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cristiangarcia/Dropbox/PERS/"/>
    </mc:Choice>
  </mc:AlternateContent>
  <xr:revisionPtr revIDLastSave="0" documentId="13_ncr:1_{B02D08DF-6EFF-C847-8C97-E42B6FF0969A}" xr6:coauthVersionLast="47" xr6:coauthVersionMax="47" xr10:uidLastSave="{00000000-0000-0000-0000-000000000000}"/>
  <bookViews>
    <workbookView xWindow="0" yWindow="1200" windowWidth="23380" windowHeight="15220" activeTab="3" xr2:uid="{00000000-000D-0000-FFFF-FFFF00000000}"/>
  </bookViews>
  <sheets>
    <sheet name="Hoja1" sheetId="3" r:id="rId1"/>
    <sheet name="Gráfico1" sheetId="5" r:id="rId2"/>
    <sheet name="Hoja3" sheetId="4" r:id="rId3"/>
    <sheet name="Hoja2" sheetId="2" r:id="rId4"/>
  </sheets>
  <definedNames>
    <definedName name="_xlnm._FilterDatabase" localSheetId="2" hidden="1">Hoja3!$B$2:$O$42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6" i="2" l="1"/>
  <c r="F1306" i="2"/>
  <c r="G1306" i="2"/>
  <c r="E1305" i="2"/>
  <c r="F1305" i="2"/>
  <c r="G1305" i="2"/>
  <c r="H1306" i="2"/>
  <c r="H1305" i="2"/>
  <c r="O45" i="4"/>
  <c r="O44" i="4"/>
  <c r="N45" i="4"/>
  <c r="N44" i="4"/>
</calcChain>
</file>

<file path=xl/sharedStrings.xml><?xml version="1.0" encoding="utf-8"?>
<sst xmlns="http://schemas.openxmlformats.org/spreadsheetml/2006/main" count="5396" uniqueCount="95">
  <si>
    <t>Municipio</t>
  </si>
  <si>
    <t>Almaguer</t>
  </si>
  <si>
    <t>Estrato 1</t>
  </si>
  <si>
    <t>Estrato 2</t>
  </si>
  <si>
    <t>Industrial</t>
  </si>
  <si>
    <t>Comercial</t>
  </si>
  <si>
    <t>Oficial</t>
  </si>
  <si>
    <t>Argelia</t>
  </si>
  <si>
    <t>Estrato 3</t>
  </si>
  <si>
    <t>Balboa</t>
  </si>
  <si>
    <t>Año</t>
  </si>
  <si>
    <t>ESTRATO</t>
  </si>
  <si>
    <t>Empresa</t>
  </si>
  <si>
    <t>Numero de Suscriptores *</t>
  </si>
  <si>
    <t>Promedio de Facturación total ($/Suscriptor)</t>
  </si>
  <si>
    <t>Promedio de Facturación por consumo ($/Suscriptor)</t>
  </si>
  <si>
    <t>Promedio de Consumo (kWh/Suscriptor)</t>
  </si>
  <si>
    <t>Valor Facturado por KW consumido ($/kWh)</t>
  </si>
  <si>
    <t>2021</t>
  </si>
  <si>
    <t>23442 - COMPAÑIA ENERGETICA DE OCCIDENTE S.A.S.  E.S.P.</t>
  </si>
  <si>
    <t>Alumbrado Publico</t>
  </si>
  <si>
    <t>2020</t>
  </si>
  <si>
    <t>2019</t>
  </si>
  <si>
    <t>2322 - VATIA S.A. E.S.P.</t>
  </si>
  <si>
    <t>NaN</t>
  </si>
  <si>
    <t>Bolivar</t>
  </si>
  <si>
    <t>Estrato 4</t>
  </si>
  <si>
    <t>Buenos_Aires</t>
  </si>
  <si>
    <t>Estrato 5</t>
  </si>
  <si>
    <t>25984 - ITALCOL ENERGIA S.A. ESP.</t>
  </si>
  <si>
    <t>Cajibio</t>
  </si>
  <si>
    <t>Caldono</t>
  </si>
  <si>
    <t>2020 - DISTRIBUIDORA Y COMERCIALIZADORA DE ENERGIA ELECTRICA S.A. E.S.P.</t>
  </si>
  <si>
    <t>2438 - EMPRESAS MUNICIPALES DE CALI   E.I.C.E  E.S.P</t>
  </si>
  <si>
    <t>27691 - QI ENERGY SAS ESP</t>
  </si>
  <si>
    <t>480 - ISAGEN S.A. E.S.P.</t>
  </si>
  <si>
    <t>536 - CELSIA COLOMBIA S.A. E.S.P.</t>
  </si>
  <si>
    <t>564 - EMPRESAS PÚBLICAS DE MEDELLIN E.S.P.</t>
  </si>
  <si>
    <t>597 - EMGESA S.A. E.S.P.</t>
  </si>
  <si>
    <t>Caloto</t>
  </si>
  <si>
    <t>Corinto</t>
  </si>
  <si>
    <t>El Tambo</t>
  </si>
  <si>
    <t>Florencia</t>
  </si>
  <si>
    <t>20437 - ENERTOTAL S.A. E.S.P.</t>
  </si>
  <si>
    <t>Guachene</t>
  </si>
  <si>
    <t>520 - CENTRALES ELECTRICAS DE NARIÑO S.A. E.S.P.</t>
  </si>
  <si>
    <t>Guapi</t>
  </si>
  <si>
    <t>Inza</t>
  </si>
  <si>
    <t>Jambalo</t>
  </si>
  <si>
    <t>La Sierra</t>
  </si>
  <si>
    <t>La Vega</t>
  </si>
  <si>
    <t>Lopez</t>
  </si>
  <si>
    <t>Estrato 6</t>
  </si>
  <si>
    <t>Mercaderes</t>
  </si>
  <si>
    <t>26641 - RENOVATIO TRADING AMERICAS SAS ESP</t>
  </si>
  <si>
    <t>23330 - PROFESIONALES EN ENERGÍA S.A E.S.P</t>
  </si>
  <si>
    <t>Miranda</t>
  </si>
  <si>
    <t>Morales</t>
  </si>
  <si>
    <t>Padilla</t>
  </si>
  <si>
    <t>1014 - ELECTRIFICADORA DEL HUILA S.A. E.S.P.</t>
  </si>
  <si>
    <t>Especial Educativo</t>
  </si>
  <si>
    <t>Areas Comunes</t>
  </si>
  <si>
    <t>Paez</t>
  </si>
  <si>
    <t>Patia</t>
  </si>
  <si>
    <t>2016 - EMPRESA DE ENERGIA DEL PUTUMAYO S.A. ESP</t>
  </si>
  <si>
    <t>Piamonte</t>
  </si>
  <si>
    <t>Piendamo</t>
  </si>
  <si>
    <t>694 - EMPRESA MUNICIPAL DE ENERGÍA ELÉCTRICA S.A-E.S.P</t>
  </si>
  <si>
    <t>48305 - CARIBEMAR DE LA COSTA S.A.S. E.S.P.</t>
  </si>
  <si>
    <t>2249 - ELECTRIFICADORA DEL CARIBE S.A. E.S.P.</t>
  </si>
  <si>
    <t>38054 - EMPRESA PRESTADORA DE SERVICIOS PUBLICOS ECO LOGICA S.A.S. E.S.P.</t>
  </si>
  <si>
    <t>Especial Asistencial</t>
  </si>
  <si>
    <t>Popayán</t>
  </si>
  <si>
    <t>Puerto Tejada</t>
  </si>
  <si>
    <t>Purace</t>
  </si>
  <si>
    <t>Rosas</t>
  </si>
  <si>
    <t>San Sebastián</t>
  </si>
  <si>
    <t>Santa Rosa</t>
  </si>
  <si>
    <t>1864 - AES CHIVOR &amp; CIA SCA ESP</t>
  </si>
  <si>
    <t>2824 - ENERCO S.A. E.S.P.</t>
  </si>
  <si>
    <t>41976 - COLOMBINA ENERGIA SAS ESP</t>
  </si>
  <si>
    <t>Santander de Quilichao</t>
  </si>
  <si>
    <t>Silvia</t>
  </si>
  <si>
    <t>Sotará</t>
  </si>
  <si>
    <t>Suárez</t>
  </si>
  <si>
    <t>Sucre</t>
  </si>
  <si>
    <t>Timbio</t>
  </si>
  <si>
    <t>Toribio</t>
  </si>
  <si>
    <t>Totoro</t>
  </si>
  <si>
    <t>Villa Rica</t>
  </si>
  <si>
    <t>Etiquetas de fila</t>
  </si>
  <si>
    <t>Total general</t>
  </si>
  <si>
    <t>Suma de Numero de Suscriptores *</t>
  </si>
  <si>
    <t>Etiquetas de columna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</si>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</sst>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\-#,###"/>
  </numFmts>
  <fonts count="5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right" vertical="center"/>
    </xf>
    <xf numFmtId="0" fontId="2" fillId="4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0" fillId="0" borderId="0" xfId="0" applyAlignment="1"/>
    <xf numFmtId="0" fontId="1" fillId="3" borderId="0" xfId="1" applyFont="1" applyFill="1" applyAlignment="1">
      <alignment horizontal="left" vertical="center"/>
    </xf>
    <xf numFmtId="164" fontId="2" fillId="4" borderId="0" xfId="1" applyNumberFormat="1" applyFont="1" applyFill="1" applyAlignment="1">
      <alignment horizontal="right" vertical="center"/>
    </xf>
    <xf numFmtId="0" fontId="2" fillId="4" borderId="0" xfId="1" applyNumberFormat="1" applyFont="1" applyFill="1" applyAlignment="1">
      <alignment horizontal="right" vertical="center"/>
    </xf>
    <xf numFmtId="0" fontId="1" fillId="3" borderId="0" xfId="1" applyFont="1" applyFill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3" fillId="5" borderId="1" xfId="0" applyFont="1" applyFill="1" applyBorder="1"/>
    <xf numFmtId="0" fontId="3" fillId="6" borderId="1" xfId="0" applyFont="1" applyFill="1" applyBorder="1"/>
    <xf numFmtId="0" fontId="0" fillId="0" borderId="1" xfId="0" applyBorder="1"/>
    <xf numFmtId="0" fontId="0" fillId="7" borderId="0" xfId="0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4">
    <dxf>
      <numFmt numFmtId="1" formatCode="0"/>
    </dxf>
    <dxf>
      <numFmt numFmtId="166" formatCode="0.0"/>
    </dxf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Estrato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Hoja3!$C$3:$C$41</c:f>
              <c:numCache>
                <c:formatCode>0</c:formatCode>
                <c:ptCount val="39"/>
                <c:pt idx="0">
                  <c:v>33.111111111111114</c:v>
                </c:pt>
                <c:pt idx="1">
                  <c:v>455.88888888888891</c:v>
                </c:pt>
                <c:pt idx="2">
                  <c:v>116.22222222222223</c:v>
                </c:pt>
                <c:pt idx="3">
                  <c:v>116.44444444444444</c:v>
                </c:pt>
                <c:pt idx="4">
                  <c:v>196.66666666666669</c:v>
                </c:pt>
                <c:pt idx="5">
                  <c:v>39</c:v>
                </c:pt>
                <c:pt idx="6">
                  <c:v>210</c:v>
                </c:pt>
                <c:pt idx="7">
                  <c:v>79.111111111111114</c:v>
                </c:pt>
                <c:pt idx="8">
                  <c:v>95</c:v>
                </c:pt>
                <c:pt idx="9">
                  <c:v>172.11111111111111</c:v>
                </c:pt>
                <c:pt idx="10">
                  <c:v>42.222222222222221</c:v>
                </c:pt>
                <c:pt idx="11">
                  <c:v>98.444444444444443</c:v>
                </c:pt>
                <c:pt idx="12">
                  <c:v>124</c:v>
                </c:pt>
                <c:pt idx="13">
                  <c:v>49</c:v>
                </c:pt>
                <c:pt idx="14">
                  <c:v>53</c:v>
                </c:pt>
                <c:pt idx="15">
                  <c:v>25</c:v>
                </c:pt>
                <c:pt idx="16">
                  <c:v>110</c:v>
                </c:pt>
                <c:pt idx="17">
                  <c:v>109.44444444444444</c:v>
                </c:pt>
                <c:pt idx="18">
                  <c:v>44</c:v>
                </c:pt>
                <c:pt idx="19">
                  <c:v>93.777777777777771</c:v>
                </c:pt>
                <c:pt idx="20">
                  <c:v>50</c:v>
                </c:pt>
                <c:pt idx="21">
                  <c:v>80</c:v>
                </c:pt>
                <c:pt idx="22">
                  <c:v>49</c:v>
                </c:pt>
                <c:pt idx="23">
                  <c:v>54</c:v>
                </c:pt>
                <c:pt idx="24" formatCode="General">
                  <c:v>157</c:v>
                </c:pt>
                <c:pt idx="25">
                  <c:v>37</c:v>
                </c:pt>
                <c:pt idx="26">
                  <c:v>37.222222222222221</c:v>
                </c:pt>
                <c:pt idx="27">
                  <c:v>80.444444444444443</c:v>
                </c:pt>
                <c:pt idx="28">
                  <c:v>28</c:v>
                </c:pt>
                <c:pt idx="29">
                  <c:v>29</c:v>
                </c:pt>
                <c:pt idx="31">
                  <c:v>28</c:v>
                </c:pt>
                <c:pt idx="32">
                  <c:v>39</c:v>
                </c:pt>
                <c:pt idx="33">
                  <c:v>26.222222222222221</c:v>
                </c:pt>
                <c:pt idx="34">
                  <c:v>28</c:v>
                </c:pt>
                <c:pt idx="35">
                  <c:v>87.555555555555557</c:v>
                </c:pt>
                <c:pt idx="36">
                  <c:v>23</c:v>
                </c:pt>
                <c:pt idx="37">
                  <c:v>4.5</c:v>
                </c:pt>
                <c:pt idx="3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3-4E12-8A43-437C14471066}"/>
            </c:ext>
          </c:extLst>
        </c:ser>
        <c:ser>
          <c:idx val="1"/>
          <c:order val="1"/>
          <c:tx>
            <c:strRef>
              <c:f>Hoja3!$D$2</c:f>
              <c:strCache>
                <c:ptCount val="1"/>
                <c:pt idx="0">
                  <c:v>Estrato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Hoja3!$D$3:$D$41</c:f>
              <c:numCache>
                <c:formatCode>0</c:formatCode>
                <c:ptCount val="3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3-4E12-8A43-437C14471066}"/>
            </c:ext>
          </c:extLst>
        </c:ser>
        <c:ser>
          <c:idx val="2"/>
          <c:order val="2"/>
          <c:tx>
            <c:strRef>
              <c:f>Hoja3!$E$2</c:f>
              <c:strCache>
                <c:ptCount val="1"/>
                <c:pt idx="0">
                  <c:v>Estrato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Hoja3!$E$3:$E$41</c:f>
              <c:numCache>
                <c:formatCode>0</c:formatCode>
                <c:ptCount val="39"/>
                <c:pt idx="0">
                  <c:v>8053.8888888888878</c:v>
                </c:pt>
                <c:pt idx="1">
                  <c:v>2027.2222222222222</c:v>
                </c:pt>
                <c:pt idx="2">
                  <c:v>216.11111111111111</c:v>
                </c:pt>
                <c:pt idx="3">
                  <c:v>579.44444444444446</c:v>
                </c:pt>
                <c:pt idx="4">
                  <c:v>603.44444444444446</c:v>
                </c:pt>
                <c:pt idx="5">
                  <c:v>188.44444444444446</c:v>
                </c:pt>
                <c:pt idx="6">
                  <c:v>377</c:v>
                </c:pt>
                <c:pt idx="7">
                  <c:v>145.44444444444446</c:v>
                </c:pt>
                <c:pt idx="8">
                  <c:v>546.55555555555554</c:v>
                </c:pt>
                <c:pt idx="9">
                  <c:v>278.47619047619048</c:v>
                </c:pt>
                <c:pt idx="10">
                  <c:v>133.22222222222223</c:v>
                </c:pt>
                <c:pt idx="11">
                  <c:v>201.44444444444446</c:v>
                </c:pt>
                <c:pt idx="12">
                  <c:v>172.33333333333334</c:v>
                </c:pt>
                <c:pt idx="13">
                  <c:v>150.55555555555554</c:v>
                </c:pt>
                <c:pt idx="14">
                  <c:v>123.33333333333333</c:v>
                </c:pt>
                <c:pt idx="15">
                  <c:v>51.222222222222221</c:v>
                </c:pt>
                <c:pt idx="16">
                  <c:v>150</c:v>
                </c:pt>
                <c:pt idx="17">
                  <c:v>120</c:v>
                </c:pt>
                <c:pt idx="18">
                  <c:v>210.33333333333334</c:v>
                </c:pt>
                <c:pt idx="19">
                  <c:v>106.88888888888889</c:v>
                </c:pt>
                <c:pt idx="20">
                  <c:v>44.888888888888886</c:v>
                </c:pt>
                <c:pt idx="21">
                  <c:v>185</c:v>
                </c:pt>
                <c:pt idx="22">
                  <c:v>121.77777777777777</c:v>
                </c:pt>
                <c:pt idx="23">
                  <c:v>139.33333333333334</c:v>
                </c:pt>
                <c:pt idx="24">
                  <c:v>73.666666666666671</c:v>
                </c:pt>
                <c:pt idx="25">
                  <c:v>123.88888888888889</c:v>
                </c:pt>
                <c:pt idx="26">
                  <c:v>23.888888888888889</c:v>
                </c:pt>
                <c:pt idx="27">
                  <c:v>81.555555555555557</c:v>
                </c:pt>
                <c:pt idx="28">
                  <c:v>32</c:v>
                </c:pt>
                <c:pt idx="29">
                  <c:v>69.111111111111114</c:v>
                </c:pt>
                <c:pt idx="30">
                  <c:v>146.5</c:v>
                </c:pt>
                <c:pt idx="31">
                  <c:v>37.666666666666664</c:v>
                </c:pt>
                <c:pt idx="32">
                  <c:v>64.888888888888886</c:v>
                </c:pt>
                <c:pt idx="33">
                  <c:v>25.333333333333332</c:v>
                </c:pt>
                <c:pt idx="34">
                  <c:v>18.222222222222221</c:v>
                </c:pt>
                <c:pt idx="35">
                  <c:v>51</c:v>
                </c:pt>
                <c:pt idx="36">
                  <c:v>18</c:v>
                </c:pt>
                <c:pt idx="37">
                  <c:v>37.333333333333336</c:v>
                </c:pt>
                <c:pt idx="3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3-4E12-8A43-437C14471066}"/>
            </c:ext>
          </c:extLst>
        </c:ser>
        <c:ser>
          <c:idx val="3"/>
          <c:order val="3"/>
          <c:tx>
            <c:strRef>
              <c:f>Hoja3!$F$2</c:f>
              <c:strCache>
                <c:ptCount val="1"/>
                <c:pt idx="0">
                  <c:v>Estrato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Hoja3!$F$3:$F$41</c:f>
              <c:numCache>
                <c:formatCode>0</c:formatCode>
                <c:ptCount val="39"/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3-4E12-8A43-437C14471066}"/>
            </c:ext>
          </c:extLst>
        </c:ser>
        <c:ser>
          <c:idx val="4"/>
          <c:order val="4"/>
          <c:tx>
            <c:strRef>
              <c:f>Hoja3!$G$2</c:f>
              <c:strCache>
                <c:ptCount val="1"/>
                <c:pt idx="0">
                  <c:v>Estrato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Hoja3!$G$3:$G$41</c:f>
              <c:numCache>
                <c:formatCode>0</c:formatCode>
                <c:ptCount val="39"/>
                <c:pt idx="0">
                  <c:v>30555.777777777777</c:v>
                </c:pt>
                <c:pt idx="1">
                  <c:v>22230.222222222223</c:v>
                </c:pt>
                <c:pt idx="2">
                  <c:v>14947.444444444445</c:v>
                </c:pt>
                <c:pt idx="3">
                  <c:v>8032.1111111111113</c:v>
                </c:pt>
                <c:pt idx="4">
                  <c:v>4490.4444444444443</c:v>
                </c:pt>
                <c:pt idx="5">
                  <c:v>10695.444444444445</c:v>
                </c:pt>
                <c:pt idx="6">
                  <c:v>8579.2222222222226</c:v>
                </c:pt>
                <c:pt idx="7">
                  <c:v>9786.1111111111113</c:v>
                </c:pt>
                <c:pt idx="8">
                  <c:v>7360</c:v>
                </c:pt>
                <c:pt idx="9">
                  <c:v>6849.666666666667</c:v>
                </c:pt>
                <c:pt idx="10">
                  <c:v>9033.8888888888887</c:v>
                </c:pt>
                <c:pt idx="11">
                  <c:v>7008.4444444444443</c:v>
                </c:pt>
                <c:pt idx="12">
                  <c:v>8282.1111111111113</c:v>
                </c:pt>
                <c:pt idx="13">
                  <c:v>8005.4444444444443</c:v>
                </c:pt>
                <c:pt idx="14">
                  <c:v>7381.4444444444443</c:v>
                </c:pt>
                <c:pt idx="15">
                  <c:v>8531.4444444444453</c:v>
                </c:pt>
                <c:pt idx="16">
                  <c:v>545.875</c:v>
                </c:pt>
                <c:pt idx="17">
                  <c:v>7165.5555555555557</c:v>
                </c:pt>
                <c:pt idx="18">
                  <c:v>6705.1111111111113</c:v>
                </c:pt>
                <c:pt idx="19">
                  <c:v>6638.5555555555557</c:v>
                </c:pt>
                <c:pt idx="20">
                  <c:v>6778.7777777777774</c:v>
                </c:pt>
                <c:pt idx="21">
                  <c:v>6265.8888888888887</c:v>
                </c:pt>
                <c:pt idx="22">
                  <c:v>6378.2222222222226</c:v>
                </c:pt>
                <c:pt idx="23">
                  <c:v>5508.2222222222226</c:v>
                </c:pt>
                <c:pt idx="24">
                  <c:v>4540.333333333333</c:v>
                </c:pt>
                <c:pt idx="25">
                  <c:v>4788.1111111111113</c:v>
                </c:pt>
                <c:pt idx="26">
                  <c:v>5178</c:v>
                </c:pt>
                <c:pt idx="27">
                  <c:v>4555.2222222222226</c:v>
                </c:pt>
                <c:pt idx="28">
                  <c:v>2948.3611111111109</c:v>
                </c:pt>
                <c:pt idx="29">
                  <c:v>3485</c:v>
                </c:pt>
                <c:pt idx="30">
                  <c:v>3079.6666666666665</c:v>
                </c:pt>
                <c:pt idx="31">
                  <c:v>3330.4444444444443</c:v>
                </c:pt>
                <c:pt idx="32">
                  <c:v>2978.5555555555557</c:v>
                </c:pt>
                <c:pt idx="33">
                  <c:v>3288.2222222222222</c:v>
                </c:pt>
                <c:pt idx="34">
                  <c:v>2973</c:v>
                </c:pt>
                <c:pt idx="35">
                  <c:v>2355.7777777777778</c:v>
                </c:pt>
                <c:pt idx="36">
                  <c:v>2331.3333333333335</c:v>
                </c:pt>
                <c:pt idx="37">
                  <c:v>2355.2222222222222</c:v>
                </c:pt>
                <c:pt idx="38">
                  <c:v>1876.6666666666667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3-4E12-8A43-437C14471066}"/>
            </c:ext>
          </c:extLst>
        </c:ser>
        <c:ser>
          <c:idx val="5"/>
          <c:order val="5"/>
          <c:tx>
            <c:strRef>
              <c:f>Hoja3!$H$2</c:f>
              <c:strCache>
                <c:ptCount val="1"/>
                <c:pt idx="0">
                  <c:v>Estrato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Hoja3!$H$3:$H$41</c:f>
              <c:numCache>
                <c:formatCode>0</c:formatCode>
                <c:ptCount val="39"/>
                <c:pt idx="0">
                  <c:v>32677.222222222223</c:v>
                </c:pt>
                <c:pt idx="1">
                  <c:v>10246</c:v>
                </c:pt>
                <c:pt idx="2">
                  <c:v>1271.1111111111111</c:v>
                </c:pt>
                <c:pt idx="3">
                  <c:v>3710.1111111111113</c:v>
                </c:pt>
                <c:pt idx="4">
                  <c:v>4802.4444444444443</c:v>
                </c:pt>
                <c:pt idx="5">
                  <c:v>1066.2222222222222</c:v>
                </c:pt>
                <c:pt idx="6">
                  <c:v>2532.1111111111113</c:v>
                </c:pt>
                <c:pt idx="7">
                  <c:v>992.33333333333337</c:v>
                </c:pt>
                <c:pt idx="8">
                  <c:v>2690.5555555555557</c:v>
                </c:pt>
                <c:pt idx="9">
                  <c:v>3193.8888888888887</c:v>
                </c:pt>
                <c:pt idx="10">
                  <c:v>417.44444444444446</c:v>
                </c:pt>
                <c:pt idx="11">
                  <c:v>1901.8888888888889</c:v>
                </c:pt>
                <c:pt idx="12">
                  <c:v>441.11111111111109</c:v>
                </c:pt>
                <c:pt idx="13">
                  <c:v>816.11111111111109</c:v>
                </c:pt>
                <c:pt idx="14">
                  <c:v>923.33333333333337</c:v>
                </c:pt>
                <c:pt idx="15">
                  <c:v>292.22222222222223</c:v>
                </c:pt>
                <c:pt idx="16">
                  <c:v>7090.1944444444443</c:v>
                </c:pt>
                <c:pt idx="17">
                  <c:v>513.22222222222217</c:v>
                </c:pt>
                <c:pt idx="18">
                  <c:v>643.66666666666663</c:v>
                </c:pt>
                <c:pt idx="19">
                  <c:v>348.77777777777777</c:v>
                </c:pt>
                <c:pt idx="20">
                  <c:v>145.11111111111111</c:v>
                </c:pt>
                <c:pt idx="21">
                  <c:v>431</c:v>
                </c:pt>
                <c:pt idx="22">
                  <c:v>287.88888888888891</c:v>
                </c:pt>
                <c:pt idx="23">
                  <c:v>846.33333333333337</c:v>
                </c:pt>
                <c:pt idx="24">
                  <c:v>1291</c:v>
                </c:pt>
                <c:pt idx="25">
                  <c:v>400</c:v>
                </c:pt>
                <c:pt idx="26">
                  <c:v>46</c:v>
                </c:pt>
                <c:pt idx="27">
                  <c:v>453.11111111111109</c:v>
                </c:pt>
                <c:pt idx="28">
                  <c:v>1506.7777777777778</c:v>
                </c:pt>
                <c:pt idx="29">
                  <c:v>184</c:v>
                </c:pt>
                <c:pt idx="30">
                  <c:v>392.16666666666669</c:v>
                </c:pt>
                <c:pt idx="31">
                  <c:v>329.77777777777777</c:v>
                </c:pt>
                <c:pt idx="32">
                  <c:v>328.33333333333331</c:v>
                </c:pt>
                <c:pt idx="33">
                  <c:v>17</c:v>
                </c:pt>
                <c:pt idx="34">
                  <c:v>175.11111111111111</c:v>
                </c:pt>
                <c:pt idx="35">
                  <c:v>449.44444444444446</c:v>
                </c:pt>
                <c:pt idx="36">
                  <c:v>48</c:v>
                </c:pt>
                <c:pt idx="3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3-4E12-8A43-437C14471066}"/>
            </c:ext>
          </c:extLst>
        </c:ser>
        <c:ser>
          <c:idx val="6"/>
          <c:order val="6"/>
          <c:tx>
            <c:strRef>
              <c:f>Hoja3!$I$2</c:f>
              <c:strCache>
                <c:ptCount val="1"/>
                <c:pt idx="0">
                  <c:v>Alumbrado Publico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Hoja3!$I$3:$I$41</c:f>
              <c:numCache>
                <c:formatCode>0</c:formatCode>
                <c:ptCount val="39"/>
                <c:pt idx="0">
                  <c:v>22577.888888888891</c:v>
                </c:pt>
                <c:pt idx="1">
                  <c:v>4106.1111111111113</c:v>
                </c:pt>
                <c:pt idx="2">
                  <c:v>23.222222222222221</c:v>
                </c:pt>
                <c:pt idx="3">
                  <c:v>1068.5555555555557</c:v>
                </c:pt>
                <c:pt idx="4">
                  <c:v>2488.8888888888891</c:v>
                </c:pt>
                <c:pt idx="5">
                  <c:v>151</c:v>
                </c:pt>
                <c:pt idx="6">
                  <c:v>39</c:v>
                </c:pt>
                <c:pt idx="7">
                  <c:v>28.666666666666668</c:v>
                </c:pt>
                <c:pt idx="8">
                  <c:v>121.22222222222223</c:v>
                </c:pt>
                <c:pt idx="9">
                  <c:v>105.33333333333333</c:v>
                </c:pt>
                <c:pt idx="10">
                  <c:v>3</c:v>
                </c:pt>
                <c:pt idx="11">
                  <c:v>159.66666666666666</c:v>
                </c:pt>
                <c:pt idx="12">
                  <c:v>7</c:v>
                </c:pt>
                <c:pt idx="13">
                  <c:v>16.333333333333332</c:v>
                </c:pt>
                <c:pt idx="14">
                  <c:v>423.33333333333331</c:v>
                </c:pt>
                <c:pt idx="15">
                  <c:v>16</c:v>
                </c:pt>
                <c:pt idx="16">
                  <c:v>543.83333333333337</c:v>
                </c:pt>
                <c:pt idx="17">
                  <c:v>3</c:v>
                </c:pt>
                <c:pt idx="18">
                  <c:v>4</c:v>
                </c:pt>
                <c:pt idx="19">
                  <c:v>4.666666666666667</c:v>
                </c:pt>
                <c:pt idx="21">
                  <c:v>6</c:v>
                </c:pt>
                <c:pt idx="22">
                  <c:v>5</c:v>
                </c:pt>
                <c:pt idx="24">
                  <c:v>2</c:v>
                </c:pt>
                <c:pt idx="25">
                  <c:v>9.4444444444444446</c:v>
                </c:pt>
                <c:pt idx="27">
                  <c:v>30.666666666666668</c:v>
                </c:pt>
                <c:pt idx="28">
                  <c:v>18</c:v>
                </c:pt>
                <c:pt idx="30">
                  <c:v>195.25</c:v>
                </c:pt>
                <c:pt idx="31">
                  <c:v>7.333333333333333</c:v>
                </c:pt>
                <c:pt idx="32">
                  <c:v>8</c:v>
                </c:pt>
                <c:pt idx="34">
                  <c:v>1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73-4E12-8A43-437C14471066}"/>
            </c:ext>
          </c:extLst>
        </c:ser>
        <c:ser>
          <c:idx val="7"/>
          <c:order val="7"/>
          <c:tx>
            <c:strRef>
              <c:f>Hoja3!$J$2</c:f>
              <c:strCache>
                <c:ptCount val="1"/>
                <c:pt idx="0">
                  <c:v>Areas Comunes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Hoja3!$J$3:$J$41</c:f>
              <c:numCache>
                <c:formatCode>0</c:formatCode>
                <c:ptCount val="39"/>
                <c:pt idx="0">
                  <c:v>16445</c:v>
                </c:pt>
                <c:pt idx="1">
                  <c:v>52.111111111111114</c:v>
                </c:pt>
                <c:pt idx="2">
                  <c:v>1.5555555555555556</c:v>
                </c:pt>
                <c:pt idx="3">
                  <c:v>1</c:v>
                </c:pt>
                <c:pt idx="4">
                  <c:v>7</c:v>
                </c:pt>
                <c:pt idx="7">
                  <c:v>1.8888888888888888</c:v>
                </c:pt>
                <c:pt idx="8">
                  <c:v>3.8888888888888888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3">
                  <c:v>2</c:v>
                </c:pt>
                <c:pt idx="14">
                  <c:v>34.222222222222221</c:v>
                </c:pt>
                <c:pt idx="16">
                  <c:v>26</c:v>
                </c:pt>
                <c:pt idx="19">
                  <c:v>2</c:v>
                </c:pt>
                <c:pt idx="21">
                  <c:v>2</c:v>
                </c:pt>
                <c:pt idx="22">
                  <c:v>1</c:v>
                </c:pt>
                <c:pt idx="25">
                  <c:v>6</c:v>
                </c:pt>
                <c:pt idx="28">
                  <c:v>7.5555555555555554</c:v>
                </c:pt>
                <c:pt idx="29">
                  <c:v>1</c:v>
                </c:pt>
                <c:pt idx="33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73-4E12-8A43-437C14471066}"/>
            </c:ext>
          </c:extLst>
        </c:ser>
        <c:ser>
          <c:idx val="8"/>
          <c:order val="8"/>
          <c:tx>
            <c:strRef>
              <c:f>Hoja3!$K$2</c:f>
              <c:strCache>
                <c:ptCount val="1"/>
                <c:pt idx="0">
                  <c:v>Comercial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Hoja3!$K$3:$K$41</c:f>
              <c:numCache>
                <c:formatCode>0</c:formatCode>
                <c:ptCount val="39"/>
                <c:pt idx="0">
                  <c:v>3623.1111111111113</c:v>
                </c:pt>
                <c:pt idx="7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73-4E12-8A43-437C14471066}"/>
            </c:ext>
          </c:extLst>
        </c:ser>
        <c:ser>
          <c:idx val="9"/>
          <c:order val="9"/>
          <c:tx>
            <c:strRef>
              <c:f>Hoja3!$L$2</c:f>
              <c:strCache>
                <c:ptCount val="1"/>
                <c:pt idx="0">
                  <c:v>Especial Educativo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Hoja3!$L$3:$L$41</c:f>
              <c:numCache>
                <c:formatCode>0</c:formatCode>
                <c:ptCount val="39"/>
                <c:pt idx="0">
                  <c:v>674.22222222222217</c:v>
                </c:pt>
                <c:pt idx="4">
                  <c:v>5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73-4E12-8A43-437C14471066}"/>
            </c:ext>
          </c:extLst>
        </c:ser>
        <c:ser>
          <c:idx val="10"/>
          <c:order val="10"/>
          <c:tx>
            <c:strRef>
              <c:f>Hoja3!$M$2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Hoja3!$M$3:$M$41</c:f>
              <c:numCache>
                <c:formatCode>0</c:formatCode>
                <c:ptCount val="39"/>
                <c:pt idx="0">
                  <c:v>733.55555555555543</c:v>
                </c:pt>
                <c:pt idx="1">
                  <c:v>293</c:v>
                </c:pt>
                <c:pt idx="2">
                  <c:v>97.333333333333329</c:v>
                </c:pt>
                <c:pt idx="3">
                  <c:v>73.777777777777786</c:v>
                </c:pt>
                <c:pt idx="4">
                  <c:v>74.666666666666657</c:v>
                </c:pt>
                <c:pt idx="5">
                  <c:v>37.555555555555557</c:v>
                </c:pt>
                <c:pt idx="6">
                  <c:v>35.333333333333336</c:v>
                </c:pt>
                <c:pt idx="7">
                  <c:v>25.333333333333332</c:v>
                </c:pt>
                <c:pt idx="8">
                  <c:v>76.666666666666671</c:v>
                </c:pt>
                <c:pt idx="9">
                  <c:v>16.888888888888889</c:v>
                </c:pt>
                <c:pt idx="10">
                  <c:v>24.222222222222221</c:v>
                </c:pt>
                <c:pt idx="11">
                  <c:v>24</c:v>
                </c:pt>
                <c:pt idx="12">
                  <c:v>70.555555555555557</c:v>
                </c:pt>
                <c:pt idx="13">
                  <c:v>14</c:v>
                </c:pt>
                <c:pt idx="14">
                  <c:v>23.888888888888889</c:v>
                </c:pt>
                <c:pt idx="15">
                  <c:v>7</c:v>
                </c:pt>
                <c:pt idx="16">
                  <c:v>21.222222222222221</c:v>
                </c:pt>
                <c:pt idx="17">
                  <c:v>11</c:v>
                </c:pt>
                <c:pt idx="18">
                  <c:v>15.111111111111111</c:v>
                </c:pt>
                <c:pt idx="19">
                  <c:v>165.66666666666666</c:v>
                </c:pt>
                <c:pt idx="20">
                  <c:v>13</c:v>
                </c:pt>
                <c:pt idx="21">
                  <c:v>25.666666666666668</c:v>
                </c:pt>
                <c:pt idx="22">
                  <c:v>64</c:v>
                </c:pt>
                <c:pt idx="23">
                  <c:v>26</c:v>
                </c:pt>
                <c:pt idx="24">
                  <c:v>28.333333333333332</c:v>
                </c:pt>
                <c:pt idx="25">
                  <c:v>22</c:v>
                </c:pt>
                <c:pt idx="26">
                  <c:v>9</c:v>
                </c:pt>
                <c:pt idx="27">
                  <c:v>9.8888888888888893</c:v>
                </c:pt>
                <c:pt idx="28">
                  <c:v>16</c:v>
                </c:pt>
                <c:pt idx="29">
                  <c:v>20.222222222222221</c:v>
                </c:pt>
                <c:pt idx="31">
                  <c:v>8.7777777777777786</c:v>
                </c:pt>
                <c:pt idx="32">
                  <c:v>21.222222222222221</c:v>
                </c:pt>
                <c:pt idx="33">
                  <c:v>5</c:v>
                </c:pt>
                <c:pt idx="35">
                  <c:v>13.222222222222221</c:v>
                </c:pt>
                <c:pt idx="36">
                  <c:v>6</c:v>
                </c:pt>
                <c:pt idx="37">
                  <c:v>4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73-4E12-8A43-437C14471066}"/>
            </c:ext>
          </c:extLst>
        </c:ser>
        <c:ser>
          <c:idx val="11"/>
          <c:order val="11"/>
          <c:tx>
            <c:strRef>
              <c:f>Hoja3!$N$2</c:f>
              <c:strCache>
                <c:ptCount val="1"/>
                <c:pt idx="0">
                  <c:v>Oficial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Hoja3!$B$3:$B$41</c:f>
              <c:strCache>
                <c:ptCount val="39"/>
                <c:pt idx="0">
                  <c:v>Popayán</c:v>
                </c:pt>
                <c:pt idx="1">
                  <c:v>Santander de Quilichao</c:v>
                </c:pt>
                <c:pt idx="2">
                  <c:v>El Tambo</c:v>
                </c:pt>
                <c:pt idx="3">
                  <c:v>Piendamo</c:v>
                </c:pt>
                <c:pt idx="4">
                  <c:v>Puerto Tejada</c:v>
                </c:pt>
                <c:pt idx="5">
                  <c:v>Bolivar</c:v>
                </c:pt>
                <c:pt idx="6">
                  <c:v>Timbio</c:v>
                </c:pt>
                <c:pt idx="7">
                  <c:v>Cajibio</c:v>
                </c:pt>
                <c:pt idx="8">
                  <c:v>Patia</c:v>
                </c:pt>
                <c:pt idx="9">
                  <c:v>Miranda</c:v>
                </c:pt>
                <c:pt idx="10">
                  <c:v>Caldono</c:v>
                </c:pt>
                <c:pt idx="11">
                  <c:v>Corinto</c:v>
                </c:pt>
                <c:pt idx="12">
                  <c:v>Caloto</c:v>
                </c:pt>
                <c:pt idx="13">
                  <c:v>Morales</c:v>
                </c:pt>
                <c:pt idx="14">
                  <c:v>Silvia</c:v>
                </c:pt>
                <c:pt idx="15">
                  <c:v>Toribio</c:v>
                </c:pt>
                <c:pt idx="16">
                  <c:v>Paez</c:v>
                </c:pt>
                <c:pt idx="17">
                  <c:v>Inza</c:v>
                </c:pt>
                <c:pt idx="18">
                  <c:v>Argelia</c:v>
                </c:pt>
                <c:pt idx="19">
                  <c:v>Buenos_Aires</c:v>
                </c:pt>
                <c:pt idx="20">
                  <c:v>La Vega</c:v>
                </c:pt>
                <c:pt idx="21">
                  <c:v>Villa Rica</c:v>
                </c:pt>
                <c:pt idx="22">
                  <c:v>Suárez</c:v>
                </c:pt>
                <c:pt idx="23">
                  <c:v>Balboa</c:v>
                </c:pt>
                <c:pt idx="24">
                  <c:v>Guachene</c:v>
                </c:pt>
                <c:pt idx="25">
                  <c:v>Mercaderes</c:v>
                </c:pt>
                <c:pt idx="26">
                  <c:v>Almaguer</c:v>
                </c:pt>
                <c:pt idx="27">
                  <c:v>Totoro</c:v>
                </c:pt>
                <c:pt idx="28">
                  <c:v>Purace</c:v>
                </c:pt>
                <c:pt idx="29">
                  <c:v>La Sierra</c:v>
                </c:pt>
                <c:pt idx="30">
                  <c:v>Guapi</c:v>
                </c:pt>
                <c:pt idx="31">
                  <c:v>Sotará</c:v>
                </c:pt>
                <c:pt idx="32">
                  <c:v>Rosas</c:v>
                </c:pt>
                <c:pt idx="33">
                  <c:v>San Sebastián</c:v>
                </c:pt>
                <c:pt idx="34">
                  <c:v>Jambalo</c:v>
                </c:pt>
                <c:pt idx="35">
                  <c:v>Padilla</c:v>
                </c:pt>
                <c:pt idx="36">
                  <c:v>Sucre</c:v>
                </c:pt>
                <c:pt idx="37">
                  <c:v>Piamonte</c:v>
                </c:pt>
                <c:pt idx="38">
                  <c:v>Santa Rosa</c:v>
                </c:pt>
              </c:strCache>
            </c:strRef>
          </c:cat>
          <c:val>
            <c:numRef>
              <c:f>Hoja3!$N$3:$N$41</c:f>
              <c:numCache>
                <c:formatCode>0</c:formatCode>
                <c:ptCount val="39"/>
                <c:pt idx="0">
                  <c:v>433.11111111111109</c:v>
                </c:pt>
                <c:pt idx="1">
                  <c:v>225.88888888888889</c:v>
                </c:pt>
                <c:pt idx="2">
                  <c:v>178</c:v>
                </c:pt>
                <c:pt idx="3">
                  <c:v>96.444444444444443</c:v>
                </c:pt>
                <c:pt idx="4">
                  <c:v>57</c:v>
                </c:pt>
                <c:pt idx="5">
                  <c:v>186.33333333333334</c:v>
                </c:pt>
                <c:pt idx="6">
                  <c:v>80.222222222222229</c:v>
                </c:pt>
                <c:pt idx="7">
                  <c:v>118</c:v>
                </c:pt>
                <c:pt idx="8">
                  <c:v>135.55555555555554</c:v>
                </c:pt>
                <c:pt idx="9">
                  <c:v>76.444444444444443</c:v>
                </c:pt>
                <c:pt idx="10">
                  <c:v>131.77777777777777</c:v>
                </c:pt>
                <c:pt idx="11">
                  <c:v>90.222222222222229</c:v>
                </c:pt>
                <c:pt idx="12">
                  <c:v>87.888888888888886</c:v>
                </c:pt>
                <c:pt idx="13">
                  <c:v>101</c:v>
                </c:pt>
                <c:pt idx="14">
                  <c:v>123.77777777777777</c:v>
                </c:pt>
                <c:pt idx="15">
                  <c:v>72.444444444444443</c:v>
                </c:pt>
                <c:pt idx="16">
                  <c:v>186.72222222222223</c:v>
                </c:pt>
                <c:pt idx="17">
                  <c:v>131.11111111111111</c:v>
                </c:pt>
                <c:pt idx="18">
                  <c:v>75.111111111111114</c:v>
                </c:pt>
                <c:pt idx="19">
                  <c:v>88.777777777777771</c:v>
                </c:pt>
                <c:pt idx="20">
                  <c:v>129.88888888888889</c:v>
                </c:pt>
                <c:pt idx="21">
                  <c:v>32.444444444444443</c:v>
                </c:pt>
                <c:pt idx="22">
                  <c:v>82</c:v>
                </c:pt>
                <c:pt idx="23">
                  <c:v>90.222222222222229</c:v>
                </c:pt>
                <c:pt idx="24">
                  <c:v>39.222222222222221</c:v>
                </c:pt>
                <c:pt idx="25">
                  <c:v>87.333333333333329</c:v>
                </c:pt>
                <c:pt idx="26">
                  <c:v>66.444444444444443</c:v>
                </c:pt>
                <c:pt idx="27">
                  <c:v>72.555555555555557</c:v>
                </c:pt>
                <c:pt idx="28">
                  <c:v>69</c:v>
                </c:pt>
                <c:pt idx="29">
                  <c:v>65.222222222222229</c:v>
                </c:pt>
                <c:pt idx="30">
                  <c:v>39</c:v>
                </c:pt>
                <c:pt idx="31">
                  <c:v>66.777777777777771</c:v>
                </c:pt>
                <c:pt idx="32">
                  <c:v>62.222222222222221</c:v>
                </c:pt>
                <c:pt idx="33">
                  <c:v>81.333333333333329</c:v>
                </c:pt>
                <c:pt idx="34">
                  <c:v>60</c:v>
                </c:pt>
                <c:pt idx="35">
                  <c:v>37.222222222222221</c:v>
                </c:pt>
                <c:pt idx="36">
                  <c:v>44</c:v>
                </c:pt>
                <c:pt idx="37">
                  <c:v>55.777777777777779</c:v>
                </c:pt>
                <c:pt idx="3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73-4E12-8A43-437C1447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7684831"/>
        <c:axId val="677675263"/>
      </c:barChart>
      <c:catAx>
        <c:axId val="67768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7675263"/>
        <c:crosses val="autoZero"/>
        <c:auto val="1"/>
        <c:lblAlgn val="ctr"/>
        <c:lblOffset val="100"/>
        <c:noMultiLvlLbl val="0"/>
      </c:catAx>
      <c:valAx>
        <c:axId val="6776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76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91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lipe Jimenez Chaves" refreshedDate="44519.53405451389" createdVersion="6" refreshedVersion="6" minRefreshableVersion="3" recordCount="1302" xr:uid="{00000000-000A-0000-FFFF-FFFF11000000}">
  <cacheSource type="worksheet">
    <worksheetSource ref="A1:I1048576" sheet="Hoja2"/>
  </cacheSource>
  <cacheFields count="9">
    <cacheField name="Municipio" numFmtId="0">
      <sharedItems containsBlank="1" count="42">
        <s v="Almaguer"/>
        <s v="Argelia"/>
        <s v="Balboa"/>
        <s v="Bolivar"/>
        <s v="Buenos_Aires"/>
        <s v="Cajibio"/>
        <s v="Caldono"/>
        <s v="Caloto"/>
        <s v="Corinto"/>
        <s v="El Tambo"/>
        <s v="Florencia"/>
        <s v="Guachene"/>
        <s v="Guapi"/>
        <s v="Inza"/>
        <s v="Jambalo"/>
        <s v="La Sierra"/>
        <s v="La Vega"/>
        <s v="Lopez"/>
        <s v="Mercaderes"/>
        <s v="Miranda"/>
        <s v="Morales"/>
        <s v="Padilla"/>
        <s v="Paez"/>
        <s v="Patia"/>
        <s v="Piamonte"/>
        <s v="Piendamo"/>
        <s v="Popayán"/>
        <s v="Puerto Tejada"/>
        <s v="Purace"/>
        <s v="Rosas"/>
        <s v="San Sebastián"/>
        <s v="Santa Rosa"/>
        <s v="Santander de Quilichao"/>
        <s v="Silvia"/>
        <s v="Sotará"/>
        <s v="Suárez"/>
        <s v="Sucre"/>
        <s v="Timbio"/>
        <s v="Toribio"/>
        <s v="Totoro"/>
        <s v="Villa Rica"/>
        <m/>
      </sharedItems>
    </cacheField>
    <cacheField name="Año" numFmtId="0">
      <sharedItems containsBlank="1" containsMixedTypes="1" containsNumber="1" containsInteger="1" minValue="2019" maxValue="2021" count="6">
        <s v="2021"/>
        <s v="2020"/>
        <s v="2019"/>
        <n v="2019"/>
        <m/>
        <n v="2021" u="1"/>
      </sharedItems>
    </cacheField>
    <cacheField name="ESTRATO" numFmtId="0">
      <sharedItems containsBlank="1" count="14">
        <s v="Estrato 1"/>
        <s v="Estrato 2"/>
        <s v="Industrial"/>
        <s v="Comercial"/>
        <s v="Oficial"/>
        <s v="Alumbrado Publico"/>
        <s v="Estrato 3"/>
        <s v="Estrato 4"/>
        <s v="Estrato 5"/>
        <s v="Estrato 6"/>
        <s v="Especial Educativo"/>
        <s v="Areas Comunes"/>
        <s v="Especial Asistencial"/>
        <m/>
      </sharedItems>
    </cacheField>
    <cacheField name="Empresa" numFmtId="0">
      <sharedItems containsBlank="1"/>
    </cacheField>
    <cacheField name="Numero de Suscriptores *" numFmtId="0">
      <sharedItems containsString="0" containsBlank="1" containsNumber="1" minValue="1" maxValue="32669.444444444445"/>
    </cacheField>
    <cacheField name="Promedio de Facturación total ($/Suscriptor)" numFmtId="0">
      <sharedItems containsString="0" containsBlank="1" containsNumber="1" minValue="-23375925" maxValue="434012243.1875"/>
    </cacheField>
    <cacheField name="Promedio de Facturación por consumo ($/Suscriptor)" numFmtId="0">
      <sharedItems containsString="0" containsBlank="1" containsNumber="1" minValue="0" maxValue="792914793.33333337"/>
    </cacheField>
    <cacheField name="Promedio de Consumo (kWh/Suscriptor)" numFmtId="0">
      <sharedItems containsString="0" containsBlank="1" containsNumber="1" minValue="0" maxValue="1310955.5416666667"/>
    </cacheField>
    <cacheField name="Valor Facturado por KW consumido ($/kWh)" numFmtId="0">
      <sharedItems containsBlank="1" containsMixedTypes="1" containsNumber="1" minValue="151.93838652832545" maxValue="13674.1667864266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2">
  <r>
    <x v="0"/>
    <x v="0"/>
    <x v="0"/>
    <s v="23442 - COMPAÑIA ENERGETICA DE OCCIDENTE S.A.S.  E.S.P."/>
    <n v="5178"/>
    <n v="23392.674241448865"/>
    <n v="21144.945903609289"/>
    <n v="30.161430839878118"/>
    <n v="701.0591114149787"/>
  </r>
  <r>
    <x v="0"/>
    <x v="0"/>
    <x v="1"/>
    <s v="23442 - COMPAÑIA ENERGETICA DE OCCIDENTE S.A.S.  E.S.P."/>
    <n v="46"/>
    <n v="9271.5217391304341"/>
    <n v="23548.130434782608"/>
    <n v="33.79710144927536"/>
    <n v="696.75"/>
  </r>
  <r>
    <x v="0"/>
    <x v="0"/>
    <x v="2"/>
    <s v="23442 - COMPAÑIA ENERGETICA DE OCCIDENTE S.A.S.  E.S.P."/>
    <n v="9"/>
    <n v="1281833.3333333333"/>
    <n v="900246.1358024691"/>
    <n v="1339.4691358024691"/>
    <n v="672.09173525535266"/>
  </r>
  <r>
    <x v="0"/>
    <x v="0"/>
    <x v="3"/>
    <s v="23442 - COMPAÑIA ENERGETICA DE OCCIDENTE S.A.S.  E.S.P."/>
    <n v="23.888888888888889"/>
    <n v="216693.8558139535"/>
    <n v="156055.00930232558"/>
    <n v="235.40465116279069"/>
    <n v="662.92237018888807"/>
  </r>
  <r>
    <x v="0"/>
    <x v="0"/>
    <x v="4"/>
    <s v="23442 - COMPAÑIA ENERGETICA DE OCCIDENTE S.A.S.  E.S.P."/>
    <n v="66.444444444444443"/>
    <n v="973698.30769230775"/>
    <n v="68611.663879598666"/>
    <n v="99.827759197324411"/>
    <n v="687.30045060890836"/>
  </r>
  <r>
    <x v="0"/>
    <x v="0"/>
    <x v="5"/>
    <s v="23442 - COMPAÑIA ENERGETICA DE OCCIDENTE S.A.S.  E.S.P."/>
    <n v="37.222222222222221"/>
    <n v="13399060.441791045"/>
    <n v="149762.80597014926"/>
    <n v="261.29850746268659"/>
    <n v="573.14834066373453"/>
  </r>
  <r>
    <x v="0"/>
    <x v="1"/>
    <x v="0"/>
    <s v="23442 - COMPAÑIA ENERGETICA DE OCCIDENTE S.A.S.  E.S.P."/>
    <n v="5162.083333333333"/>
    <n v="13249.237791589314"/>
    <n v="21197.884090725645"/>
    <n v="28.242263298087014"/>
    <n v="750.57313456041186"/>
  </r>
  <r>
    <x v="0"/>
    <x v="1"/>
    <x v="1"/>
    <s v="23442 - COMPAÑIA ENERGETICA DE OCCIDENTE S.A.S.  E.S.P."/>
    <n v="45.583333333333336"/>
    <n v="9828.6581352833637"/>
    <n v="22558.985374771481"/>
    <n v="31.369287020109688"/>
    <n v="719.14243254268899"/>
  </r>
  <r>
    <x v="0"/>
    <x v="1"/>
    <x v="2"/>
    <s v="23442 - COMPAÑIA ENERGETICA DE OCCIDENTE S.A.S.  E.S.P."/>
    <n v="9"/>
    <n v="1921280.7685185184"/>
    <n v="942161.79629629629"/>
    <n v="1464.4259259259259"/>
    <n v="643.36596315077327"/>
  </r>
  <r>
    <x v="0"/>
    <x v="1"/>
    <x v="3"/>
    <s v="23442 - COMPAÑIA ENERGETICA DE OCCIDENTE S.A.S.  E.S.P."/>
    <n v="21.833333333333332"/>
    <n v="178159.74809160305"/>
    <n v="145024.16030534351"/>
    <n v="219.03816793893131"/>
    <n v="662.09538579493972"/>
  </r>
  <r>
    <x v="0"/>
    <x v="1"/>
    <x v="4"/>
    <s v="23442 - COMPAÑIA ENERGETICA DE OCCIDENTE S.A.S.  E.S.P."/>
    <n v="67.833333333333329"/>
    <n v="936657.39680589677"/>
    <n v="69071.620393120393"/>
    <n v="104.44717444717445"/>
    <n v="661.30673959068451"/>
  </r>
  <r>
    <x v="0"/>
    <x v="1"/>
    <x v="5"/>
    <s v="23442 - COMPAÑIA ENERGETICA DE OCCIDENTE S.A.S.  E.S.P."/>
    <n v="33.416666666666664"/>
    <n v="9038443.5012468826"/>
    <n v="164121.42144638405"/>
    <n v="291.90773067331673"/>
    <n v="562.23732433471446"/>
  </r>
  <r>
    <x v="0"/>
    <x v="2"/>
    <x v="0"/>
    <s v="23442 - COMPAÑIA ENERGETICA DE OCCIDENTE S.A.S.  E.S.P."/>
    <n v="5140.333333333333"/>
    <n v="15876.217609104468"/>
    <n v="41515.114874521758"/>
    <n v="69.715063873938135"/>
    <n v="595.49704995739842"/>
  </r>
  <r>
    <x v="0"/>
    <x v="2"/>
    <x v="1"/>
    <s v="23442 - COMPAÑIA ENERGETICA DE OCCIDENTE S.A.S.  E.S.P."/>
    <n v="45"/>
    <n v="11335.244444444445"/>
    <n v="41254.91851851852"/>
    <n v="69.522222222222226"/>
    <n v="593.40621170955194"/>
  </r>
  <r>
    <x v="0"/>
    <x v="2"/>
    <x v="2"/>
    <s v="23442 - COMPAÑIA ENERGETICA DE OCCIDENTE S.A.S.  E.S.P."/>
    <n v="9"/>
    <n v="1470315.5925925926"/>
    <n v="847521.84259259258"/>
    <n v="1462.287037037037"/>
    <n v="579.5865114894857"/>
  </r>
  <r>
    <x v="0"/>
    <x v="2"/>
    <x v="3"/>
    <s v="23442 - COMPAÑIA ENERGETICA DE OCCIDENTE S.A.S.  E.S.P."/>
    <n v="21.5"/>
    <n v="205505.63953488372"/>
    <n v="141440.78294573643"/>
    <n v="238.57751937984497"/>
    <n v="592.85042158789986"/>
  </r>
  <r>
    <x v="0"/>
    <x v="2"/>
    <x v="4"/>
    <s v="23442 - COMPAÑIA ENERGETICA DE OCCIDENTE S.A.S.  E.S.P."/>
    <n v="67.5"/>
    <n v="1200611.7222222222"/>
    <n v="79060.55308641975"/>
    <n v="136.0851851851852"/>
    <n v="580.96370283682154"/>
  </r>
  <r>
    <x v="0"/>
    <x v="2"/>
    <x v="5"/>
    <s v="23442 - COMPAÑIA ENERGETICA DE OCCIDENTE S.A.S.  E.S.P."/>
    <n v="22.333333333333332"/>
    <n v="533645.85074626864"/>
    <n v="180819.17164179104"/>
    <n v="336.77238805970148"/>
    <n v="536.91804332169966"/>
  </r>
  <r>
    <x v="1"/>
    <x v="0"/>
    <x v="0"/>
    <s v="23442 - COMPAÑIA ENERGETICA DE OCCIDENTE S.A.S.  E.S.P."/>
    <n v="6705.1111111111113"/>
    <n v="86014.626719252308"/>
    <n v="45454.240943890232"/>
    <n v="65.948861564975303"/>
    <n v="689.23465644826933"/>
  </r>
  <r>
    <x v="1"/>
    <x v="0"/>
    <x v="1"/>
    <s v="23442 - COMPAÑIA ENERGETICA DE OCCIDENTE S.A.S.  E.S.P."/>
    <n v="643.66666666666663"/>
    <n v="129083.65182116347"/>
    <n v="63879.853098567233"/>
    <n v="92.495425513550842"/>
    <n v="690.62716068275893"/>
  </r>
  <r>
    <x v="1"/>
    <x v="0"/>
    <x v="6"/>
    <s v="23442 - COMPAÑIA ENERGETICA DE OCCIDENTE S.A.S.  E.S.P."/>
    <n v="4"/>
    <n v="185388.88888888888"/>
    <n v="98821.388888888891"/>
    <n v="143.72222222222223"/>
    <n v="687.58600695786629"/>
  </r>
  <r>
    <x v="1"/>
    <x v="0"/>
    <x v="2"/>
    <s v="23442 - COMPAÑIA ENERGETICA DE OCCIDENTE S.A.S.  E.S.P."/>
    <n v="15.111111111111111"/>
    <n v="1668161.7647058824"/>
    <n v="199717.9705882353"/>
    <n v="338.78676470588238"/>
    <n v="589.50936516549109"/>
  </r>
  <r>
    <x v="1"/>
    <x v="0"/>
    <x v="3"/>
    <s v="23442 - COMPAÑIA ENERGETICA DE OCCIDENTE S.A.S.  E.S.P."/>
    <n v="210.33333333333334"/>
    <n v="499352.34442683571"/>
    <n v="84651.497622820913"/>
    <n v="126.46962493396725"/>
    <n v="669.34252131307778"/>
  </r>
  <r>
    <x v="1"/>
    <x v="0"/>
    <x v="4"/>
    <s v="23442 - COMPAÑIA ENERGETICA DE OCCIDENTE S.A.S.  E.S.P."/>
    <n v="75.111111111111114"/>
    <n v="1141097.3816568048"/>
    <n v="99312.38461538461"/>
    <n v="144.15532544378698"/>
    <n v="688.92622807827684"/>
  </r>
  <r>
    <x v="1"/>
    <x v="0"/>
    <x v="5"/>
    <s v="23442 - COMPAÑIA ENERGETICA DE OCCIDENTE S.A.S.  E.S.P."/>
    <n v="44"/>
    <n v="660659.8055555555"/>
    <n v="223470.48232323231"/>
    <n v="393.95202020202021"/>
    <n v="567.25304317169321"/>
  </r>
  <r>
    <x v="1"/>
    <x v="1"/>
    <x v="0"/>
    <s v="23442 - COMPAÑIA ENERGETICA DE OCCIDENTE S.A.S.  E.S.P."/>
    <n v="7258.25"/>
    <n v="101340.25854487422"/>
    <n v="41093.298866806734"/>
    <n v="58.458329027887807"/>
    <n v="702.95028185295882"/>
  </r>
  <r>
    <x v="1"/>
    <x v="1"/>
    <x v="1"/>
    <s v="23442 - COMPAÑIA ENERGETICA DE OCCIDENTE S.A.S.  E.S.P."/>
    <n v="643.58333333333337"/>
    <n v="129439.3638482455"/>
    <n v="62263.32849928784"/>
    <n v="93.540593033795162"/>
    <n v="665.62896898454346"/>
  </r>
  <r>
    <x v="1"/>
    <x v="1"/>
    <x v="6"/>
    <s v="23442 - COMPAÑIA ENERGETICA DE OCCIDENTE S.A.S.  E.S.P."/>
    <n v="4"/>
    <n v="110676.45833333333"/>
    <n v="94452.9375"/>
    <n v="142.25"/>
    <n v="663.99253075571175"/>
  </r>
  <r>
    <x v="1"/>
    <x v="1"/>
    <x v="2"/>
    <s v="23442 - COMPAÑIA ENERGETICA DE OCCIDENTE S.A.S.  E.S.P."/>
    <n v="15.416666666666666"/>
    <n v="1185353.3567567568"/>
    <n v="193315.18378378378"/>
    <n v="320.47567567567569"/>
    <n v="603.21328093374711"/>
  </r>
  <r>
    <x v="1"/>
    <x v="1"/>
    <x v="3"/>
    <s v="23442 - COMPAÑIA ENERGETICA DE OCCIDENTE S.A.S.  E.S.P."/>
    <n v="210.33333333333334"/>
    <n v="492890.82567353407"/>
    <n v="95796.04952456418"/>
    <n v="150.14461172741679"/>
    <n v="638.02522396527388"/>
  </r>
  <r>
    <x v="1"/>
    <x v="1"/>
    <x v="4"/>
    <s v="23442 - COMPAÑIA ENERGETICA DE OCCIDENTE S.A.S.  E.S.P."/>
    <n v="79.833333333333329"/>
    <n v="813260.40292275569"/>
    <n v="129380.82567849687"/>
    <n v="200.39352818371609"/>
    <n v="645.6337530016616"/>
  </r>
  <r>
    <x v="1"/>
    <x v="1"/>
    <x v="5"/>
    <s v="23442 - COMPAÑIA ENERGETICA DE OCCIDENTE S.A.S.  E.S.P."/>
    <n v="37.5"/>
    <n v="576307.4644444444"/>
    <n v="287359.23555555556"/>
    <n v="527.16666666666663"/>
    <n v="545.10130045315634"/>
  </r>
  <r>
    <x v="1"/>
    <x v="2"/>
    <x v="0"/>
    <s v="23442 - COMPAÑIA ENERGETICA DE OCCIDENTE S.A.S.  E.S.P."/>
    <n v="6973.5"/>
    <n v="91655.849143184911"/>
    <n v="65712.192218039723"/>
    <n v="108.3063980306398"/>
    <n v="606.72493419502132"/>
  </r>
  <r>
    <x v="1"/>
    <x v="2"/>
    <x v="1"/>
    <s v="23442 - COMPAÑIA ENERGETICA DE OCCIDENTE S.A.S.  E.S.P."/>
    <n v="645.66666666666663"/>
    <n v="135681.2302529685"/>
    <n v="77906.006195147129"/>
    <n v="130.05394940629839"/>
    <n v="599.02837669129804"/>
  </r>
  <r>
    <x v="1"/>
    <x v="2"/>
    <x v="6"/>
    <s v="23442 - COMPAÑIA ENERGETICA DE OCCIDENTE S.A.S.  E.S.P."/>
    <n v="4"/>
    <n v="96460.416666666672"/>
    <n v="78543.770833333328"/>
    <n v="132.72916666666666"/>
    <n v="591.75969235598802"/>
  </r>
  <r>
    <x v="1"/>
    <x v="2"/>
    <x v="2"/>
    <s v="23442 - COMPAÑIA ENERGETICA DE OCCIDENTE S.A.S.  E.S.P."/>
    <n v="15.25"/>
    <n v="408020.95628415298"/>
    <n v="145553.19672131148"/>
    <n v="282.47540983606558"/>
    <n v="515.27740699901335"/>
  </r>
  <r>
    <x v="1"/>
    <x v="2"/>
    <x v="3"/>
    <s v="23442 - COMPAÑIA ENERGETICA DE OCCIDENTE S.A.S.  E.S.P."/>
    <n v="207.5"/>
    <n v="299426.79638554214"/>
    <n v="102126.45903614457"/>
    <n v="187.70240963855423"/>
    <n v="544.08709633937337"/>
  </r>
  <r>
    <x v="1"/>
    <x v="2"/>
    <x v="4"/>
    <s v="23442 - COMPAÑIA ENERGETICA DE OCCIDENTE S.A.S.  E.S.P."/>
    <n v="76.166666666666671"/>
    <n v="555500.5"/>
    <n v="117073.19146608315"/>
    <n v="307.78993435448575"/>
    <n v="380.3671868334992"/>
  </r>
  <r>
    <x v="1"/>
    <x v="2"/>
    <x v="5"/>
    <s v="23442 - COMPAÑIA ENERGETICA DE OCCIDENTE S.A.S.  E.S.P."/>
    <n v="11"/>
    <n v="8402228.7878787871"/>
    <n v="291323.43939393939"/>
    <n v="1917.378787878788"/>
    <n v="151.93838652832545"/>
  </r>
  <r>
    <x v="2"/>
    <x v="0"/>
    <x v="0"/>
    <s v="23442 - COMPAÑIA ENERGETICA DE OCCIDENTE S.A.S.  E.S.P."/>
    <n v="5508.2222222222226"/>
    <n v="44547.423488118773"/>
    <n v="39172.030298140155"/>
    <n v="56.802920885948282"/>
    <n v="689.61295805178224"/>
  </r>
  <r>
    <x v="2"/>
    <x v="0"/>
    <x v="1"/>
    <s v="23442 - COMPAÑIA ENERGETICA DE OCCIDENTE S.A.S.  E.S.P."/>
    <n v="846.33333333333337"/>
    <n v="45571.246553761324"/>
    <n v="49272.408953656297"/>
    <n v="71.329919915977413"/>
    <n v="690.76775933151737"/>
  </r>
  <r>
    <x v="2"/>
    <x v="0"/>
    <x v="2"/>
    <s v="2322 - VATIA S.A. E.S.P."/>
    <n v="2"/>
    <n v="0"/>
    <n v="0"/>
    <n v="0"/>
    <s v="NaN"/>
  </r>
  <r>
    <x v="2"/>
    <x v="0"/>
    <x v="2"/>
    <s v="23442 - COMPAÑIA ENERGETICA DE OCCIDENTE S.A.S.  E.S.P."/>
    <n v="24"/>
    <n v="5488854.3240740737"/>
    <n v="93558.953703703708"/>
    <n v="146.1064814814815"/>
    <n v="640.34772964922843"/>
  </r>
  <r>
    <x v="2"/>
    <x v="0"/>
    <x v="3"/>
    <s v="23442 - COMPAÑIA ENERGETICA DE OCCIDENTE S.A.S.  E.S.P."/>
    <n v="139.33333333333334"/>
    <n v="321673.97607655503"/>
    <n v="80628.216905901121"/>
    <n v="118.5414673046252"/>
    <n v="680.16887878319017"/>
  </r>
  <r>
    <x v="2"/>
    <x v="0"/>
    <x v="4"/>
    <s v="23442 - COMPAÑIA ENERGETICA DE OCCIDENTE S.A.S.  E.S.P."/>
    <n v="90.222222222222229"/>
    <n v="769094.34236453206"/>
    <n v="73472.152709359609"/>
    <n v="107.52955665024631"/>
    <n v="683.27402249352906"/>
  </r>
  <r>
    <x v="2"/>
    <x v="0"/>
    <x v="5"/>
    <s v="23442 - COMPAÑIA ENERGETICA DE OCCIDENTE S.A.S.  E.S.P."/>
    <n v="54"/>
    <n v="545346.8106995885"/>
    <n v="167488.93827160494"/>
    <n v="295.48353909465021"/>
    <n v="566.8300128825598"/>
  </r>
  <r>
    <x v="2"/>
    <x v="1"/>
    <x v="0"/>
    <s v="23442 - COMPAÑIA ENERGETICA DE OCCIDENTE S.A.S.  E.S.P."/>
    <n v="5298.5"/>
    <n v="35291.738526627036"/>
    <n v="34242.050029882674"/>
    <n v="48.910556446793116"/>
    <n v="700.09528652843198"/>
  </r>
  <r>
    <x v="2"/>
    <x v="1"/>
    <x v="1"/>
    <s v="23442 - COMPAÑIA ENERGETICA DE OCCIDENTE S.A.S.  E.S.P."/>
    <n v="844.83333333333337"/>
    <n v="48428.756460840399"/>
    <n v="49080.798974156642"/>
    <n v="74.03629907279543"/>
    <n v="662.9288550187855"/>
  </r>
  <r>
    <x v="2"/>
    <x v="1"/>
    <x v="2"/>
    <s v="2322 - VATIA S.A. E.S.P."/>
    <n v="2"/>
    <n v="503010"/>
    <n v="414849.77272727271"/>
    <n v="847.59090909090912"/>
    <n v="489.44575534938593"/>
  </r>
  <r>
    <x v="2"/>
    <x v="1"/>
    <x v="2"/>
    <s v="23442 - COMPAÑIA ENERGETICA DE OCCIDENTE S.A.S.  E.S.P."/>
    <n v="24.416666666666668"/>
    <n v="196821.58020477815"/>
    <n v="150572.98634812285"/>
    <n v="271.13651877133105"/>
    <n v="555.34011807207685"/>
  </r>
  <r>
    <x v="2"/>
    <x v="1"/>
    <x v="3"/>
    <s v="2322 - VATIA S.A. E.S.P."/>
    <n v="1"/>
    <n v="2464270"/>
    <n v="2018240"/>
    <n v="4382"/>
    <n v="460.57507987220447"/>
  </r>
  <r>
    <x v="2"/>
    <x v="1"/>
    <x v="3"/>
    <s v="23442 - COMPAÑIA ENERGETICA DE OCCIDENTE S.A.S.  E.S.P."/>
    <n v="133.25"/>
    <n v="440926.35272045026"/>
    <n v="82877.617260787985"/>
    <n v="138.50906816760477"/>
    <n v="598.35517166645593"/>
  </r>
  <r>
    <x v="2"/>
    <x v="1"/>
    <x v="4"/>
    <s v="23442 - COMPAÑIA ENERGETICA DE OCCIDENTE S.A.S.  E.S.P."/>
    <n v="85.666666666666671"/>
    <n v="702160.53988326853"/>
    <n v="78749.750972762646"/>
    <n v="118.69455252918289"/>
    <n v="663.46558704453446"/>
  </r>
  <r>
    <x v="2"/>
    <x v="1"/>
    <x v="5"/>
    <s v="23442 - COMPAÑIA ENERGETICA DE OCCIDENTE S.A.S.  E.S.P."/>
    <n v="54"/>
    <n v="382573.96296296298"/>
    <n v="217110.26697530865"/>
    <n v="397.27314814814815"/>
    <n v="546.50123721512"/>
  </r>
  <r>
    <x v="2"/>
    <x v="2"/>
    <x v="0"/>
    <s v="23442 - COMPAÑIA ENERGETICA DE OCCIDENTE S.A.S.  E.S.P."/>
    <n v="5171.916666666667"/>
    <n v="31251.873821761757"/>
    <n v="56696.271581940935"/>
    <n v="93.949245121892275"/>
    <n v="603.4776703993914"/>
  </r>
  <r>
    <x v="2"/>
    <x v="2"/>
    <x v="1"/>
    <s v="23442 - COMPAÑIA ENERGETICA DE OCCIDENTE S.A.S.  E.S.P."/>
    <n v="840.91666666666663"/>
    <n v="44262.399762164307"/>
    <n v="60479.510653057179"/>
    <n v="100.88762263403032"/>
    <n v="599.47403927285018"/>
  </r>
  <r>
    <x v="2"/>
    <x v="2"/>
    <x v="2"/>
    <s v="23442 - COMPAÑIA ENERGETICA DE OCCIDENTE S.A.S.  E.S.P."/>
    <n v="23.25"/>
    <n v="377460.54838709679"/>
    <n v="310103.68100358424"/>
    <n v="568.70967741935488"/>
    <n v="545.27589966597338"/>
  </r>
  <r>
    <x v="2"/>
    <x v="2"/>
    <x v="3"/>
    <s v="2322 - VATIA S.A. E.S.P."/>
    <n v="1"/>
    <n v="2176075"/>
    <n v="1804130.1666666667"/>
    <n v="4034.75"/>
    <n v="447.14794390400067"/>
  </r>
  <r>
    <x v="2"/>
    <x v="2"/>
    <x v="3"/>
    <s v="23442 - COMPAÑIA ENERGETICA DE OCCIDENTE S.A.S.  E.S.P."/>
    <n v="123.75"/>
    <n v="394689.06666666665"/>
    <n v="98674.531313131316"/>
    <n v="167.3111111111111"/>
    <n v="589.7667564206281"/>
  </r>
  <r>
    <x v="2"/>
    <x v="2"/>
    <x v="4"/>
    <s v="23442 - COMPAÑIA ENERGETICA DE OCCIDENTE S.A.S.  E.S.P."/>
    <n v="84.25"/>
    <n v="385527.36894164194"/>
    <n v="87248.803165182981"/>
    <n v="147.62413452027695"/>
    <n v="591.01991316466547"/>
  </r>
  <r>
    <x v="2"/>
    <x v="2"/>
    <x v="5"/>
    <s v="23442 - COMPAÑIA ENERGETICA DE OCCIDENTE S.A.S.  E.S.P."/>
    <n v="17.166666666666668"/>
    <n v="2287907.4611650486"/>
    <n v="596805.94660194172"/>
    <n v="1227.6553398058252"/>
    <n v="486.13477028197252"/>
  </r>
  <r>
    <x v="3"/>
    <x v="0"/>
    <x v="0"/>
    <s v="23442 - COMPAÑIA ENERGETICA DE OCCIDENTE S.A.S.  E.S.P."/>
    <n v="10695.444444444445"/>
    <n v="20496.005807249192"/>
    <n v="26552.235759773113"/>
    <n v="38.270156556789495"/>
    <n v="693.81048181425558"/>
  </r>
  <r>
    <x v="3"/>
    <x v="0"/>
    <x v="1"/>
    <s v="23442 - COMPAÑIA ENERGETICA DE OCCIDENTE S.A.S.  E.S.P."/>
    <n v="1066.2222222222222"/>
    <n v="31037.41121300542"/>
    <n v="37962.58576490204"/>
    <n v="55.185181325552314"/>
    <n v="687.9126760669767"/>
  </r>
  <r>
    <x v="3"/>
    <x v="0"/>
    <x v="6"/>
    <s v="23442 - COMPAÑIA ENERGETICA DE OCCIDENTE S.A.S.  E.S.P."/>
    <n v="151"/>
    <n v="59627.066961000739"/>
    <n v="55700.411331861666"/>
    <n v="80.852097130242825"/>
    <n v="688.91733559038209"/>
  </r>
  <r>
    <x v="3"/>
    <x v="0"/>
    <x v="2"/>
    <s v="2322 - VATIA S.A. E.S.P."/>
    <n v="1"/>
    <n v="0"/>
    <n v="0"/>
    <n v="0"/>
    <s v="NaN"/>
  </r>
  <r>
    <x v="3"/>
    <x v="0"/>
    <x v="2"/>
    <s v="23442 - COMPAÑIA ENERGETICA DE OCCIDENTE S.A.S.  E.S.P."/>
    <n v="36.555555555555557"/>
    <n v="1160726.9452887538"/>
    <n v="152963.63525835867"/>
    <n v="257.76899696048633"/>
    <n v="593.41362639435886"/>
  </r>
  <r>
    <x v="3"/>
    <x v="0"/>
    <x v="3"/>
    <s v="23442 - COMPAÑIA ENERGETICA DE OCCIDENTE S.A.S.  E.S.P."/>
    <n v="188.44444444444446"/>
    <n v="265011.31839622639"/>
    <n v="118520.23938679245"/>
    <n v="176.21639150943398"/>
    <n v="672.58351150861768"/>
  </r>
  <r>
    <x v="3"/>
    <x v="0"/>
    <x v="4"/>
    <s v="23442 - COMPAÑIA ENERGETICA DE OCCIDENTE S.A.S.  E.S.P."/>
    <n v="186.33333333333334"/>
    <n v="544680.39057841385"/>
    <n v="81474.137745974949"/>
    <n v="120.86583184257603"/>
    <n v="674.08742821620979"/>
  </r>
  <r>
    <x v="3"/>
    <x v="0"/>
    <x v="5"/>
    <s v="23442 - COMPAÑIA ENERGETICA DE OCCIDENTE S.A.S.  E.S.P."/>
    <n v="39"/>
    <n v="302978.8205128205"/>
    <n v="349504.6524216524"/>
    <n v="616.02279202279203"/>
    <n v="567.35669028414975"/>
  </r>
  <r>
    <x v="3"/>
    <x v="1"/>
    <x v="0"/>
    <s v="23442 - COMPAÑIA ENERGETICA DE OCCIDENTE S.A.S.  E.S.P."/>
    <n v="10544.333333333334"/>
    <n v="25171.312679796414"/>
    <n v="27956.679788511996"/>
    <n v="38.064639774918597"/>
    <n v="734.45276124570353"/>
  </r>
  <r>
    <x v="3"/>
    <x v="1"/>
    <x v="1"/>
    <s v="23442 - COMPAÑIA ENERGETICA DE OCCIDENTE S.A.S.  E.S.P."/>
    <n v="1094.75"/>
    <n v="32568.293293750477"/>
    <n v="43795.132983177289"/>
    <n v="65.627845017888404"/>
    <n v="667.32547703249884"/>
  </r>
  <r>
    <x v="3"/>
    <x v="1"/>
    <x v="6"/>
    <s v="23442 - COMPAÑIA ENERGETICA DE OCCIDENTE S.A.S.  E.S.P."/>
    <n v="151.33333333333334"/>
    <n v="55408.366740088102"/>
    <n v="57206.714207048455"/>
    <n v="86.961453744493397"/>
    <n v="657.83990197692526"/>
  </r>
  <r>
    <x v="3"/>
    <x v="1"/>
    <x v="2"/>
    <s v="2322 - VATIA S.A. E.S.P."/>
    <n v="1"/>
    <n v="313498.18181818182"/>
    <n v="258029.72727272726"/>
    <n v="527"/>
    <n v="489.61997584957737"/>
  </r>
  <r>
    <x v="3"/>
    <x v="1"/>
    <x v="2"/>
    <s v="23442 - COMPAÑIA ENERGETICA DE OCCIDENTE S.A.S.  E.S.P."/>
    <n v="35.916666666666664"/>
    <n v="303067.54292343388"/>
    <n v="167384.33642691415"/>
    <n v="275.03480278422273"/>
    <n v="608.59329340307067"/>
  </r>
  <r>
    <x v="3"/>
    <x v="1"/>
    <x v="3"/>
    <s v="23442 - COMPAÑIA ENERGETICA DE OCCIDENTE S.A.S.  E.S.P."/>
    <n v="190.5"/>
    <n v="223771.07086614173"/>
    <n v="117498.09405074366"/>
    <n v="182.99825021872266"/>
    <n v="642.07222697653071"/>
  </r>
  <r>
    <x v="3"/>
    <x v="1"/>
    <x v="4"/>
    <s v="23442 - COMPAÑIA ENERGETICA DE OCCIDENTE S.A.S.  E.S.P."/>
    <n v="183.5"/>
    <n v="471725.21980018163"/>
    <n v="102641.02543142598"/>
    <n v="161.19482288828337"/>
    <n v="636.75137695062131"/>
  </r>
  <r>
    <x v="3"/>
    <x v="1"/>
    <x v="5"/>
    <s v="23442 - COMPAÑIA ENERGETICA DE OCCIDENTE S.A.S.  E.S.P."/>
    <n v="39.75"/>
    <n v="-842697.18029350101"/>
    <n v="397302.11111111112"/>
    <n v="727.87211740041926"/>
    <n v="545.84054205849736"/>
  </r>
  <r>
    <x v="3"/>
    <x v="2"/>
    <x v="0"/>
    <s v="23442 - COMPAÑIA ENERGETICA DE OCCIDENTE S.A.S.  E.S.P."/>
    <n v="10415.5"/>
    <n v="21529.542796793241"/>
    <n v="46637.845475573267"/>
    <n v="77.917726785399964"/>
    <n v="598.55243985778282"/>
  </r>
  <r>
    <x v="3"/>
    <x v="2"/>
    <x v="1"/>
    <s v="23442 - COMPAÑIA ENERGETICA DE OCCIDENTE S.A.S.  E.S.P."/>
    <n v="1102.5"/>
    <n v="34923.624489795919"/>
    <n v="48481.874376417232"/>
    <n v="81.894104308390027"/>
    <n v="592.00689458484351"/>
  </r>
  <r>
    <x v="3"/>
    <x v="2"/>
    <x v="6"/>
    <s v="23442 - COMPAÑIA ENERGETICA DE OCCIDENTE S.A.S.  E.S.P."/>
    <n v="149.16666666666666"/>
    <n v="55145.270949720667"/>
    <n v="55028.364245810058"/>
    <n v="93.567597765363132"/>
    <n v="588.11346620016002"/>
  </r>
  <r>
    <x v="3"/>
    <x v="2"/>
    <x v="2"/>
    <s v="23442 - COMPAÑIA ENERGETICA DE OCCIDENTE S.A.S.  E.S.P."/>
    <n v="36.833333333333336"/>
    <n v="411068.30769230769"/>
    <n v="264984.23755656107"/>
    <n v="470.69909502262442"/>
    <n v="562.95888468581916"/>
  </r>
  <r>
    <x v="3"/>
    <x v="2"/>
    <x v="3"/>
    <s v="23442 - COMPAÑIA ENERGETICA DE OCCIDENTE S.A.S.  E.S.P."/>
    <n v="184.66666666666666"/>
    <n v="219569.70622743684"/>
    <n v="112050.91200361011"/>
    <n v="195.31317689530687"/>
    <n v="573.69868118868612"/>
  </r>
  <r>
    <x v="3"/>
    <x v="2"/>
    <x v="4"/>
    <s v="23442 - COMPAÑIA ENERGETICA DE OCCIDENTE S.A.S.  E.S.P."/>
    <n v="181.91666666666666"/>
    <n v="449626.23591387999"/>
    <n v="121374.8570774164"/>
    <n v="204.77782867613377"/>
    <n v="592.71483569335396"/>
  </r>
  <r>
    <x v="3"/>
    <x v="2"/>
    <x v="5"/>
    <s v="23442 - COMPAÑIA ENERGETICA DE OCCIDENTE S.A.S.  E.S.P."/>
    <n v="11.5"/>
    <n v="13984166.666666666"/>
    <n v="1319801.2898550725"/>
    <n v="2697.514492753623"/>
    <n v="489.26569010119351"/>
  </r>
  <r>
    <x v="4"/>
    <x v="0"/>
    <x v="0"/>
    <s v="23442 - COMPAÑIA ENERGETICA DE OCCIDENTE S.A.S.  E.S.P."/>
    <n v="6638.5555555555557"/>
    <n v="828364.14173096558"/>
    <n v="37229.508142668252"/>
    <n v="54.965922975212145"/>
    <n v="677.31980338904805"/>
  </r>
  <r>
    <x v="4"/>
    <x v="0"/>
    <x v="1"/>
    <s v="23442 - COMPAÑIA ENERGETICA DE OCCIDENTE S.A.S.  E.S.P."/>
    <n v="348.77777777777777"/>
    <n v="599540.42752468935"/>
    <n v="57373.853775087606"/>
    <n v="84.174259318254215"/>
    <n v="681.60806212933767"/>
  </r>
  <r>
    <x v="4"/>
    <x v="0"/>
    <x v="6"/>
    <s v="23442 - COMPAÑIA ENERGETICA DE OCCIDENTE S.A.S.  E.S.P."/>
    <n v="4.666666666666667"/>
    <n v="104980.95238095238"/>
    <n v="94668.738095238092"/>
    <n v="139.61904761904762"/>
    <n v="678.05030695770802"/>
  </r>
  <r>
    <x v="4"/>
    <x v="0"/>
    <x v="7"/>
    <s v="23442 - COMPAÑIA ENERGETICA DE OCCIDENTE S.A.S.  E.S.P."/>
    <n v="2"/>
    <n v="313837.5"/>
    <n v="41782.0625"/>
    <n v="60.875"/>
    <n v="686.3583162217659"/>
  </r>
  <r>
    <x v="4"/>
    <x v="0"/>
    <x v="2"/>
    <s v="23442 - COMPAÑIA ENERGETICA DE OCCIDENTE S.A.S.  E.S.P."/>
    <n v="165.66666666666666"/>
    <n v="74257492.123407111"/>
    <n v="777534.51844399737"/>
    <n v="1236.20523138833"/>
    <n v="628.9687979808831"/>
  </r>
  <r>
    <x v="4"/>
    <x v="0"/>
    <x v="3"/>
    <s v="23442 - COMPAÑIA ENERGETICA DE OCCIDENTE S.A.S.  E.S.P."/>
    <n v="106.88888888888889"/>
    <n v="1389995.0852390851"/>
    <n v="84243.314968814972"/>
    <n v="126.12370062370063"/>
    <n v="667.94198514806601"/>
  </r>
  <r>
    <x v="4"/>
    <x v="0"/>
    <x v="4"/>
    <s v="23442 - COMPAÑIA ENERGETICA DE OCCIDENTE S.A.S.  E.S.P."/>
    <n v="88.777777777777771"/>
    <n v="959167.04255319154"/>
    <n v="114030.19023779724"/>
    <n v="170.39549436795994"/>
    <n v="669.20895215430494"/>
  </r>
  <r>
    <x v="4"/>
    <x v="0"/>
    <x v="5"/>
    <s v="23442 - COMPAÑIA ENERGETICA DE OCCIDENTE S.A.S.  E.S.P."/>
    <n v="93.777777777777771"/>
    <n v="3086492.3021327015"/>
    <n v="95503.816350710898"/>
    <n v="161.63744075829385"/>
    <n v="590.85206931433345"/>
  </r>
  <r>
    <x v="4"/>
    <x v="1"/>
    <x v="0"/>
    <s v="23442 - COMPAÑIA ENERGETICA DE OCCIDENTE S.A.S.  E.S.P."/>
    <n v="7032.25"/>
    <n v="805872.56938864989"/>
    <n v="44054.743787550215"/>
    <n v="66.423169445530704"/>
    <n v="663.24362651313447"/>
  </r>
  <r>
    <x v="4"/>
    <x v="1"/>
    <x v="1"/>
    <s v="23442 - COMPAÑIA ENERGETICA DE OCCIDENTE S.A.S.  E.S.P."/>
    <n v="412.58333333333331"/>
    <n v="610780.73985053529"/>
    <n v="66906.560290850335"/>
    <n v="101.48252878206424"/>
    <n v="659.29141788074196"/>
  </r>
  <r>
    <x v="4"/>
    <x v="1"/>
    <x v="6"/>
    <s v="23442 - COMPAÑIA ENERGETICA DE OCCIDENTE S.A.S.  E.S.P."/>
    <n v="10"/>
    <n v="144969.44166666668"/>
    <n v="122253.58333333333"/>
    <n v="171.58333333333334"/>
    <n v="712.50267119961143"/>
  </r>
  <r>
    <x v="4"/>
    <x v="1"/>
    <x v="7"/>
    <s v="23442 - COMPAÑIA ENERGETICA DE OCCIDENTE S.A.S.  E.S.P."/>
    <n v="2"/>
    <n v="128159.09090909091"/>
    <n v="60238.272727272728"/>
    <n v="89.954545454545453"/>
    <n v="669.65234967155129"/>
  </r>
  <r>
    <x v="4"/>
    <x v="1"/>
    <x v="2"/>
    <s v="23442 - COMPAÑIA ENERGETICA DE OCCIDENTE S.A.S.  E.S.P."/>
    <n v="167"/>
    <n v="75391467.164171651"/>
    <n v="885563.46107784426"/>
    <n v="1451.1736526946108"/>
    <n v="610.23948404347504"/>
  </r>
  <r>
    <x v="4"/>
    <x v="1"/>
    <x v="3"/>
    <s v="23442 - COMPAÑIA ENERGETICA DE OCCIDENTE S.A.S.  E.S.P."/>
    <n v="123.33333333333333"/>
    <n v="860980.41959459463"/>
    <n v="96822.108783783784"/>
    <n v="150.97905405405405"/>
    <n v="641.29497558727053"/>
  </r>
  <r>
    <x v="4"/>
    <x v="1"/>
    <x v="4"/>
    <s v="23442 - COMPAÑIA ENERGETICA DE OCCIDENTE S.A.S.  E.S.P."/>
    <n v="87"/>
    <n v="1753803.912835249"/>
    <n v="146984.1724137931"/>
    <n v="225.40900383141764"/>
    <n v="652.07764514909036"/>
  </r>
  <r>
    <x v="4"/>
    <x v="1"/>
    <x v="5"/>
    <s v="23442 - COMPAÑIA ENERGETICA DE OCCIDENTE S.A.S.  E.S.P."/>
    <n v="61.75"/>
    <n v="2842871.5317139002"/>
    <n v="82311.497975708495"/>
    <n v="150.59784075573549"/>
    <n v="546.56492790766447"/>
  </r>
  <r>
    <x v="4"/>
    <x v="2"/>
    <x v="0"/>
    <s v="23442 - COMPAÑIA ENERGETICA DE OCCIDENTE S.A.S.  E.S.P."/>
    <n v="6844.916666666667"/>
    <n v="794393.26049744943"/>
    <n v="50470.144693750837"/>
    <n v="83.283470702102534"/>
    <n v="606.00433997615198"/>
  </r>
  <r>
    <x v="4"/>
    <x v="2"/>
    <x v="1"/>
    <s v="23442 - COMPAÑIA ENERGETICA DE OCCIDENTE S.A.S.  E.S.P."/>
    <n v="412"/>
    <n v="672751.11023462785"/>
    <n v="67980.966019417479"/>
    <n v="114.51941747572816"/>
    <n v="593.61955830613374"/>
  </r>
  <r>
    <x v="4"/>
    <x v="2"/>
    <x v="6"/>
    <s v="23442 - COMPAÑIA ENERGETICA DE OCCIDENTE S.A.S.  E.S.P."/>
    <n v="10"/>
    <n v="78824.166666666672"/>
    <n v="82554.09166666666"/>
    <n v="139.41666666666666"/>
    <n v="592.13933054393306"/>
  </r>
  <r>
    <x v="4"/>
    <x v="2"/>
    <x v="7"/>
    <s v="23442 - COMPAÑIA ENERGETICA DE OCCIDENTE S.A.S.  E.S.P."/>
    <n v="2"/>
    <n v="236478.66666666666"/>
    <n v="132301.16666666666"/>
    <n v="224.625"/>
    <n v="588.986829901688"/>
  </r>
  <r>
    <x v="4"/>
    <x v="2"/>
    <x v="2"/>
    <s v="23442 - COMPAÑIA ENERGETICA DE OCCIDENTE S.A.S.  E.S.P."/>
    <n v="168.41666666666666"/>
    <n v="74358698.518060371"/>
    <n v="611429.3597229094"/>
    <n v="1199.5556655121227"/>
    <n v="509.71320239805107"/>
  </r>
  <r>
    <x v="4"/>
    <x v="2"/>
    <x v="3"/>
    <s v="23442 - COMPAÑIA ENERGETICA DE OCCIDENTE S.A.S.  E.S.P."/>
    <n v="117.25"/>
    <n v="1010742.0689410092"/>
    <n v="102192.8500355366"/>
    <n v="171.54299928926795"/>
    <n v="595.72731302903117"/>
  </r>
  <r>
    <x v="4"/>
    <x v="2"/>
    <x v="4"/>
    <s v="23442 - COMPAÑIA ENERGETICA DE OCCIDENTE S.A.S.  E.S.P."/>
    <n v="84.083333333333329"/>
    <n v="1052267.1437066402"/>
    <n v="141056.49950445985"/>
    <n v="242.78790882061446"/>
    <n v="580.98650871728717"/>
  </r>
  <r>
    <x v="4"/>
    <x v="2"/>
    <x v="5"/>
    <s v="23442 - COMPAÑIA ENERGETICA DE OCCIDENTE S.A.S.  E.S.P."/>
    <n v="6.666666666666667"/>
    <n v="8307767.5"/>
    <n v="1076405.9125000001"/>
    <n v="2196.8249999999998"/>
    <n v="489.98254867820606"/>
  </r>
  <r>
    <x v="5"/>
    <x v="0"/>
    <x v="0"/>
    <s v="23442 - COMPAÑIA ENERGETICA DE OCCIDENTE S.A.S.  E.S.P."/>
    <n v="9786.1111111111113"/>
    <n v="48802.649049105872"/>
    <n v="38848.359216576784"/>
    <n v="55.871518592108998"/>
    <n v="695.31597127670557"/>
  </r>
  <r>
    <x v="5"/>
    <x v="0"/>
    <x v="1"/>
    <s v="23442 - COMPAÑIA ENERGETICA DE OCCIDENTE S.A.S.  E.S.P."/>
    <n v="992.33333333333337"/>
    <n v="60644.397491882206"/>
    <n v="54015.301645952299"/>
    <n v="78.370507222035613"/>
    <n v="689.22996112451722"/>
  </r>
  <r>
    <x v="5"/>
    <x v="0"/>
    <x v="6"/>
    <s v="23442 - COMPAÑIA ENERGETICA DE OCCIDENTE S.A.S.  E.S.P."/>
    <n v="28.666666666666668"/>
    <n v="141675.21705426357"/>
    <n v="90334.282945736428"/>
    <n v="130.75193798449612"/>
    <n v="690.8829370961048"/>
  </r>
  <r>
    <x v="5"/>
    <x v="0"/>
    <x v="7"/>
    <s v="23442 - COMPAÑIA ENERGETICA DE OCCIDENTE S.A.S.  E.S.P."/>
    <n v="1.8888888888888888"/>
    <n v="108947.05882352941"/>
    <n v="71206.23529411765"/>
    <n v="103.47058823529412"/>
    <n v="688.17851051733942"/>
  </r>
  <r>
    <x v="5"/>
    <x v="0"/>
    <x v="8"/>
    <s v="23442 - COMPAÑIA ENERGETICA DE OCCIDENTE S.A.S.  E.S.P."/>
    <n v="1"/>
    <n v="47225"/>
    <n v="29301.5"/>
    <n v="42.875"/>
    <n v="683.41690962099131"/>
  </r>
  <r>
    <x v="5"/>
    <x v="0"/>
    <x v="2"/>
    <s v="23442 - COMPAÑIA ENERGETICA DE OCCIDENTE S.A.S.  E.S.P."/>
    <n v="25.333333333333332"/>
    <n v="2730416.2280701753"/>
    <n v="392296.19298245612"/>
    <n v="613.68859649122805"/>
    <n v="639.24308717061774"/>
  </r>
  <r>
    <x v="5"/>
    <x v="0"/>
    <x v="3"/>
    <s v="23442 - COMPAÑIA ENERGETICA DE OCCIDENTE S.A.S.  E.S.P."/>
    <n v="145.44444444444446"/>
    <n v="352828.26203208556"/>
    <n v="132460.09549274255"/>
    <n v="197.96944232238349"/>
    <n v="669.0936436393946"/>
  </r>
  <r>
    <x v="5"/>
    <x v="0"/>
    <x v="4"/>
    <s v="23442 - COMPAÑIA ENERGETICA DE OCCIDENTE S.A.S.  E.S.P."/>
    <n v="118"/>
    <n v="131935.98681732581"/>
    <n v="81671.212806026364"/>
    <n v="124.6346516007533"/>
    <n v="655.28496094045124"/>
  </r>
  <r>
    <x v="5"/>
    <x v="0"/>
    <x v="5"/>
    <s v="23442 - COMPAÑIA ENERGETICA DE OCCIDENTE S.A.S.  E.S.P."/>
    <n v="79.111111111111114"/>
    <n v="454563.36376404495"/>
    <n v="188749.10674157302"/>
    <n v="332.71207865168537"/>
    <n v="567.30464221941736"/>
  </r>
  <r>
    <x v="5"/>
    <x v="1"/>
    <x v="0"/>
    <s v="23442 - COMPAÑIA ENERGETICA DE OCCIDENTE S.A.S.  E.S.P."/>
    <n v="9579.8333333333339"/>
    <n v="57219.265392578156"/>
    <n v="32885.394839854554"/>
    <n v="49.178787035265053"/>
    <n v="668.69064534416316"/>
  </r>
  <r>
    <x v="5"/>
    <x v="1"/>
    <x v="1"/>
    <s v="23442 - COMPAÑIA ENERGETICA DE OCCIDENTE S.A.S.  E.S.P."/>
    <n v="972.66666666666663"/>
    <n v="76365.885281014387"/>
    <n v="55390.527159013021"/>
    <n v="84.784355723098017"/>
    <n v="653.31070439358007"/>
  </r>
  <r>
    <x v="5"/>
    <x v="1"/>
    <x v="6"/>
    <s v="23442 - COMPAÑIA ENERGETICA DE OCCIDENTE S.A.S.  E.S.P."/>
    <n v="28"/>
    <n v="143066.01785714287"/>
    <n v="86663.919642857145"/>
    <n v="131.9672619047619"/>
    <n v="656.70771971764282"/>
  </r>
  <r>
    <x v="5"/>
    <x v="1"/>
    <x v="7"/>
    <s v="23442 - COMPAÑIA ENERGETICA DE OCCIDENTE S.A.S.  E.S.P."/>
    <n v="1.9166666666666667"/>
    <n v="148926.08695652173"/>
    <n v="98043.34782608696"/>
    <n v="147.13043478260869"/>
    <n v="666.37027186761225"/>
  </r>
  <r>
    <x v="5"/>
    <x v="1"/>
    <x v="8"/>
    <s v="23442 - COMPAÑIA ENERGETICA DE OCCIDENTE S.A.S.  E.S.P."/>
    <n v="1"/>
    <n v="6363.636363636364"/>
    <n v="4854"/>
    <n v="7.3636363636363633"/>
    <n v="659.18518518518522"/>
  </r>
  <r>
    <x v="5"/>
    <x v="1"/>
    <x v="2"/>
    <s v="23442 - COMPAÑIA ENERGETICA DE OCCIDENTE S.A.S.  E.S.P."/>
    <n v="25.083333333333332"/>
    <n v="1720507.2126245848"/>
    <n v="407349.9468438538"/>
    <n v="709.34219269102994"/>
    <n v="574.26436921578181"/>
  </r>
  <r>
    <x v="5"/>
    <x v="1"/>
    <x v="3"/>
    <s v="23442 - COMPAÑIA ENERGETICA DE OCCIDENTE S.A.S.  E.S.P."/>
    <n v="134.41666666666666"/>
    <n v="644430.96652200865"/>
    <n v="133089.17358958462"/>
    <n v="206.14817110973343"/>
    <n v="645.59958438215187"/>
  </r>
  <r>
    <x v="5"/>
    <x v="1"/>
    <x v="4"/>
    <s v="23442 - COMPAÑIA ENERGETICA DE OCCIDENTE S.A.S.  E.S.P."/>
    <n v="116.08333333333333"/>
    <n v="171395.67193108398"/>
    <n v="107719.44938980618"/>
    <n v="174.51543431442929"/>
    <n v="617.24883998354585"/>
  </r>
  <r>
    <x v="5"/>
    <x v="1"/>
    <x v="5"/>
    <s v="23442 - COMPAÑIA ENERGETICA DE OCCIDENTE S.A.S.  E.S.P."/>
    <n v="80"/>
    <n v="711907.32395833335"/>
    <n v="211372.71562500001"/>
    <n v="392.41250000000002"/>
    <n v="538.64929283598258"/>
  </r>
  <r>
    <x v="5"/>
    <x v="2"/>
    <x v="0"/>
    <s v="23442 - COMPAÑIA ENERGETICA DE OCCIDENTE S.A.S.  E.S.P."/>
    <n v="9361.9166666666661"/>
    <n v="55872.286372982737"/>
    <n v="38695.185392058251"/>
    <n v="67.178435683576197"/>
    <n v="576.00605013073357"/>
  </r>
  <r>
    <x v="5"/>
    <x v="2"/>
    <x v="1"/>
    <s v="23442 - COMPAÑIA ENERGETICA DE OCCIDENTE S.A.S.  E.S.P."/>
    <n v="964.08333333333337"/>
    <n v="82266.183939839219"/>
    <n v="58198.369374189642"/>
    <n v="100.56193275131818"/>
    <n v="578.73161127590572"/>
  </r>
  <r>
    <x v="5"/>
    <x v="2"/>
    <x v="6"/>
    <s v="23442 - COMPAÑIA ENERGETICA DE OCCIDENTE S.A.S.  E.S.P."/>
    <n v="27.25"/>
    <n v="115813.59938837921"/>
    <n v="91214.425076452593"/>
    <n v="153.46788990825689"/>
    <n v="594.35511318348483"/>
  </r>
  <r>
    <x v="5"/>
    <x v="2"/>
    <x v="7"/>
    <s v="23442 - COMPAÑIA ENERGETICA DE OCCIDENTE S.A.S.  E.S.P."/>
    <n v="2"/>
    <n v="104295.83333333333"/>
    <n v="81176.458333333328"/>
    <n v="137.41666666666666"/>
    <n v="590.73226197695578"/>
  </r>
  <r>
    <x v="5"/>
    <x v="2"/>
    <x v="8"/>
    <s v="23442 - COMPAÑIA ENERGETICA DE OCCIDENTE S.A.S.  E.S.P."/>
    <n v="1"/>
    <n v="10879.416666666666"/>
    <n v="8226.4166666666661"/>
    <n v="14"/>
    <n v="587.60119047619048"/>
  </r>
  <r>
    <x v="5"/>
    <x v="2"/>
    <x v="2"/>
    <s v="23442 - COMPAÑIA ENERGETICA DE OCCIDENTE S.A.S.  E.S.P."/>
    <n v="25"/>
    <n v="1208280.3966666667"/>
    <n v="433566.77666666667"/>
    <n v="922.48666666666668"/>
    <n v="469.99787892146588"/>
  </r>
  <r>
    <x v="5"/>
    <x v="2"/>
    <x v="2"/>
    <s v="25984 - ITALCOL ENERGIA S.A. ESP."/>
    <n v="1"/>
    <n v="16304873"/>
    <n v="16300342"/>
    <n v="41351.199999999997"/>
    <n v="394.19271992106638"/>
  </r>
  <r>
    <x v="5"/>
    <x v="2"/>
    <x v="3"/>
    <s v="23442 - COMPAÑIA ENERGETICA DE OCCIDENTE S.A.S.  E.S.P."/>
    <n v="124.5"/>
    <n v="389112.47389558231"/>
    <n v="130022.0421686747"/>
    <n v="226.48326639892906"/>
    <n v="574.09116459691575"/>
  </r>
  <r>
    <x v="5"/>
    <x v="2"/>
    <x v="4"/>
    <s v="23442 - COMPAÑIA ENERGETICA DE OCCIDENTE S.A.S.  E.S.P."/>
    <n v="112.66666666666667"/>
    <n v="168399.44748520711"/>
    <n v="113388.15088757397"/>
    <n v="196.22263313609469"/>
    <n v="577.85459850052587"/>
  </r>
  <r>
    <x v="5"/>
    <x v="2"/>
    <x v="5"/>
    <s v="23442 - COMPAÑIA ENERGETICA DE OCCIDENTE S.A.S.  E.S.P."/>
    <n v="12"/>
    <n v="1655618.0555555555"/>
    <n v="1552688.1875"/>
    <n v="2721.2569444444443"/>
    <n v="570.5775747012334"/>
  </r>
  <r>
    <x v="6"/>
    <x v="0"/>
    <x v="0"/>
    <s v="23442 - COMPAÑIA ENERGETICA DE OCCIDENTE S.A.S.  E.S.P."/>
    <n v="9033.8888888888887"/>
    <n v="45704.808830945207"/>
    <n v="45816.310977184672"/>
    <n v="65.359141504212531"/>
    <n v="700.9931575406589"/>
  </r>
  <r>
    <x v="6"/>
    <x v="0"/>
    <x v="1"/>
    <s v="23442 - COMPAÑIA ENERGETICA DE OCCIDENTE S.A.S.  E.S.P."/>
    <n v="417.44444444444446"/>
    <n v="76778.956081980301"/>
    <n v="52739.138142134681"/>
    <n v="76.395794516901788"/>
    <n v="690.34085548343489"/>
  </r>
  <r>
    <x v="6"/>
    <x v="0"/>
    <x v="6"/>
    <s v="23442 - COMPAÑIA ENERGETICA DE OCCIDENTE S.A.S.  E.S.P."/>
    <n v="3"/>
    <n v="143107.77777777778"/>
    <n v="42361.888888888891"/>
    <n v="60.518518518518519"/>
    <n v="699.98225214198283"/>
  </r>
  <r>
    <x v="6"/>
    <x v="0"/>
    <x v="7"/>
    <s v="23442 - COMPAÑIA ENERGETICA DE OCCIDENTE S.A.S.  E.S.P."/>
    <n v="1"/>
    <n v="56544.444444444445"/>
    <n v="13258.111111111111"/>
    <n v="19.111111111111111"/>
    <n v="693.73837209302326"/>
  </r>
  <r>
    <x v="6"/>
    <x v="0"/>
    <x v="2"/>
    <s v="2322 - VATIA S.A. E.S.P."/>
    <n v="1"/>
    <n v="0"/>
    <n v="0"/>
    <n v="0"/>
    <s v="NaN"/>
  </r>
  <r>
    <x v="6"/>
    <x v="0"/>
    <x v="2"/>
    <s v="23442 - COMPAÑIA ENERGETICA DE OCCIDENTE S.A.S.  E.S.P."/>
    <n v="23.222222222222221"/>
    <n v="702256.96172248805"/>
    <n v="318545.57894736843"/>
    <n v="486.02870813397129"/>
    <n v="655.40486316203976"/>
  </r>
  <r>
    <x v="6"/>
    <x v="0"/>
    <x v="3"/>
    <s v="23442 - COMPAÑIA ENERGETICA DE OCCIDENTE S.A.S.  E.S.P."/>
    <n v="133.22222222222223"/>
    <n v="244266.96914095079"/>
    <n v="115964.19266055046"/>
    <n v="179.45204336947455"/>
    <n v="646.21271779999347"/>
  </r>
  <r>
    <x v="6"/>
    <x v="0"/>
    <x v="4"/>
    <s v="23442 - COMPAÑIA ENERGETICA DE OCCIDENTE S.A.S.  E.S.P."/>
    <n v="131.77777777777777"/>
    <n v="619940.98650927492"/>
    <n v="105141.86593591905"/>
    <n v="154.23355817875211"/>
    <n v="681.70550674881508"/>
  </r>
  <r>
    <x v="6"/>
    <x v="0"/>
    <x v="5"/>
    <s v="23442 - COMPAÑIA ENERGETICA DE OCCIDENTE S.A.S.  E.S.P."/>
    <n v="42.222222222222221"/>
    <n v="238113.81052631579"/>
    <n v="281514.4736842105"/>
    <n v="496.37368421052633"/>
    <n v="567.1422209498362"/>
  </r>
  <r>
    <x v="6"/>
    <x v="1"/>
    <x v="0"/>
    <s v="23442 - COMPAÑIA ENERGETICA DE OCCIDENTE S.A.S.  E.S.P."/>
    <n v="8797.5"/>
    <n v="53482.916320924502"/>
    <n v="39083.478658709864"/>
    <n v="52.951757127971959"/>
    <n v="738.09597223099263"/>
  </r>
  <r>
    <x v="6"/>
    <x v="1"/>
    <x v="1"/>
    <s v="23442 - COMPAÑIA ENERGETICA DE OCCIDENTE S.A.S.  E.S.P."/>
    <n v="383.41666666666669"/>
    <n v="122222.95414040425"/>
    <n v="59802.638339491416"/>
    <n v="89.954575092371229"/>
    <n v="664.80930267395706"/>
  </r>
  <r>
    <x v="6"/>
    <x v="1"/>
    <x v="6"/>
    <s v="23442 - COMPAÑIA ENERGETICA DE OCCIDENTE S.A.S.  E.S.P."/>
    <n v="3"/>
    <n v="169074.83333333334"/>
    <n v="49282.25"/>
    <n v="68.305555555555557"/>
    <n v="721.49694997966651"/>
  </r>
  <r>
    <x v="6"/>
    <x v="1"/>
    <x v="7"/>
    <s v="23442 - COMPAÑIA ENERGETICA DE OCCIDENTE S.A.S.  E.S.P."/>
    <n v="1"/>
    <n v="43541.666666666664"/>
    <n v="13326.166666666666"/>
    <n v="19.916666666666668"/>
    <n v="669.09623430962347"/>
  </r>
  <r>
    <x v="6"/>
    <x v="1"/>
    <x v="2"/>
    <s v="2322 - VATIA S.A. E.S.P."/>
    <n v="1"/>
    <n v="781752.72727272729"/>
    <n v="646307.45454545459"/>
    <n v="1167.5454545454545"/>
    <n v="553.56085026862877"/>
  </r>
  <r>
    <x v="6"/>
    <x v="1"/>
    <x v="2"/>
    <s v="23442 - COMPAÑIA ENERGETICA DE OCCIDENTE S.A.S.  E.S.P."/>
    <n v="23.916666666666668"/>
    <n v="467630.37979094079"/>
    <n v="297643.968641115"/>
    <n v="470.2473867595819"/>
    <n v="632.95188239565505"/>
  </r>
  <r>
    <x v="6"/>
    <x v="1"/>
    <x v="3"/>
    <s v="2322 - VATIA S.A. E.S.P."/>
    <n v="1"/>
    <n v="1999950"/>
    <n v="1648968"/>
    <n v="3215"/>
    <n v="512.89828926905136"/>
  </r>
  <r>
    <x v="6"/>
    <x v="1"/>
    <x v="3"/>
    <s v="23442 - COMPAÑIA ENERGETICA DE OCCIDENTE S.A.S.  E.S.P."/>
    <n v="126.83333333333333"/>
    <n v="397547.01839684625"/>
    <n v="126934.68659658344"/>
    <n v="200.90275952693824"/>
    <n v="631.82151850713274"/>
  </r>
  <r>
    <x v="6"/>
    <x v="1"/>
    <x v="4"/>
    <s v="23442 - COMPAÑIA ENERGETICA DE OCCIDENTE S.A.S.  E.S.P."/>
    <n v="130.83333333333334"/>
    <n v="665484.46433121024"/>
    <n v="120495.15350318472"/>
    <n v="180.28789808917196"/>
    <n v="668.34854019756085"/>
  </r>
  <r>
    <x v="6"/>
    <x v="1"/>
    <x v="5"/>
    <s v="23442 - COMPAÑIA ENERGETICA DE OCCIDENTE S.A.S.  E.S.P."/>
    <n v="40.583333333333336"/>
    <n v="951168.88911704312"/>
    <n v="305101.00410677621"/>
    <n v="551.9055441478439"/>
    <n v="552.81380544538615"/>
  </r>
  <r>
    <x v="6"/>
    <x v="2"/>
    <x v="0"/>
    <s v="23442 - COMPAÑIA ENERGETICA DE OCCIDENTE S.A.S.  E.S.P."/>
    <n v="8718.6666666666661"/>
    <n v="55196.027431564456"/>
    <n v="71173.267364944943"/>
    <n v="118.05773053983789"/>
    <n v="602.86833432672108"/>
  </r>
  <r>
    <x v="6"/>
    <x v="2"/>
    <x v="1"/>
    <s v="23442 - COMPAÑIA ENERGETICA DE OCCIDENTE S.A.S.  E.S.P."/>
    <n v="380.58333333333331"/>
    <n v="97825.24304795271"/>
    <n v="74293.829156995838"/>
    <n v="125.74403328224217"/>
    <n v="590.83383296794375"/>
  </r>
  <r>
    <x v="6"/>
    <x v="2"/>
    <x v="6"/>
    <s v="23442 - COMPAÑIA ENERGETICA DE OCCIDENTE S.A.S.  E.S.P."/>
    <n v="3"/>
    <n v="191908.33333333334"/>
    <n v="66556.583333333328"/>
    <n v="112.55555555555556"/>
    <n v="591.32206317867724"/>
  </r>
  <r>
    <x v="6"/>
    <x v="2"/>
    <x v="7"/>
    <s v="23442 - COMPAÑIA ENERGETICA DE OCCIDENTE S.A.S.  E.S.P."/>
    <n v="1"/>
    <n v="6550"/>
    <n v="4351.25"/>
    <n v="7.333333333333333"/>
    <n v="593.35227272727275"/>
  </r>
  <r>
    <x v="6"/>
    <x v="2"/>
    <x v="2"/>
    <s v="23442 - COMPAÑIA ENERGETICA DE OCCIDENTE S.A.S.  E.S.P."/>
    <n v="25"/>
    <n v="1436239.4633333334"/>
    <n v="328904.91333333333"/>
    <n v="589.40666666666664"/>
    <n v="558.02713463256839"/>
  </r>
  <r>
    <x v="6"/>
    <x v="2"/>
    <x v="3"/>
    <s v="2322 - VATIA S.A. E.S.P."/>
    <n v="1"/>
    <n v="1911750"/>
    <n v="1563079"/>
    <n v="3071"/>
    <n v="508.98046239010097"/>
  </r>
  <r>
    <x v="6"/>
    <x v="2"/>
    <x v="3"/>
    <s v="23442 - COMPAÑIA ENERGETICA DE OCCIDENTE S.A.S.  E.S.P."/>
    <n v="123.91666666666667"/>
    <n v="306790.01681237388"/>
    <n v="127405.89710827169"/>
    <n v="221.09078681909887"/>
    <n v="576.26054410181223"/>
  </r>
  <r>
    <x v="6"/>
    <x v="2"/>
    <x v="4"/>
    <s v="23442 - COMPAÑIA ENERGETICA DE OCCIDENTE S.A.S.  E.S.P."/>
    <n v="128.33333333333334"/>
    <n v="801147.84285714291"/>
    <n v="139712.18896103895"/>
    <n v="235.92532467532467"/>
    <n v="592.1881813803069"/>
  </r>
  <r>
    <x v="6"/>
    <x v="2"/>
    <x v="5"/>
    <s v="23442 - COMPAÑIA ENERGETICA DE OCCIDENTE S.A.S.  E.S.P."/>
    <n v="4"/>
    <n v="3160829.1666666665"/>
    <n v="821519.35416666663"/>
    <n v="1672.9791666666667"/>
    <n v="491.05175398179398"/>
  </r>
  <r>
    <x v="7"/>
    <x v="0"/>
    <x v="0"/>
    <s v="23442 - COMPAÑIA ENERGETICA DE OCCIDENTE S.A.S.  E.S.P."/>
    <n v="8282.1111111111113"/>
    <n v="184090.08419753419"/>
    <n v="50221.137632648679"/>
    <n v="72.309918297803833"/>
    <n v="694.52626714105929"/>
  </r>
  <r>
    <x v="7"/>
    <x v="0"/>
    <x v="1"/>
    <s v="23442 - COMPAÑIA ENERGETICA DE OCCIDENTE S.A.S.  E.S.P."/>
    <n v="441.11111111111109"/>
    <n v="221158.45566750629"/>
    <n v="53278.772544080603"/>
    <n v="77.482367758186399"/>
    <n v="687.62447619512034"/>
  </r>
  <r>
    <x v="7"/>
    <x v="0"/>
    <x v="6"/>
    <s v="23442 - COMPAÑIA ENERGETICA DE OCCIDENTE S.A.S.  E.S.P."/>
    <n v="7"/>
    <n v="52488.888888888891"/>
    <n v="50983.650793650791"/>
    <n v="74.412698412698418"/>
    <n v="685.14718430034134"/>
  </r>
  <r>
    <x v="7"/>
    <x v="0"/>
    <x v="2"/>
    <s v="2020 - DISTRIBUIDORA Y COMERCIALIZADORA DE ENERGIA ELECTRICA S.A. E.S.P."/>
    <n v="3"/>
    <n v="0"/>
    <n v="0"/>
    <n v="0"/>
    <s v="NaN"/>
  </r>
  <r>
    <x v="7"/>
    <x v="0"/>
    <x v="2"/>
    <s v="2322 - VATIA S.A. E.S.P."/>
    <n v="1"/>
    <n v="0"/>
    <n v="0"/>
    <n v="0"/>
    <s v="NaN"/>
  </r>
  <r>
    <x v="7"/>
    <x v="0"/>
    <x v="2"/>
    <s v="23442 - COMPAÑIA ENERGETICA DE OCCIDENTE S.A.S.  E.S.P."/>
    <n v="45.555555555555557"/>
    <n v="4384062.9634146346"/>
    <n v="4323538.385365854"/>
    <n v="10284.799999999999"/>
    <n v="420.38137692185103"/>
  </r>
  <r>
    <x v="7"/>
    <x v="0"/>
    <x v="2"/>
    <s v="2438 - EMPRESAS MUNICIPALES DE CALI   E.I.C.E  E.S.P"/>
    <n v="1"/>
    <n v="30913851.333333332"/>
    <n v="30407432.888888888"/>
    <n v="77692.444444444438"/>
    <n v="391.38211065855108"/>
  </r>
  <r>
    <x v="7"/>
    <x v="0"/>
    <x v="2"/>
    <s v="27691 - QI ENERGY SAS ESP"/>
    <n v="1"/>
    <n v="37969"/>
    <n v="21843.444444444445"/>
    <n v="51.444444444444443"/>
    <n v="424.6025917926566"/>
  </r>
  <r>
    <x v="7"/>
    <x v="0"/>
    <x v="2"/>
    <s v="480 - ISAGEN S.A. E.S.P."/>
    <n v="4"/>
    <n v="62779998.083333336"/>
    <n v="34499542.722222224"/>
    <n v="179655.05555555556"/>
    <n v="192.03212854510389"/>
  </r>
  <r>
    <x v="7"/>
    <x v="0"/>
    <x v="2"/>
    <s v="536 - CELSIA COLOMBIA S.A. E.S.P."/>
    <n v="1"/>
    <n v="7999938.888888889"/>
    <n v="7859525"/>
    <n v="21558"/>
    <n v="364.57579552834216"/>
  </r>
  <r>
    <x v="7"/>
    <x v="0"/>
    <x v="2"/>
    <s v="564 - EMPRESAS PÚBLICAS DE MEDELLIN E.S.P."/>
    <n v="6"/>
    <n v="36688221.129629627"/>
    <n v="36170082.59259259"/>
    <n v="102600.44444444444"/>
    <n v="352.5333909462525"/>
  </r>
  <r>
    <x v="7"/>
    <x v="0"/>
    <x v="2"/>
    <s v="597 - EMGESA S.A. E.S.P."/>
    <n v="8"/>
    <n v="34716651.027777776"/>
    <n v="34715089.75"/>
    <n v="93325.638888888891"/>
    <n v="371.97805622665913"/>
  </r>
  <r>
    <x v="7"/>
    <x v="0"/>
    <x v="3"/>
    <s v="23442 - COMPAÑIA ENERGETICA DE OCCIDENTE S.A.S.  E.S.P."/>
    <n v="172.33333333333334"/>
    <n v="695872.10251450678"/>
    <n v="184307.21598968407"/>
    <n v="271.23855577047067"/>
    <n v="679.50227601731433"/>
  </r>
  <r>
    <x v="7"/>
    <x v="0"/>
    <x v="4"/>
    <s v="23442 - COMPAÑIA ENERGETICA DE OCCIDENTE S.A.S.  E.S.P."/>
    <n v="87.888888888888886"/>
    <n v="2152648.0518331225"/>
    <n v="258517.9962073325"/>
    <n v="381.97345132743362"/>
    <n v="676.79571789330146"/>
  </r>
  <r>
    <x v="7"/>
    <x v="0"/>
    <x v="5"/>
    <s v="23442 - COMPAÑIA ENERGETICA DE OCCIDENTE S.A.S.  E.S.P."/>
    <n v="124"/>
    <n v="11188448.712365592"/>
    <n v="222386.2123655914"/>
    <n v="396.12186379928318"/>
    <n v="561.40857824064858"/>
  </r>
  <r>
    <x v="7"/>
    <x v="1"/>
    <x v="0"/>
    <s v="23442 - COMPAÑIA ENERGETICA DE OCCIDENTE S.A.S.  E.S.P."/>
    <n v="7530.916666666667"/>
    <n v="233369.42096469001"/>
    <n v="48900.298502838297"/>
    <n v="70.786314193712585"/>
    <n v="690.81571854438698"/>
  </r>
  <r>
    <x v="7"/>
    <x v="1"/>
    <x v="1"/>
    <s v="23442 - COMPAÑIA ENERGETICA DE OCCIDENTE S.A.S.  E.S.P."/>
    <n v="423.33333333333331"/>
    <n v="249847.71535433072"/>
    <n v="56526.93346456693"/>
    <n v="85.95984251968504"/>
    <n v="657.59698723996735"/>
  </r>
  <r>
    <x v="7"/>
    <x v="1"/>
    <x v="6"/>
    <s v="23442 - COMPAÑIA ENERGETICA DE OCCIDENTE S.A.S.  E.S.P."/>
    <n v="7"/>
    <n v="54415.869047619046"/>
    <n v="57774.619047619046"/>
    <n v="87.297619047619051"/>
    <n v="661.8120823673803"/>
  </r>
  <r>
    <x v="7"/>
    <x v="1"/>
    <x v="2"/>
    <s v="2020 - DISTRIBUIDORA Y COMERCIALIZADORA DE ENERGIA ELECTRICA S.A. E.S.P."/>
    <n v="3"/>
    <n v="1055674.138888889"/>
    <n v="1133407.4444444445"/>
    <n v="3272.5277777777778"/>
    <n v="346.34005313595503"/>
  </r>
  <r>
    <x v="7"/>
    <x v="1"/>
    <x v="2"/>
    <s v="2322 - VATIA S.A. E.S.P."/>
    <n v="1"/>
    <n v="0"/>
    <n v="0"/>
    <n v="0"/>
    <s v="NaN"/>
  </r>
  <r>
    <x v="7"/>
    <x v="1"/>
    <x v="2"/>
    <s v="23442 - COMPAÑIA ENERGETICA DE OCCIDENTE S.A.S.  E.S.P."/>
    <n v="51.666666666666664"/>
    <n v="10573839.016129032"/>
    <n v="9180061.4387096781"/>
    <n v="24749.183870967743"/>
    <n v="370.92380446041426"/>
  </r>
  <r>
    <x v="7"/>
    <x v="1"/>
    <x v="2"/>
    <s v="2438 - EMPRESAS MUNICIPALES DE CALI   E.I.C.E  E.S.P"/>
    <n v="1"/>
    <n v="30076442.666666668"/>
    <n v="29075446.333333332"/>
    <n v="74479.666666666672"/>
    <n v="390.38099436535254"/>
  </r>
  <r>
    <x v="7"/>
    <x v="1"/>
    <x v="2"/>
    <s v="27691 - QI ENERGY SAS ESP"/>
    <n v="1"/>
    <n v="0"/>
    <n v="0"/>
    <n v="0"/>
    <s v="NaN"/>
  </r>
  <r>
    <x v="7"/>
    <x v="1"/>
    <x v="2"/>
    <s v="480 - ISAGEN S.A. E.S.P."/>
    <n v="5.083333333333333"/>
    <n v="225787899.50819671"/>
    <n v="135157043.55737704"/>
    <n v="671560.1803278689"/>
    <n v="201.25827515769433"/>
  </r>
  <r>
    <x v="7"/>
    <x v="1"/>
    <x v="2"/>
    <s v="536 - CELSIA COLOMBIA S.A. E.S.P."/>
    <n v="1"/>
    <n v="10255590.909090908"/>
    <n v="10004759.272727273"/>
    <n v="29155.545454545456"/>
    <n v="343.15116101412173"/>
  </r>
  <r>
    <x v="7"/>
    <x v="1"/>
    <x v="2"/>
    <s v="564 - EMPRESAS PÚBLICAS DE MEDELLIN E.S.P."/>
    <n v="5.583333333333333"/>
    <n v="90785565.767164171"/>
    <n v="80786447.343283579"/>
    <n v="263220.88059701491"/>
    <n v="306.91504093463527"/>
  </r>
  <r>
    <x v="7"/>
    <x v="1"/>
    <x v="2"/>
    <s v="597 - EMGESA S.A. E.S.P."/>
    <n v="6.75"/>
    <n v="82564735.654320985"/>
    <n v="82382625.617283955"/>
    <n v="221888.12345679011"/>
    <n v="371.28001415238845"/>
  </r>
  <r>
    <x v="7"/>
    <x v="1"/>
    <x v="3"/>
    <s v="23442 - COMPAÑIA ENERGETICA DE OCCIDENTE S.A.S.  E.S.P."/>
    <n v="162.5"/>
    <n v="594111.47948717943"/>
    <n v="169281.56256410255"/>
    <n v="260.44615384615383"/>
    <n v="649.9676039143875"/>
  </r>
  <r>
    <x v="7"/>
    <x v="1"/>
    <x v="4"/>
    <s v="23442 - COMPAÑIA ENERGETICA DE OCCIDENTE S.A.S.  E.S.P."/>
    <n v="85.083333333333329"/>
    <n v="2589039.985308521"/>
    <n v="319960.99706170423"/>
    <n v="488.28893241919684"/>
    <n v="655.26981223284656"/>
  </r>
  <r>
    <x v="7"/>
    <x v="1"/>
    <x v="5"/>
    <s v="23442 - COMPAÑIA ENERGETICA DE OCCIDENTE S.A.S.  E.S.P."/>
    <n v="114.41666666666667"/>
    <n v="8134841.0604515662"/>
    <n v="420978.84850691917"/>
    <n v="769.61471230881284"/>
    <n v="546.99948139504727"/>
  </r>
  <r>
    <x v="7"/>
    <x v="2"/>
    <x v="0"/>
    <s v="23442 - COMPAÑIA ENERGETICA DE OCCIDENTE S.A.S.  E.S.P."/>
    <n v="7319.833333333333"/>
    <n v="249516.46687083039"/>
    <n v="69140.363396935267"/>
    <n v="115.25585737380177"/>
    <n v="599.88589710193082"/>
  </r>
  <r>
    <x v="7"/>
    <x v="2"/>
    <x v="1"/>
    <s v="23442 - COMPAÑIA ENERGETICA DE OCCIDENTE S.A.S.  E.S.P."/>
    <n v="415.83333333333331"/>
    <n v="260687.71563126252"/>
    <n v="61915.614256513021"/>
    <n v="104.36272545090181"/>
    <n v="593.27325909710623"/>
  </r>
  <r>
    <x v="7"/>
    <x v="2"/>
    <x v="6"/>
    <s v="23442 - COMPAÑIA ENERGETICA DE OCCIDENTE S.A.S.  E.S.P."/>
    <n v="7"/>
    <n v="59716.440476190473"/>
    <n v="58098.119047619046"/>
    <n v="98.178571428571431"/>
    <n v="591.75967018309689"/>
  </r>
  <r>
    <x v="7"/>
    <x v="2"/>
    <x v="2"/>
    <s v="2020 - DISTRIBUIDORA Y COMERCIALIZADORA DE ENERGIA ELECTRICA S.A. E.S.P."/>
    <n v="2.1666666666666665"/>
    <n v="4541524.884615385"/>
    <n v="4118308.730769231"/>
    <n v="10907.038461538461"/>
    <n v="377.58267244510427"/>
  </r>
  <r>
    <x v="7"/>
    <x v="2"/>
    <x v="2"/>
    <s v="23442 - COMPAÑIA ENERGETICA DE OCCIDENTE S.A.S.  E.S.P."/>
    <n v="51.25"/>
    <n v="12482811.665040651"/>
    <n v="9931261.6780487802"/>
    <n v="28000.274796747966"/>
    <n v="354.6844361399705"/>
  </r>
  <r>
    <x v="7"/>
    <x v="2"/>
    <x v="2"/>
    <s v="564 - EMPRESAS PÚBLICAS DE MEDELLIN E.S.P."/>
    <n v="4.916666666666667"/>
    <n v="117231809.0533898"/>
    <n v="111530097.45762712"/>
    <n v="362498.76271186443"/>
    <n v="307.67028450874432"/>
  </r>
  <r>
    <x v="7"/>
    <x v="2"/>
    <x v="2"/>
    <s v="597 - EMGESA S.A. E.S.P."/>
    <n v="5.583333333333333"/>
    <n v="87612761.194029853"/>
    <n v="87165325.865671635"/>
    <n v="251619.04477611941"/>
    <n v="346.41783948916856"/>
  </r>
  <r>
    <x v="7"/>
    <x v="2"/>
    <x v="3"/>
    <s v="23442 - COMPAÑIA ENERGETICA DE OCCIDENTE S.A.S.  E.S.P."/>
    <n v="159.83333333333334"/>
    <n v="790497.2481751825"/>
    <n v="174722.54223149113"/>
    <n v="299.39624608967677"/>
    <n v="583.58294238317649"/>
  </r>
  <r>
    <x v="7"/>
    <x v="2"/>
    <x v="3"/>
    <s v="597 - EMGESA S.A. E.S.P."/>
    <n v="1"/>
    <n v="74333891.818181813"/>
    <n v="73720070.454545453"/>
    <n v="242763.45454545456"/>
    <n v="303.67037984600046"/>
  </r>
  <r>
    <x v="7"/>
    <x v="2"/>
    <x v="4"/>
    <s v="23442 - COMPAÑIA ENERGETICA DE OCCIDENTE S.A.S.  E.S.P."/>
    <n v="83.333333333333329"/>
    <n v="1782965.4939999999"/>
    <n v="339986.05499999999"/>
    <n v="578.78"/>
    <n v="587.41845779052494"/>
  </r>
  <r>
    <x v="7"/>
    <x v="2"/>
    <x v="5"/>
    <s v="23442 - COMPAÑIA ENERGETICA DE OCCIDENTE S.A.S.  E.S.P."/>
    <n v="19"/>
    <n v="37533538.157894738"/>
    <n v="2121352.4912280701"/>
    <n v="4320.2061403508769"/>
    <n v="491.03038658608517"/>
  </r>
  <r>
    <x v="8"/>
    <x v="0"/>
    <x v="0"/>
    <s v="23442 - COMPAÑIA ENERGETICA DE OCCIDENTE S.A.S.  E.S.P."/>
    <n v="7008.4444444444443"/>
    <n v="121463.83240852306"/>
    <n v="40669.157381571436"/>
    <n v="58.641971589828145"/>
    <n v="693.51620143388539"/>
  </r>
  <r>
    <x v="8"/>
    <x v="0"/>
    <x v="1"/>
    <s v="23442 - COMPAÑIA ENERGETICA DE OCCIDENTE S.A.S.  E.S.P."/>
    <n v="1901.8888888888889"/>
    <n v="70681.231933165865"/>
    <n v="49467.650464450548"/>
    <n v="72.246713793304906"/>
    <n v="684.70450581289572"/>
  </r>
  <r>
    <x v="8"/>
    <x v="0"/>
    <x v="6"/>
    <s v="23442 - COMPAÑIA ENERGETICA DE OCCIDENTE S.A.S.  E.S.P."/>
    <n v="159.66666666666666"/>
    <n v="90158.803061934581"/>
    <n v="57400.62630480167"/>
    <n v="84.05706332637439"/>
    <n v="682.8768937825979"/>
  </r>
  <r>
    <x v="8"/>
    <x v="0"/>
    <x v="7"/>
    <s v="23442 - COMPAÑIA ENERGETICA DE OCCIDENTE S.A.S.  E.S.P."/>
    <n v="7"/>
    <n v="325849.20634920633"/>
    <n v="293028.6984126984"/>
    <n v="420.8095238095238"/>
    <n v="696.34521519369321"/>
  </r>
  <r>
    <x v="8"/>
    <x v="0"/>
    <x v="2"/>
    <s v="2322 - VATIA S.A. E.S.P."/>
    <n v="1"/>
    <n v="0"/>
    <n v="0"/>
    <n v="0"/>
    <s v="NaN"/>
  </r>
  <r>
    <x v="8"/>
    <x v="0"/>
    <x v="2"/>
    <s v="23442 - COMPAÑIA ENERGETICA DE OCCIDENTE S.A.S.  E.S.P."/>
    <n v="23"/>
    <n v="5967682.6859903382"/>
    <n v="1371279.5265700484"/>
    <n v="2114.014492753623"/>
    <n v="648.66136503344376"/>
  </r>
  <r>
    <x v="8"/>
    <x v="0"/>
    <x v="3"/>
    <s v="2020 - DISTRIBUIDORA Y COMERCIALIZADORA DE ENERGIA ELECTRICA S.A. E.S.P."/>
    <n v="1"/>
    <n v="0"/>
    <n v="0"/>
    <n v="0"/>
    <s v="NaN"/>
  </r>
  <r>
    <x v="8"/>
    <x v="0"/>
    <x v="3"/>
    <s v="2322 - VATIA S.A. E.S.P."/>
    <n v="2"/>
    <n v="0"/>
    <n v="0"/>
    <n v="0"/>
    <s v="NaN"/>
  </r>
  <r>
    <x v="8"/>
    <x v="0"/>
    <x v="3"/>
    <s v="23442 - COMPAÑIA ENERGETICA DE OCCIDENTE S.A.S.  E.S.P."/>
    <n v="198.44444444444446"/>
    <n v="355274.55095184769"/>
    <n v="145579.37066069429"/>
    <n v="215.88465845464725"/>
    <n v="674.33865705319397"/>
  </r>
  <r>
    <x v="8"/>
    <x v="0"/>
    <x v="4"/>
    <s v="23442 - COMPAÑIA ENERGETICA DE OCCIDENTE S.A.S.  E.S.P."/>
    <n v="90.222222222222229"/>
    <n v="356006.80665024632"/>
    <n v="154367.51231527093"/>
    <n v="225.50985221674875"/>
    <n v="684.52668829253912"/>
  </r>
  <r>
    <x v="8"/>
    <x v="0"/>
    <x v="5"/>
    <s v="23442 - COMPAÑIA ENERGETICA DE OCCIDENTE S.A.S.  E.S.P."/>
    <n v="98.444444444444443"/>
    <n v="5920193.4672686234"/>
    <n v="193883.55643340858"/>
    <n v="341.74492099322799"/>
    <n v="567.33412707324646"/>
  </r>
  <r>
    <x v="8"/>
    <x v="1"/>
    <x v="0"/>
    <s v="23442 - COMPAÑIA ENERGETICA DE OCCIDENTE S.A.S.  E.S.P."/>
    <n v="6933.083333333333"/>
    <n v="133777.57893914444"/>
    <n v="43067.899106938952"/>
    <n v="61.917112395879656"/>
    <n v="695.57344392250684"/>
  </r>
  <r>
    <x v="8"/>
    <x v="1"/>
    <x v="1"/>
    <s v="23442 - COMPAÑIA ENERGETICA DE OCCIDENTE S.A.S.  E.S.P."/>
    <n v="1890.6666666666667"/>
    <n v="80378.39822813822"/>
    <n v="57406.698386812415"/>
    <n v="87.395407263751764"/>
    <n v="656.86172974243345"/>
  </r>
  <r>
    <x v="8"/>
    <x v="1"/>
    <x v="6"/>
    <s v="23442 - COMPAÑIA ENERGETICA DE OCCIDENTE S.A.S.  E.S.P."/>
    <n v="157.33333333333334"/>
    <n v="100736.52754237287"/>
    <n v="66248.850105932201"/>
    <n v="100.13877118644068"/>
    <n v="661.57043192180345"/>
  </r>
  <r>
    <x v="8"/>
    <x v="1"/>
    <x v="7"/>
    <s v="23442 - COMPAÑIA ENERGETICA DE OCCIDENTE S.A.S.  E.S.P."/>
    <n v="7"/>
    <n v="313710.19047619047"/>
    <n v="308588.57142857142"/>
    <n v="466.0595238095238"/>
    <n v="662.12265958262026"/>
  </r>
  <r>
    <x v="8"/>
    <x v="1"/>
    <x v="2"/>
    <s v="2322 - VATIA S.A. E.S.P."/>
    <n v="1"/>
    <n v="597930"/>
    <n v="494038.27272727271"/>
    <n v="892.4545454545455"/>
    <n v="553.57247631659368"/>
  </r>
  <r>
    <x v="8"/>
    <x v="1"/>
    <x v="2"/>
    <s v="23442 - COMPAÑIA ENERGETICA DE OCCIDENTE S.A.S.  E.S.P."/>
    <n v="23"/>
    <n v="7290468.4492753623"/>
    <n v="2067266.920289855"/>
    <n v="3544.789855072464"/>
    <n v="583.18461878118728"/>
  </r>
  <r>
    <x v="8"/>
    <x v="1"/>
    <x v="3"/>
    <s v="2322 - VATIA S.A. E.S.P."/>
    <n v="1"/>
    <n v="5925670"/>
    <n v="2620478"/>
    <n v="5108"/>
    <n v="513.01448707909162"/>
  </r>
  <r>
    <x v="8"/>
    <x v="1"/>
    <x v="3"/>
    <s v="23442 - COMPAÑIA ENERGETICA DE OCCIDENTE S.A.S.  E.S.P."/>
    <n v="200.16666666666666"/>
    <n v="430410.95295587013"/>
    <n v="193768.43505412157"/>
    <n v="298.72023313905078"/>
    <n v="648.66190354077764"/>
  </r>
  <r>
    <x v="8"/>
    <x v="1"/>
    <x v="4"/>
    <s v="23442 - COMPAÑIA ENERGETICA DE OCCIDENTE S.A.S.  E.S.P."/>
    <n v="88.25"/>
    <n v="448892.43342776207"/>
    <n v="203546.74881964116"/>
    <n v="309.95372993389992"/>
    <n v="656.70043352292976"/>
  </r>
  <r>
    <x v="8"/>
    <x v="1"/>
    <x v="5"/>
    <s v="23442 - COMPAÑIA ENERGETICA DE OCCIDENTE S.A.S.  E.S.P."/>
    <n v="83.75"/>
    <n v="4942580.5950248754"/>
    <n v="257895.63781094528"/>
    <n v="472.46865671641791"/>
    <n v="545.84708243564558"/>
  </r>
  <r>
    <x v="8"/>
    <x v="2"/>
    <x v="0"/>
    <s v="23442 - COMPAÑIA ENERGETICA DE OCCIDENTE S.A.S.  E.S.P."/>
    <n v="6897.416666666667"/>
    <n v="116677.76363131125"/>
    <n v="62786.454898573138"/>
    <n v="104.81100411989996"/>
    <n v="599.04449371315752"/>
  </r>
  <r>
    <x v="8"/>
    <x v="2"/>
    <x v="1"/>
    <s v="23442 - COMPAÑIA ENERGETICA DE OCCIDENTE S.A.S.  E.S.P."/>
    <n v="1875.8333333333333"/>
    <n v="75538.719413593964"/>
    <n v="60211.477232341182"/>
    <n v="101.49551310528653"/>
    <n v="593.24274926203589"/>
  </r>
  <r>
    <x v="8"/>
    <x v="2"/>
    <x v="6"/>
    <s v="23442 - COMPAÑIA ENERGETICA DE OCCIDENTE S.A.S.  E.S.P."/>
    <n v="155"/>
    <n v="117509.03225806452"/>
    <n v="67294.736021505378"/>
    <n v="113.77043010752688"/>
    <n v="591.4958391025126"/>
  </r>
  <r>
    <x v="8"/>
    <x v="2"/>
    <x v="7"/>
    <s v="23442 - COMPAÑIA ENERGETICA DE OCCIDENTE S.A.S.  E.S.P."/>
    <n v="7.083333333333333"/>
    <n v="335193.48235294118"/>
    <n v="345365.12941176473"/>
    <n v="558.29411764705878"/>
    <n v="618.60786007796855"/>
  </r>
  <r>
    <x v="8"/>
    <x v="2"/>
    <x v="2"/>
    <s v="23442 - COMPAÑIA ENERGETICA DE OCCIDENTE S.A.S.  E.S.P."/>
    <n v="22"/>
    <n v="3827893.25"/>
    <n v="1945500.3181818181"/>
    <n v="3423.026515151515"/>
    <n v="568.3567771299322"/>
  </r>
  <r>
    <x v="8"/>
    <x v="2"/>
    <x v="3"/>
    <s v="2322 - VATIA S.A. E.S.P."/>
    <n v="1"/>
    <n v="3249120"/>
    <n v="2683367"/>
    <n v="4939"/>
    <n v="543.30168050212592"/>
  </r>
  <r>
    <x v="8"/>
    <x v="2"/>
    <x v="3"/>
    <s v="23442 - COMPAÑIA ENERGETICA DE OCCIDENTE S.A.S.  E.S.P."/>
    <n v="195.08333333333334"/>
    <n v="445436.34728748398"/>
    <n v="199951.62580093977"/>
    <n v="349.32336608287056"/>
    <n v="572.3969399559287"/>
  </r>
  <r>
    <x v="8"/>
    <x v="2"/>
    <x v="4"/>
    <s v="23442 - COMPAÑIA ENERGETICA DE OCCIDENTE S.A.S.  E.S.P."/>
    <n v="86.833333333333329"/>
    <n v="485242.14875239925"/>
    <n v="260416.6737044146"/>
    <n v="438.40019193857967"/>
    <n v="594.01587520495252"/>
  </r>
  <r>
    <x v="8"/>
    <x v="2"/>
    <x v="5"/>
    <s v="23442 - COMPAÑIA ENERGETICA DE OCCIDENTE S.A.S.  E.S.P."/>
    <n v="11"/>
    <n v="4642448.0303030303"/>
    <n v="1923441.0681818181"/>
    <n v="3917.3030303030305"/>
    <n v="491.01155905036705"/>
  </r>
  <r>
    <x v="9"/>
    <x v="0"/>
    <x v="0"/>
    <s v="23442 - COMPAÑIA ENERGETICA DE OCCIDENTE S.A.S.  E.S.P."/>
    <n v="14947.444444444445"/>
    <n v="58552.222163580547"/>
    <n v="36582.089877868384"/>
    <n v="52.595367472700644"/>
    <n v="695.5382505285495"/>
  </r>
  <r>
    <x v="9"/>
    <x v="0"/>
    <x v="1"/>
    <s v="23442 - COMPAÑIA ENERGETICA DE OCCIDENTE S.A.S.  E.S.P."/>
    <n v="1271.1111111111111"/>
    <n v="66515.86870629371"/>
    <n v="50567.964423076926"/>
    <n v="73.297290209790205"/>
    <n v="689.90223619921267"/>
  </r>
  <r>
    <x v="9"/>
    <x v="0"/>
    <x v="6"/>
    <s v="23442 - COMPAÑIA ENERGETICA DE OCCIDENTE S.A.S.  E.S.P."/>
    <n v="23.222222222222221"/>
    <n v="87967.464114832532"/>
    <n v="76987.674641148318"/>
    <n v="112.09090909090909"/>
    <n v="686.83245827464032"/>
  </r>
  <r>
    <x v="9"/>
    <x v="0"/>
    <x v="7"/>
    <s v="23442 - COMPAÑIA ENERGETICA DE OCCIDENTE S.A.S.  E.S.P."/>
    <n v="1.5555555555555556"/>
    <n v="23678.571428571428"/>
    <n v="21789.5"/>
    <n v="32.214285714285715"/>
    <n v="676.39246119733923"/>
  </r>
  <r>
    <x v="9"/>
    <x v="0"/>
    <x v="2"/>
    <s v="2020 - DISTRIBUIDORA Y COMERCIALIZADORA DE ENERGIA ELECTRICA S.A. E.S.P."/>
    <n v="1"/>
    <n v="0"/>
    <n v="0"/>
    <n v="0"/>
    <s v="NaN"/>
  </r>
  <r>
    <x v="9"/>
    <x v="0"/>
    <x v="2"/>
    <s v="2322 - VATIA S.A. E.S.P."/>
    <n v="4"/>
    <n v="0"/>
    <n v="0"/>
    <n v="0"/>
    <s v="NaN"/>
  </r>
  <r>
    <x v="9"/>
    <x v="0"/>
    <x v="2"/>
    <s v="23442 - COMPAÑIA ENERGETICA DE OCCIDENTE S.A.S.  E.S.P."/>
    <n v="92.333333333333329"/>
    <n v="977596.67268351384"/>
    <n v="322322.13477737666"/>
    <n v="508.19374247894103"/>
    <n v="634.25049904217053"/>
  </r>
  <r>
    <x v="9"/>
    <x v="0"/>
    <x v="3"/>
    <s v="23442 - COMPAÑIA ENERGETICA DE OCCIDENTE S.A.S.  E.S.P."/>
    <n v="216.11111111111111"/>
    <n v="10645131.987660669"/>
    <n v="137005.83033419022"/>
    <n v="206.3146529562982"/>
    <n v="664.06252959265555"/>
  </r>
  <r>
    <x v="9"/>
    <x v="0"/>
    <x v="4"/>
    <s v="23442 - COMPAÑIA ENERGETICA DE OCCIDENTE S.A.S.  E.S.P."/>
    <n v="178"/>
    <n v="401165.16416978778"/>
    <n v="122169.20411985018"/>
    <n v="182.09300873907617"/>
    <n v="670.91650012169498"/>
  </r>
  <r>
    <x v="9"/>
    <x v="0"/>
    <x v="5"/>
    <s v="23442 - COMPAÑIA ENERGETICA DE OCCIDENTE S.A.S.  E.S.P."/>
    <n v="116.22222222222223"/>
    <n v="53948.217017208415"/>
    <n v="110502.26577437858"/>
    <n v="194.56214149139581"/>
    <n v="567.95358504658202"/>
  </r>
  <r>
    <x v="9"/>
    <x v="1"/>
    <x v="0"/>
    <s v="23442 - COMPAÑIA ENERGETICA DE OCCIDENTE S.A.S.  E.S.P."/>
    <n v="13954.666666666666"/>
    <n v="58541.850151681632"/>
    <n v="33829.841229935031"/>
    <n v="48.86073356583222"/>
    <n v="692.37276563510022"/>
  </r>
  <r>
    <x v="9"/>
    <x v="1"/>
    <x v="1"/>
    <s v="23442 - COMPAÑIA ENERGETICA DE OCCIDENTE S.A.S.  E.S.P."/>
    <n v="1257.5833333333333"/>
    <n v="77706.460208071032"/>
    <n v="51512.217281823607"/>
    <n v="77.498906633092574"/>
    <n v="664.6831487017073"/>
  </r>
  <r>
    <x v="9"/>
    <x v="1"/>
    <x v="6"/>
    <s v="23442 - COMPAÑIA ENERGETICA DE OCCIDENTE S.A.S.  E.S.P."/>
    <n v="23.25"/>
    <n v="100927.60573476703"/>
    <n v="88922.06451612903"/>
    <n v="134.52688172043011"/>
    <n v="660.99848133642399"/>
  </r>
  <r>
    <x v="9"/>
    <x v="1"/>
    <x v="7"/>
    <s v="23442 - COMPAÑIA ENERGETICA DE OCCIDENTE S.A.S.  E.S.P."/>
    <n v="1"/>
    <n v="118708.33333333333"/>
    <n v="84795.25"/>
    <n v="128.25"/>
    <n v="661.17153996101365"/>
  </r>
  <r>
    <x v="9"/>
    <x v="1"/>
    <x v="2"/>
    <s v="2322 - VATIA S.A. E.S.P."/>
    <n v="4"/>
    <n v="2354192.7272727271"/>
    <n v="1941953.8409090908"/>
    <n v="3922.431818181818"/>
    <n v="495.08925353589785"/>
  </r>
  <r>
    <x v="9"/>
    <x v="1"/>
    <x v="2"/>
    <s v="23442 - COMPAÑIA ENERGETICA DE OCCIDENTE S.A.S.  E.S.P."/>
    <n v="91.583333333333329"/>
    <n v="1521972.9317561421"/>
    <n v="401608.72338489536"/>
    <n v="636.71064604185619"/>
    <n v="630.75547092155"/>
  </r>
  <r>
    <x v="9"/>
    <x v="1"/>
    <x v="3"/>
    <s v="2322 - VATIA S.A. E.S.P."/>
    <n v="4"/>
    <n v="11854980"/>
    <n v="9717792.25"/>
    <n v="21461.75"/>
    <n v="452.79589269281394"/>
  </r>
  <r>
    <x v="9"/>
    <x v="1"/>
    <x v="3"/>
    <s v="23442 - COMPAÑIA ENERGETICA DE OCCIDENTE S.A.S.  E.S.P."/>
    <n v="201.08333333333334"/>
    <n v="459293.65851636964"/>
    <n v="117219.61044343142"/>
    <n v="231.14504765851638"/>
    <n v="507.12577072646855"/>
  </r>
  <r>
    <x v="9"/>
    <x v="1"/>
    <x v="4"/>
    <s v="23442 - COMPAÑIA ENERGETICA DE OCCIDENTE S.A.S.  E.S.P."/>
    <n v="171.5"/>
    <n v="382939.4139941691"/>
    <n v="143140.7667638484"/>
    <n v="235.94169096209913"/>
    <n v="606.6785661328588"/>
  </r>
  <r>
    <x v="9"/>
    <x v="1"/>
    <x v="5"/>
    <s v="23442 - COMPAÑIA ENERGETICA DE OCCIDENTE S.A.S.  E.S.P."/>
    <n v="109.08333333333333"/>
    <n v="124086.58594346829"/>
    <n v="129055.22230710466"/>
    <n v="236.46142093200916"/>
    <n v="545.77707347962064"/>
  </r>
  <r>
    <x v="9"/>
    <x v="2"/>
    <x v="0"/>
    <s v="23442 - COMPAÑIA ENERGETICA DE OCCIDENTE S.A.S.  E.S.P."/>
    <n v="12999.083333333334"/>
    <n v="63199.384219400083"/>
    <n v="52435.630246042987"/>
    <n v="88.781862823660646"/>
    <n v="590.61196260537042"/>
  </r>
  <r>
    <x v="9"/>
    <x v="2"/>
    <x v="1"/>
    <s v="23442 - COMPAÑIA ENERGETICA DE OCCIDENTE S.A.S.  E.S.P."/>
    <n v="1247.6666666666667"/>
    <n v="70818.299492385791"/>
    <n v="61241.286246326483"/>
    <n v="110.45665241784664"/>
    <n v="554.43728291399532"/>
  </r>
  <r>
    <x v="9"/>
    <x v="2"/>
    <x v="6"/>
    <s v="23442 - COMPAÑIA ENERGETICA DE OCCIDENTE S.A.S.  E.S.P."/>
    <n v="23"/>
    <n v="110605.97463768115"/>
    <n v="105160.38043478261"/>
    <n v="177.518115942029"/>
    <n v="592.39238697826306"/>
  </r>
  <r>
    <x v="9"/>
    <x v="2"/>
    <x v="7"/>
    <s v="23442 - COMPAÑIA ENERGETICA DE OCCIDENTE S.A.S.  E.S.P."/>
    <n v="1.1666666666666667"/>
    <n v="127250"/>
    <n v="91902.21428571429"/>
    <n v="131.5"/>
    <n v="698.87615426398702"/>
  </r>
  <r>
    <x v="9"/>
    <x v="2"/>
    <x v="2"/>
    <s v="23442 - COMPAÑIA ENERGETICA DE OCCIDENTE S.A.S.  E.S.P."/>
    <n v="87.166666666666671"/>
    <n v="2997858.8604206499"/>
    <n v="387393.68642447417"/>
    <n v="922.45028680688335"/>
    <n v="419.96158705252344"/>
  </r>
  <r>
    <x v="9"/>
    <x v="2"/>
    <x v="3"/>
    <s v="2322 - VATIA S.A. E.S.P."/>
    <n v="2.1666666666666665"/>
    <n v="17157350"/>
    <n v="14223520.307692308"/>
    <n v="31729.307692307691"/>
    <n v="448.27704548815581"/>
  </r>
  <r>
    <x v="9"/>
    <x v="2"/>
    <x v="3"/>
    <s v="23442 - COMPAÑIA ENERGETICA DE OCCIDENTE S.A.S.  E.S.P."/>
    <n v="192.5"/>
    <n v="372511.81341991341"/>
    <n v="95611.01255411256"/>
    <n v="164.72727272727272"/>
    <n v="580.42005413644483"/>
  </r>
  <r>
    <x v="9"/>
    <x v="2"/>
    <x v="4"/>
    <s v="23442 - COMPAÑIA ENERGETICA DE OCCIDENTE S.A.S.  E.S.P."/>
    <n v="162.75"/>
    <n v="-446950.43369175628"/>
    <n v="159736.0051203277"/>
    <n v="266.63645673323094"/>
    <n v="599.07788708782289"/>
  </r>
  <r>
    <x v="9"/>
    <x v="2"/>
    <x v="5"/>
    <s v="23442 - COMPAÑIA ENERGETICA DE OCCIDENTE S.A.S.  E.S.P."/>
    <n v="11"/>
    <n v="5589278.0303030303"/>
    <n v="1204481.8257575757"/>
    <n v="2529.6439393939395"/>
    <n v="476.14678374307078"/>
  </r>
  <r>
    <x v="10"/>
    <x v="0"/>
    <x v="0"/>
    <s v="23442 - COMPAÑIA ENERGETICA DE OCCIDENTE S.A.S.  E.S.P."/>
    <n v="1311.6666666666667"/>
    <n v="39334.637272342225"/>
    <n v="37479.419906819145"/>
    <n v="54.862177043625586"/>
    <n v="683.15589950096353"/>
  </r>
  <r>
    <x v="10"/>
    <x v="0"/>
    <x v="1"/>
    <s v="23442 - COMPAÑIA ENERGETICA DE OCCIDENTE S.A.S.  E.S.P."/>
    <n v="216.77777777777777"/>
    <n v="84822.351101998982"/>
    <n v="52549.950281906713"/>
    <n v="76.032803690415179"/>
    <n v="691.14839557772689"/>
  </r>
  <r>
    <x v="10"/>
    <x v="0"/>
    <x v="2"/>
    <s v="2322 - VATIA S.A. E.S.P."/>
    <n v="1"/>
    <n v="0"/>
    <n v="0"/>
    <n v="0"/>
    <s v="NaN"/>
  </r>
  <r>
    <x v="10"/>
    <x v="0"/>
    <x v="2"/>
    <s v="23442 - COMPAÑIA ENERGETICA DE OCCIDENTE S.A.S.  E.S.P."/>
    <n v="5"/>
    <n v="468605.97777777776"/>
    <n v="66916.600000000006"/>
    <n v="98.155555555555551"/>
    <n v="681.74032148517097"/>
  </r>
  <r>
    <x v="10"/>
    <x v="0"/>
    <x v="3"/>
    <s v="23442 - COMPAÑIA ENERGETICA DE OCCIDENTE S.A.S.  E.S.P."/>
    <n v="29.444444444444443"/>
    <n v="575274.35471698118"/>
    <n v="128124.56981132076"/>
    <n v="186.76603773584907"/>
    <n v="686.01642656537285"/>
  </r>
  <r>
    <x v="10"/>
    <x v="0"/>
    <x v="4"/>
    <s v="23442 - COMPAÑIA ENERGETICA DE OCCIDENTE S.A.S.  E.S.P."/>
    <n v="39"/>
    <n v="262113.49572649572"/>
    <n v="78116.341880341875"/>
    <n v="125.95441595441595"/>
    <n v="620.19534042071928"/>
  </r>
  <r>
    <x v="10"/>
    <x v="0"/>
    <x v="5"/>
    <s v="23442 - COMPAÑIA ENERGETICA DE OCCIDENTE S.A.S.  E.S.P."/>
    <n v="26.777777777777779"/>
    <n v="336960.58921161824"/>
    <n v="204386.87136929462"/>
    <n v="358.44398340248961"/>
    <n v="570.20589222665967"/>
  </r>
  <r>
    <x v="10"/>
    <x v="1"/>
    <x v="0"/>
    <s v="23442 - COMPAÑIA ENERGETICA DE OCCIDENTE S.A.S.  E.S.P."/>
    <n v="1272.0833333333333"/>
    <n v="31718.633409760892"/>
    <n v="43867.40478218146"/>
    <n v="60.821683589911565"/>
    <n v="721.24614435134947"/>
  </r>
  <r>
    <x v="10"/>
    <x v="1"/>
    <x v="1"/>
    <s v="23442 - COMPAÑIA ENERGETICA DE OCCIDENTE S.A.S.  E.S.P."/>
    <n v="215.83333333333334"/>
    <n v="48869.902316602318"/>
    <n v="57421.230115830112"/>
    <n v="89.738223938223939"/>
    <n v="639.87482252110385"/>
  </r>
  <r>
    <x v="10"/>
    <x v="1"/>
    <x v="2"/>
    <s v="2322 - VATIA S.A. E.S.P."/>
    <n v="1"/>
    <n v="570273.63636363635"/>
    <n v="471127.81818181818"/>
    <n v="851.5454545454545"/>
    <n v="553.2620903170706"/>
  </r>
  <r>
    <x v="10"/>
    <x v="1"/>
    <x v="2"/>
    <s v="23442 - COMPAÑIA ENERGETICA DE OCCIDENTE S.A.S.  E.S.P."/>
    <n v="5.333333333333333"/>
    <n v="439726.484375"/>
    <n v="65585.953125"/>
    <n v="104"/>
    <n v="630.63416466346155"/>
  </r>
  <r>
    <x v="10"/>
    <x v="1"/>
    <x v="3"/>
    <s v="23442 - COMPAÑIA ENERGETICA DE OCCIDENTE S.A.S.  E.S.P."/>
    <n v="26.083333333333332"/>
    <n v="329600.9840255591"/>
    <n v="159762.41533546327"/>
    <n v="247.44089456869008"/>
    <n v="645.65889811359739"/>
  </r>
  <r>
    <x v="10"/>
    <x v="1"/>
    <x v="4"/>
    <s v="23442 - COMPAÑIA ENERGETICA DE OCCIDENTE S.A.S.  E.S.P."/>
    <n v="39"/>
    <n v="192819.71153846153"/>
    <n v="100107.00427350428"/>
    <n v="158.36965811965811"/>
    <n v="632.10974540253926"/>
  </r>
  <r>
    <x v="10"/>
    <x v="1"/>
    <x v="5"/>
    <s v="23442 - COMPAÑIA ENERGETICA DE OCCIDENTE S.A.S.  E.S.P."/>
    <n v="16.75"/>
    <n v="340949.30845771142"/>
    <n v="243549.17412935322"/>
    <n v="446.08457711442787"/>
    <n v="545.97084639148818"/>
  </r>
  <r>
    <x v="10"/>
    <x v="2"/>
    <x v="0"/>
    <s v="23442 - COMPAÑIA ENERGETICA DE OCCIDENTE S.A.S.  E.S.P."/>
    <n v="1196.6666666666667"/>
    <n v="27993.455362116991"/>
    <n v="60538.486673398329"/>
    <n v="100.02033426183844"/>
    <n v="605.26179121654923"/>
  </r>
  <r>
    <x v="10"/>
    <x v="2"/>
    <x v="1"/>
    <s v="23442 - COMPAÑIA ENERGETICA DE OCCIDENTE S.A.S.  E.S.P."/>
    <n v="214.33333333333334"/>
    <n v="267613.47006220842"/>
    <n v="74102.987628304822"/>
    <n v="123.14424572317263"/>
    <n v="601.75761517016235"/>
  </r>
  <r>
    <x v="10"/>
    <x v="2"/>
    <x v="2"/>
    <s v="23442 - COMPAÑIA ENERGETICA DE OCCIDENTE S.A.S.  E.S.P."/>
    <n v="6"/>
    <n v="774104.22222222225"/>
    <n v="414927.93055555556"/>
    <n v="768.40277777777783"/>
    <n v="539.98754631721647"/>
  </r>
  <r>
    <x v="10"/>
    <x v="2"/>
    <x v="3"/>
    <s v="23442 - COMPAÑIA ENERGETICA DE OCCIDENTE S.A.S.  E.S.P."/>
    <n v="21.25"/>
    <n v="254181.22352941177"/>
    <n v="183175.6"/>
    <n v="313.7372549019608"/>
    <n v="583.85033061260208"/>
  </r>
  <r>
    <x v="10"/>
    <x v="2"/>
    <x v="4"/>
    <s v="23442 - COMPAÑIA ENERGETICA DE OCCIDENTE S.A.S.  E.S.P."/>
    <n v="35.583333333333336"/>
    <n v="133153.12177985947"/>
    <n v="97209.866510538646"/>
    <n v="166.96955503512879"/>
    <n v="582.20114732944342"/>
  </r>
  <r>
    <x v="10"/>
    <x v="2"/>
    <x v="5"/>
    <s v="23442 - COMPAÑIA ENERGETICA DE OCCIDENTE S.A.S.  E.S.P."/>
    <n v="4"/>
    <n v="2026395.8333333333"/>
    <n v="951409.125"/>
    <n v="2033.2916666666667"/>
    <n v="467.91571548597307"/>
  </r>
  <r>
    <x v="11"/>
    <x v="0"/>
    <x v="0"/>
    <s v="23442 - COMPAÑIA ENERGETICA DE OCCIDENTE S.A.S.  E.S.P."/>
    <n v="4540.333333333333"/>
    <n v="2903507.7743924824"/>
    <n v="67415.812470939476"/>
    <n v="97.457895896042871"/>
    <n v="691.74295064661658"/>
  </r>
  <r>
    <x v="11"/>
    <x v="0"/>
    <x v="1"/>
    <s v="23442 - COMPAÑIA ENERGETICA DE OCCIDENTE S.A.S.  E.S.P."/>
    <n v="1291"/>
    <n v="3677876.0354591617"/>
    <n v="74263.792322919355"/>
    <n v="107.45038299337293"/>
    <n v="691.14497551395073"/>
  </r>
  <r>
    <x v="11"/>
    <x v="0"/>
    <x v="6"/>
    <s v="23442 - COMPAÑIA ENERGETICA DE OCCIDENTE S.A.S.  E.S.P."/>
    <n v="2"/>
    <n v="6449838.888888889"/>
    <n v="117220"/>
    <n v="170.55555555555554"/>
    <n v="687.2833876221498"/>
  </r>
  <r>
    <x v="11"/>
    <x v="0"/>
    <x v="2"/>
    <s v="20437 - ENERTOTAL S.A. E.S.P."/>
    <n v="1"/>
    <n v="352884"/>
    <n v="352884"/>
    <n v="554.22222222222217"/>
    <n v="636.71932638331998"/>
  </r>
  <r>
    <x v="11"/>
    <x v="0"/>
    <x v="2"/>
    <s v="2322 - VATIA S.A. E.S.P."/>
    <n v="2"/>
    <n v="0"/>
    <n v="0"/>
    <n v="0"/>
    <s v="NaN"/>
  </r>
  <r>
    <x v="11"/>
    <x v="0"/>
    <x v="2"/>
    <s v="23442 - COMPAÑIA ENERGETICA DE OCCIDENTE S.A.S.  E.S.P."/>
    <n v="20.333333333333332"/>
    <n v="19331819.655737706"/>
    <n v="4378377.3770491807"/>
    <n v="11200.234972677596"/>
    <n v="390.91835017122492"/>
  </r>
  <r>
    <x v="11"/>
    <x v="0"/>
    <x v="2"/>
    <s v="480 - ISAGEN S.A. E.S.P."/>
    <n v="1"/>
    <n v="653782.4444444445"/>
    <n v="156177.22222222222"/>
    <n v="741.22222222222217"/>
    <n v="210.702293509219"/>
  </r>
  <r>
    <x v="11"/>
    <x v="0"/>
    <x v="2"/>
    <s v="536 - CELSIA COLOMBIA S.A. E.S.P."/>
    <n v="1"/>
    <n v="18699880"/>
    <n v="18391250.111111112"/>
    <n v="50065.333333333336"/>
    <n v="367.34500474934976"/>
  </r>
  <r>
    <x v="11"/>
    <x v="0"/>
    <x v="2"/>
    <s v="597 - EMGESA S.A. E.S.P."/>
    <n v="3"/>
    <n v="252818429"/>
    <n v="252784932.7037037"/>
    <n v="783706.11111111112"/>
    <n v="322.55067189065818"/>
  </r>
  <r>
    <x v="11"/>
    <x v="0"/>
    <x v="3"/>
    <s v="23442 - COMPAÑIA ENERGETICA DE OCCIDENTE S.A.S.  E.S.P."/>
    <n v="72.666666666666671"/>
    <n v="3116437.6422018348"/>
    <n v="159864.71559633026"/>
    <n v="241.04892966360856"/>
    <n v="663.20442002968673"/>
  </r>
  <r>
    <x v="11"/>
    <x v="0"/>
    <x v="3"/>
    <s v="27691 - QI ENERGY SAS ESP"/>
    <n v="1"/>
    <n v="3164734.4444444445"/>
    <n v="2629603.111111111"/>
    <n v="5425.2222222222226"/>
    <n v="484.69961291908163"/>
  </r>
  <r>
    <x v="11"/>
    <x v="0"/>
    <x v="4"/>
    <s v="23442 - COMPAÑIA ENERGETICA DE OCCIDENTE S.A.S.  E.S.P."/>
    <n v="39.222222222222221"/>
    <n v="454192.09065155807"/>
    <n v="266881.67422096315"/>
    <n v="397.80736543909347"/>
    <n v="670.88168145500117"/>
  </r>
  <r>
    <x v="11"/>
    <x v="0"/>
    <x v="5"/>
    <s v="23442 - COMPAÑIA ENERGETICA DE OCCIDENTE S.A.S.  E.S.P."/>
    <n v="157"/>
    <n v="3213604.1599433827"/>
    <n v="162202.56970983723"/>
    <n v="285.81811748053786"/>
    <n v="567.50275713673761"/>
  </r>
  <r>
    <x v="11"/>
    <x v="1"/>
    <x v="0"/>
    <s v="23442 - COMPAÑIA ENERGETICA DE OCCIDENTE S.A.S.  E.S.P."/>
    <n v="4428.916666666667"/>
    <n v="3470293.2161363764"/>
    <n v="70118.031666886178"/>
    <n v="106.25802020810205"/>
    <n v="659.88460475324916"/>
  </r>
  <r>
    <x v="11"/>
    <x v="1"/>
    <x v="1"/>
    <s v="23442 - COMPAÑIA ENERGETICA DE OCCIDENTE S.A.S.  E.S.P."/>
    <n v="1273.5833333333333"/>
    <n v="4295294.7207354577"/>
    <n v="78236.451220310148"/>
    <n v="118.66708107047046"/>
    <n v="659.29363488640479"/>
  </r>
  <r>
    <x v="11"/>
    <x v="1"/>
    <x v="6"/>
    <s v="23442 - COMPAÑIA ENERGETICA DE OCCIDENTE S.A.S.  E.S.P."/>
    <n v="2"/>
    <n v="6187345.833333333"/>
    <n v="170085.5"/>
    <n v="228.79166666666666"/>
    <n v="743.40775814969948"/>
  </r>
  <r>
    <x v="11"/>
    <x v="1"/>
    <x v="2"/>
    <s v="20437 - ENERTOTAL S.A. E.S.P."/>
    <n v="1"/>
    <n v="12241.916666666666"/>
    <n v="1149269.25"/>
    <n v="2089.5833333333335"/>
    <n v="549.99924227318047"/>
  </r>
  <r>
    <x v="11"/>
    <x v="1"/>
    <x v="2"/>
    <s v="2322 - VATIA S.A. E.S.P."/>
    <n v="2"/>
    <n v="3575056.25"/>
    <n v="2500391.0416666665"/>
    <n v="5727.125"/>
    <n v="436.58747480920471"/>
  </r>
  <r>
    <x v="11"/>
    <x v="1"/>
    <x v="2"/>
    <s v="23442 - COMPAÑIA ENERGETICA DE OCCIDENTE S.A.S.  E.S.P."/>
    <n v="15.25"/>
    <n v="13663035.513661202"/>
    <n v="2426793.1420765026"/>
    <n v="5717.4972677595624"/>
    <n v="424.45024954554231"/>
  </r>
  <r>
    <x v="11"/>
    <x v="1"/>
    <x v="2"/>
    <s v="480 - ISAGEN S.A. E.S.P."/>
    <n v="1"/>
    <n v="2218235.6363636362"/>
    <n v="790571.45454545459"/>
    <n v="3797.909090909091"/>
    <n v="208.15965722766114"/>
  </r>
  <r>
    <x v="11"/>
    <x v="1"/>
    <x v="2"/>
    <s v="536 - CELSIA COLOMBIA S.A. E.S.P."/>
    <n v="1.0833333333333333"/>
    <n v="18054226.923076924"/>
    <n v="17686491.361538462"/>
    <n v="52552.538461538461"/>
    <n v="336.5487544332924"/>
  </r>
  <r>
    <x v="11"/>
    <x v="1"/>
    <x v="2"/>
    <s v="597 - EMGESA S.A. E.S.P."/>
    <n v="4"/>
    <n v="434012243.1875"/>
    <n v="428344192.45833331"/>
    <n v="1310955.5416666667"/>
    <n v="326.74196709505753"/>
  </r>
  <r>
    <x v="11"/>
    <x v="1"/>
    <x v="3"/>
    <s v="23442 - COMPAÑIA ENERGETICA DE OCCIDENTE S.A.S.  E.S.P."/>
    <n v="66.333333333333329"/>
    <n v="3297334.0690954775"/>
    <n v="176245.77512562813"/>
    <n v="284.48115577889445"/>
    <n v="619.53409407057723"/>
  </r>
  <r>
    <x v="11"/>
    <x v="1"/>
    <x v="3"/>
    <s v="27691 - QI ENERGY SAS ESP"/>
    <n v="1"/>
    <n v="0"/>
    <n v="0"/>
    <n v="0"/>
    <s v="NaN"/>
  </r>
  <r>
    <x v="11"/>
    <x v="1"/>
    <x v="3"/>
    <s v="597 - EMGESA S.A. E.S.P."/>
    <n v="1.2"/>
    <n v="45330671.666666664"/>
    <n v="44575853.333333336"/>
    <n v="119706.33333333333"/>
    <n v="372.37673306062891"/>
  </r>
  <r>
    <x v="11"/>
    <x v="1"/>
    <x v="4"/>
    <s v="23442 - COMPAÑIA ENERGETICA DE OCCIDENTE S.A.S.  E.S.P."/>
    <n v="39.083333333333336"/>
    <n v="1809661.0490405117"/>
    <n v="316321.44989339018"/>
    <n v="497.85287846481879"/>
    <n v="635.37133875533743"/>
  </r>
  <r>
    <x v="11"/>
    <x v="1"/>
    <x v="5"/>
    <s v="23442 - COMPAÑIA ENERGETICA DE OCCIDENTE S.A.S.  E.S.P."/>
    <n v="134.16666666666666"/>
    <n v="5205826.1795031056"/>
    <n v="248143.48385093169"/>
    <n v="458.10310559006211"/>
    <n v="541.67605681543932"/>
  </r>
  <r>
    <x v="11"/>
    <x v="3"/>
    <x v="0"/>
    <s v="23442 - COMPAÑIA ENERGETICA DE OCCIDENTE S.A.S.  E.S.P."/>
    <n v="4306.833333333333"/>
    <n v="3521954.3929801476"/>
    <n v="74058.359672226303"/>
    <n v="124.41116829844046"/>
    <n v="595.27099283059022"/>
  </r>
  <r>
    <x v="11"/>
    <x v="3"/>
    <x v="1"/>
    <s v="23442 - COMPAÑIA ENERGETICA DE OCCIDENTE S.A.S.  E.S.P."/>
    <n v="1246.3333333333333"/>
    <n v="4470989.6519122757"/>
    <n v="81235.484503878048"/>
    <n v="136.57568868681466"/>
    <n v="594.80193938586899"/>
  </r>
  <r>
    <x v="11"/>
    <x v="3"/>
    <x v="6"/>
    <s v="23442 - COMPAÑIA ENERGETICA DE OCCIDENTE S.A.S.  E.S.P."/>
    <n v="2"/>
    <n v="6535945.833333333"/>
    <n v="84388.291666666672"/>
    <n v="142"/>
    <n v="594.28374413145536"/>
  </r>
  <r>
    <x v="11"/>
    <x v="3"/>
    <x v="2"/>
    <s v="2020 - DISTRIBUIDORA Y COMERCIALIZADORA DE ENERGIA ELECTRICA S.A. E.S.P."/>
    <n v="1"/>
    <n v="33466870.899999999"/>
    <n v="32041887.300000001"/>
    <n v="96001.4"/>
    <n v="333.76479197178372"/>
  </r>
  <r>
    <x v="11"/>
    <x v="3"/>
    <x v="2"/>
    <s v="20437 - ENERTOTAL S.A. E.S.P."/>
    <n v="1"/>
    <n v="3067352.0833333335"/>
    <n v="3272709.8333333335"/>
    <n v="6202.75"/>
    <n v="527.62239866725781"/>
  </r>
  <r>
    <x v="11"/>
    <x v="3"/>
    <x v="2"/>
    <s v="2322 - VATIA S.A. E.S.P."/>
    <n v="2"/>
    <n v="10178434.166666666"/>
    <n v="8410326.25"/>
    <n v="22927.625"/>
    <n v="366.8206475812475"/>
  </r>
  <r>
    <x v="11"/>
    <x v="3"/>
    <x v="2"/>
    <s v="23442 - COMPAÑIA ENERGETICA DE OCCIDENTE S.A.S.  E.S.P."/>
    <n v="15.083333333333334"/>
    <n v="33240756.132596686"/>
    <n v="1300502.8729281768"/>
    <n v="3687.2375690607737"/>
    <n v="352.70384632673552"/>
  </r>
  <r>
    <x v="11"/>
    <x v="3"/>
    <x v="2"/>
    <s v="2438 - EMPRESAS MUNICIPALES DE CALI   E.I.C.E  E.S.P"/>
    <n v="1"/>
    <n v="73540887"/>
    <n v="73540887.409999996"/>
    <n v="200013"/>
    <n v="367.68053781504199"/>
  </r>
  <r>
    <x v="11"/>
    <x v="3"/>
    <x v="2"/>
    <s v="536 - CELSIA COLOMBIA S.A. E.S.P."/>
    <n v="2"/>
    <n v="24519451.666666668"/>
    <n v="24200142.78166667"/>
    <n v="73684.5"/>
    <n v="328.42921892211621"/>
  </r>
  <r>
    <x v="11"/>
    <x v="3"/>
    <x v="2"/>
    <s v="597 - EMGESA S.A. E.S.P."/>
    <n v="9"/>
    <n v="198225160"/>
    <n v="190171595.1111111"/>
    <n v="631310.66666666663"/>
    <n v="301.23298266956436"/>
  </r>
  <r>
    <x v="11"/>
    <x v="3"/>
    <x v="3"/>
    <s v="23442 - COMPAÑIA ENERGETICA DE OCCIDENTE S.A.S.  E.S.P."/>
    <n v="57.666666666666664"/>
    <n v="4819232.1864161845"/>
    <n v="262056.7817919075"/>
    <n v="493.44653179190749"/>
    <n v="531.0743209406528"/>
  </r>
  <r>
    <x v="11"/>
    <x v="3"/>
    <x v="3"/>
    <s v="597 - EMGESA S.A. E.S.P."/>
    <n v="2"/>
    <n v="48482170"/>
    <n v="47060918.5"/>
    <n v="161389.5"/>
    <n v="291.59839084946668"/>
  </r>
  <r>
    <x v="11"/>
    <x v="3"/>
    <x v="4"/>
    <s v="23442 - COMPAÑIA ENERGETICA DE OCCIDENTE S.A.S.  E.S.P."/>
    <n v="38.333333333333336"/>
    <n v="626792.84782608692"/>
    <n v="396388.28478260868"/>
    <n v="683.10217391304343"/>
    <n v="580.27671396792766"/>
  </r>
  <r>
    <x v="11"/>
    <x v="3"/>
    <x v="5"/>
    <s v="23442 - COMPAÑIA ENERGETICA DE OCCIDENTE S.A.S.  E.S.P."/>
    <n v="19"/>
    <n v="5702007.0175438598"/>
    <n v="2375235.6359649124"/>
    <n v="4837.3026315789475"/>
    <n v="491.02481628064066"/>
  </r>
  <r>
    <x v="12"/>
    <x v="0"/>
    <x v="0"/>
    <s v="520 - CENTRALES ELECTRICAS DE NARIÑO S.A. E.S.P."/>
    <n v="3079.6666666666665"/>
    <n v="16995.8496049356"/>
    <n v="37503.261716636"/>
    <n v="59.390626691200346"/>
    <n v="631.46768784968378"/>
  </r>
  <r>
    <x v="12"/>
    <x v="0"/>
    <x v="1"/>
    <s v="520 - CENTRALES ELECTRICAS DE NARIÑO S.A. E.S.P."/>
    <n v="392.16666666666669"/>
    <n v="30437.586485337866"/>
    <n v="50134.29409264768"/>
    <n v="79.314917127071823"/>
    <n v="632.09161540604839"/>
  </r>
  <r>
    <x v="12"/>
    <x v="0"/>
    <x v="6"/>
    <s v="520 - CENTRALES ELECTRICAS DE NARIÑO S.A. E.S.P."/>
    <n v="195.25"/>
    <n v="44048.663892445584"/>
    <n v="45800.886683738798"/>
    <n v="74.548015364916779"/>
    <n v="614.38103294287384"/>
  </r>
  <r>
    <x v="12"/>
    <x v="0"/>
    <x v="3"/>
    <s v="520 - CENTRALES ELECTRICAS DE NARIÑO S.A. E.S.P."/>
    <n v="146.5"/>
    <n v="185330.21615472127"/>
    <n v="137684.23435722411"/>
    <n v="228.20932878270762"/>
    <n v="603.32430357534543"/>
  </r>
  <r>
    <x v="12"/>
    <x v="0"/>
    <x v="4"/>
    <s v="520 - CENTRALES ELECTRICAS DE NARIÑO S.A. E.S.P."/>
    <n v="39"/>
    <n v="657614.95897435897"/>
    <n v="579853.49743589747"/>
    <n v="946.63589743589739"/>
    <n v="612.54120935675053"/>
  </r>
  <r>
    <x v="12"/>
    <x v="1"/>
    <x v="6"/>
    <s v="520 - CENTRALES ELECTRICAS DE NARIÑO S.A. E.S.P."/>
    <n v="1"/>
    <n v="0"/>
    <n v="0"/>
    <n v="0"/>
    <s v="NaN"/>
  </r>
  <r>
    <x v="13"/>
    <x v="0"/>
    <x v="0"/>
    <s v="23442 - COMPAÑIA ENERGETICA DE OCCIDENTE S.A.S.  E.S.P."/>
    <n v="7165.5555555555557"/>
    <n v="59821.146317258492"/>
    <n v="26899.900837339123"/>
    <n v="39.179469685222514"/>
    <n v="686.58154521895096"/>
  </r>
  <r>
    <x v="13"/>
    <x v="0"/>
    <x v="1"/>
    <s v="23442 - COMPAÑIA ENERGETICA DE OCCIDENTE S.A.S.  E.S.P."/>
    <n v="513.22222222222217"/>
    <n v="53187.952803637148"/>
    <n v="45138.254384065818"/>
    <n v="65.676986360684126"/>
    <n v="687.27657715864211"/>
  </r>
  <r>
    <x v="13"/>
    <x v="0"/>
    <x v="6"/>
    <s v="23442 - COMPAÑIA ENERGETICA DE OCCIDENTE S.A.S.  E.S.P."/>
    <n v="3"/>
    <n v="15451.851851851852"/>
    <n v="12428.925925925925"/>
    <n v="18.111111111111111"/>
    <n v="686.25971370143145"/>
  </r>
  <r>
    <x v="13"/>
    <x v="0"/>
    <x v="2"/>
    <s v="23442 - COMPAÑIA ENERGETICA DE OCCIDENTE S.A.S.  E.S.P."/>
    <n v="11"/>
    <n v="634761.61616161617"/>
    <n v="274304.46464646462"/>
    <n v="430.69696969696969"/>
    <n v="636.88505827997847"/>
  </r>
  <r>
    <x v="13"/>
    <x v="0"/>
    <x v="3"/>
    <s v="2322 - VATIA S.A. E.S.P."/>
    <n v="1"/>
    <n v="0"/>
    <n v="0"/>
    <n v="0"/>
    <s v="NaN"/>
  </r>
  <r>
    <x v="13"/>
    <x v="0"/>
    <x v="3"/>
    <s v="23442 - COMPAÑIA ENERGETICA DE OCCIDENTE S.A.S.  E.S.P."/>
    <n v="119"/>
    <n v="396825.74323062558"/>
    <n v="73896.382819794584"/>
    <n v="110.85620915032679"/>
    <n v="666.59669662334602"/>
  </r>
  <r>
    <x v="13"/>
    <x v="0"/>
    <x v="4"/>
    <s v="23442 - COMPAÑIA ENERGETICA DE OCCIDENTE S.A.S.  E.S.P."/>
    <n v="131.11111111111111"/>
    <n v="467610.84152542375"/>
    <n v="67526.040677966099"/>
    <n v="99.557627118644064"/>
    <n v="678.26084883978274"/>
  </r>
  <r>
    <x v="13"/>
    <x v="0"/>
    <x v="5"/>
    <s v="23442 - COMPAÑIA ENERGETICA DE OCCIDENTE S.A.S.  E.S.P."/>
    <n v="109.44444444444444"/>
    <n v="222567.22233502538"/>
    <n v="127492.97766497462"/>
    <n v="224.59289340101523"/>
    <n v="567.66256373630347"/>
  </r>
  <r>
    <x v="13"/>
    <x v="1"/>
    <x v="0"/>
    <s v="23442 - COMPAÑIA ENERGETICA DE OCCIDENTE S.A.S.  E.S.P."/>
    <n v="7058.75"/>
    <n v="49408.492686382153"/>
    <n v="26422.090797473586"/>
    <n v="40.264529838852489"/>
    <n v="656.21257477041479"/>
  </r>
  <r>
    <x v="13"/>
    <x v="1"/>
    <x v="1"/>
    <s v="23442 - COMPAÑIA ENERGETICA DE OCCIDENTE S.A.S.  E.S.P."/>
    <n v="507.75"/>
    <n v="61381.304940095193"/>
    <n v="46311.215821434431"/>
    <n v="70.5791892335467"/>
    <n v="656.15964598559663"/>
  </r>
  <r>
    <x v="13"/>
    <x v="1"/>
    <x v="6"/>
    <s v="23442 - COMPAÑIA ENERGETICA DE OCCIDENTE S.A.S.  E.S.P."/>
    <n v="3"/>
    <n v="30130.555555555555"/>
    <n v="15919.638888888889"/>
    <n v="24.166666666666668"/>
    <n v="658.74367816091956"/>
  </r>
  <r>
    <x v="13"/>
    <x v="1"/>
    <x v="2"/>
    <s v="23442 - COMPAÑIA ENERGETICA DE OCCIDENTE S.A.S.  E.S.P."/>
    <n v="11"/>
    <n v="576939.96212121216"/>
    <n v="260233.50757575757"/>
    <n v="567.44696969696975"/>
    <n v="458.60410130435361"/>
  </r>
  <r>
    <x v="13"/>
    <x v="1"/>
    <x v="3"/>
    <s v="2322 - VATIA S.A. E.S.P."/>
    <n v="1"/>
    <n v="528613.63636363635"/>
    <n v="435843.63636363635"/>
    <n v="890.18181818181813"/>
    <n v="489.61192810457516"/>
  </r>
  <r>
    <x v="13"/>
    <x v="1"/>
    <x v="3"/>
    <s v="23442 - COMPAÑIA ENERGETICA DE OCCIDENTE S.A.S.  E.S.P."/>
    <n v="114.5"/>
    <n v="476874.07132459973"/>
    <n v="80108.606986899569"/>
    <n v="130.61935953420669"/>
    <n v="613.29811501579638"/>
  </r>
  <r>
    <x v="13"/>
    <x v="1"/>
    <x v="4"/>
    <s v="23442 - COMPAÑIA ENERGETICA DE OCCIDENTE S.A.S.  E.S.P."/>
    <n v="132.83333333333334"/>
    <n v="539735.30677540775"/>
    <n v="69227.423462986204"/>
    <n v="109.71831869510665"/>
    <n v="630.95592683442828"/>
  </r>
  <r>
    <x v="13"/>
    <x v="1"/>
    <x v="5"/>
    <s v="23442 - COMPAÑIA ENERGETICA DE OCCIDENTE S.A.S.  E.S.P."/>
    <n v="103.16666666666667"/>
    <n v="397160.74151857838"/>
    <n v="146772.35541195478"/>
    <n v="268.2714054927302"/>
    <n v="547.10398651089963"/>
  </r>
  <r>
    <x v="13"/>
    <x v="2"/>
    <x v="0"/>
    <s v="23442 - COMPAÑIA ENERGETICA DE OCCIDENTE S.A.S.  E.S.P."/>
    <n v="6949.416666666667"/>
    <n v="43456.973618888878"/>
    <n v="33008.944941302027"/>
    <n v="56.453215497703646"/>
    <n v="584.71328249928888"/>
  </r>
  <r>
    <x v="13"/>
    <x v="2"/>
    <x v="1"/>
    <s v="23442 - COMPAÑIA ENERGETICA DE OCCIDENTE S.A.S.  E.S.P."/>
    <n v="507.66666666666669"/>
    <n v="74058.111950098493"/>
    <n v="49016.65464215364"/>
    <n v="92.382140512147075"/>
    <n v="530.58582936502296"/>
  </r>
  <r>
    <x v="13"/>
    <x v="2"/>
    <x v="6"/>
    <s v="23442 - COMPAÑIA ENERGETICA DE OCCIDENTE S.A.S.  E.S.P."/>
    <n v="3"/>
    <n v="104173.5"/>
    <n v="36627.305555555555"/>
    <n v="61.916666666666664"/>
    <n v="591.55809780170478"/>
  </r>
  <r>
    <x v="13"/>
    <x v="2"/>
    <x v="2"/>
    <s v="23442 - COMPAÑIA ENERGETICA DE OCCIDENTE S.A.S.  E.S.P."/>
    <n v="11"/>
    <n v="392890.43181818182"/>
    <n v="250746.59090909091"/>
    <n v="430.22727272727275"/>
    <n v="582.82356048600104"/>
  </r>
  <r>
    <x v="13"/>
    <x v="2"/>
    <x v="3"/>
    <s v="23442 - COMPAÑIA ENERGETICA DE OCCIDENTE S.A.S.  E.S.P."/>
    <n v="111.83333333333333"/>
    <n v="478721.87034277199"/>
    <n v="94821.858420268254"/>
    <n v="177.7839046199702"/>
    <n v="533.35457235546096"/>
  </r>
  <r>
    <x v="13"/>
    <x v="2"/>
    <x v="4"/>
    <s v="23442 - COMPAÑIA ENERGETICA DE OCCIDENTE S.A.S.  E.S.P."/>
    <n v="129.5"/>
    <n v="527799.71879021882"/>
    <n v="84446.528957528964"/>
    <n v="141.18725868725869"/>
    <n v="598.11720790319271"/>
  </r>
  <r>
    <x v="13"/>
    <x v="2"/>
    <x v="5"/>
    <s v="23442 - COMPAÑIA ENERGETICA DE OCCIDENTE S.A.S.  E.S.P."/>
    <n v="28"/>
    <n v="844079.46428571432"/>
    <n v="423861.58333333331"/>
    <n v="955.87797619047615"/>
    <n v="443.42645598194133"/>
  </r>
  <r>
    <x v="14"/>
    <x v="0"/>
    <x v="0"/>
    <s v="23442 - COMPAÑIA ENERGETICA DE OCCIDENTE S.A.S.  E.S.P."/>
    <n v="2973"/>
    <n v="62836.460029151247"/>
    <n v="32729.633292222596"/>
    <n v="46.859887132339203"/>
    <n v="698.45736503353726"/>
  </r>
  <r>
    <x v="14"/>
    <x v="0"/>
    <x v="1"/>
    <s v="23442 - COMPAÑIA ENERGETICA DE OCCIDENTE S.A.S.  E.S.P."/>
    <n v="175.11111111111111"/>
    <n v="50315.152918781729"/>
    <n v="42908.285532994923"/>
    <n v="62.297588832487307"/>
    <n v="688.76318228577827"/>
  </r>
  <r>
    <x v="14"/>
    <x v="0"/>
    <x v="6"/>
    <s v="23442 - COMPAÑIA ENERGETICA DE OCCIDENTE S.A.S.  E.S.P."/>
    <n v="1"/>
    <n v="176388.88888888888"/>
    <n v="145201.44444444444"/>
    <n v="210"/>
    <n v="691.43544973544977"/>
  </r>
  <r>
    <x v="14"/>
    <x v="0"/>
    <x v="3"/>
    <s v="23442 - COMPAÑIA ENERGETICA DE OCCIDENTE S.A.S.  E.S.P."/>
    <n v="18.222222222222221"/>
    <n v="172381.24390243902"/>
    <n v="97266.75"/>
    <n v="138.2439024390244"/>
    <n v="703.5879940014114"/>
  </r>
  <r>
    <x v="14"/>
    <x v="0"/>
    <x v="4"/>
    <s v="23442 - COMPAÑIA ENERGETICA DE OCCIDENTE S.A.S.  E.S.P."/>
    <n v="60"/>
    <n v="503259.81111111114"/>
    <n v="86287.7"/>
    <n v="124.92037037037036"/>
    <n v="690.74162800005934"/>
  </r>
  <r>
    <x v="14"/>
    <x v="0"/>
    <x v="5"/>
    <s v="23442 - COMPAÑIA ENERGETICA DE OCCIDENTE S.A.S.  E.S.P."/>
    <n v="28"/>
    <n v="372240.85317460319"/>
    <n v="243251.51984126985"/>
    <n v="428.62301587301585"/>
    <n v="567.51856720950252"/>
  </r>
  <r>
    <x v="14"/>
    <x v="1"/>
    <x v="0"/>
    <s v="23442 - COMPAÑIA ENERGETICA DE OCCIDENTE S.A.S.  E.S.P."/>
    <n v="2909.0833333333335"/>
    <n v="66716.23111518519"/>
    <n v="24243.861640264688"/>
    <n v="34.930161276461661"/>
    <n v="694.06669635395781"/>
  </r>
  <r>
    <x v="14"/>
    <x v="1"/>
    <x v="1"/>
    <s v="23442 - COMPAÑIA ENERGETICA DE OCCIDENTE S.A.S.  E.S.P."/>
    <n v="175.91666666666666"/>
    <n v="61394.489815253437"/>
    <n v="44007.288015158694"/>
    <n v="66.85599242065372"/>
    <n v="658.23999348132611"/>
  </r>
  <r>
    <x v="14"/>
    <x v="1"/>
    <x v="6"/>
    <s v="23442 - COMPAÑIA ENERGETICA DE OCCIDENTE S.A.S.  E.S.P."/>
    <n v="1"/>
    <n v="118725"/>
    <n v="129778.66666666667"/>
    <n v="196.5"/>
    <n v="660.45122985580997"/>
  </r>
  <r>
    <x v="14"/>
    <x v="1"/>
    <x v="3"/>
    <s v="23442 - COMPAÑIA ENERGETICA DE OCCIDENTE S.A.S.  E.S.P."/>
    <n v="16.666666666666668"/>
    <n v="107830.86"/>
    <n v="63122.01"/>
    <n v="95.68"/>
    <n v="659.72000418060202"/>
  </r>
  <r>
    <x v="14"/>
    <x v="1"/>
    <x v="4"/>
    <s v="23442 - COMPAÑIA ENERGETICA DE OCCIDENTE S.A.S.  E.S.P."/>
    <n v="59.916666666666664"/>
    <n v="469826.4909596662"/>
    <n v="90397.657858136299"/>
    <n v="136.20584144645341"/>
    <n v="663.68414818445456"/>
  </r>
  <r>
    <x v="14"/>
    <x v="1"/>
    <x v="5"/>
    <s v="23442 - COMPAÑIA ENERGETICA DE OCCIDENTE S.A.S.  E.S.P."/>
    <n v="27.166666666666668"/>
    <n v="491812.09815950919"/>
    <n v="281805.22085889569"/>
    <n v="515.34049079754607"/>
    <n v="546.83306646984249"/>
  </r>
  <r>
    <x v="14"/>
    <x v="2"/>
    <x v="0"/>
    <s v="23442 - COMPAÑIA ENERGETICA DE OCCIDENTE S.A.S.  E.S.P."/>
    <n v="2883.3333333333335"/>
    <n v="64147.58132947977"/>
    <n v="30615.577456647399"/>
    <n v="52.755404624277453"/>
    <n v="580.33063483619742"/>
  </r>
  <r>
    <x v="14"/>
    <x v="2"/>
    <x v="1"/>
    <s v="23442 - COMPAÑIA ENERGETICA DE OCCIDENTE S.A.S.  E.S.P."/>
    <n v="175.66666666666666"/>
    <n v="56954.482447817834"/>
    <n v="44560.239089184062"/>
    <n v="74.688804554079695"/>
    <n v="596.61202713345699"/>
  </r>
  <r>
    <x v="14"/>
    <x v="2"/>
    <x v="6"/>
    <s v="23442 - COMPAÑIA ENERGETICA DE OCCIDENTE S.A.S.  E.S.P."/>
    <n v="1"/>
    <n v="106475"/>
    <n v="100172.66666666667"/>
    <n v="169.08333333333334"/>
    <n v="592.44553967471666"/>
  </r>
  <r>
    <x v="14"/>
    <x v="2"/>
    <x v="3"/>
    <s v="23442 - COMPAÑIA ENERGETICA DE OCCIDENTE S.A.S.  E.S.P."/>
    <n v="15.916666666666666"/>
    <n v="118104.40837696336"/>
    <n v="69590.759162303671"/>
    <n v="116.35602094240838"/>
    <n v="598.08472822174224"/>
  </r>
  <r>
    <x v="14"/>
    <x v="2"/>
    <x v="4"/>
    <s v="23442 - COMPAÑIA ENERGETICA DE OCCIDENTE S.A.S.  E.S.P."/>
    <n v="60.25"/>
    <n v="446412.28354080219"/>
    <n v="111978.43430152144"/>
    <n v="182.74550484094053"/>
    <n v="612.75616272469256"/>
  </r>
  <r>
    <x v="14"/>
    <x v="2"/>
    <x v="5"/>
    <s v="23442 - COMPAÑIA ENERGETICA DE OCCIDENTE S.A.S.  E.S.P."/>
    <n v="12"/>
    <n v="873577.08333333337"/>
    <n v="616602.66666666663"/>
    <n v="1255.5555555555557"/>
    <n v="491.09946902654866"/>
  </r>
  <r>
    <x v="15"/>
    <x v="0"/>
    <x v="0"/>
    <s v="23442 - COMPAÑIA ENERGETICA DE OCCIDENTE S.A.S.  E.S.P."/>
    <n v="3485"/>
    <n v="49909.992284393433"/>
    <n v="24352.086529571177"/>
    <n v="35.466411605292521"/>
    <n v="686.62391900784246"/>
  </r>
  <r>
    <x v="15"/>
    <x v="0"/>
    <x v="1"/>
    <s v="23442 - COMPAÑIA ENERGETICA DE OCCIDENTE S.A.S.  E.S.P."/>
    <n v="184"/>
    <n v="50123.652777777781"/>
    <n v="42759.542874396138"/>
    <n v="62.117753623188406"/>
    <n v="688.36267218835974"/>
  </r>
  <r>
    <x v="15"/>
    <x v="0"/>
    <x v="7"/>
    <s v="23442 - COMPAÑIA ENERGETICA DE OCCIDENTE S.A.S.  E.S.P."/>
    <n v="1"/>
    <n v="118766.66666666667"/>
    <n v="108452.66666666667"/>
    <n v="157.44444444444446"/>
    <n v="688.83133380381082"/>
  </r>
  <r>
    <x v="15"/>
    <x v="0"/>
    <x v="2"/>
    <s v="2322 - VATIA S.A. E.S.P."/>
    <n v="1"/>
    <n v="0"/>
    <n v="0"/>
    <n v="0"/>
    <s v="NaN"/>
  </r>
  <r>
    <x v="15"/>
    <x v="0"/>
    <x v="2"/>
    <s v="23442 - COMPAÑIA ENERGETICA DE OCCIDENTE S.A.S.  E.S.P."/>
    <n v="19.222222222222221"/>
    <n v="714627.16763005778"/>
    <n v="185982.28901734104"/>
    <n v="641.52023121387288"/>
    <n v="289.90868871809198"/>
  </r>
  <r>
    <x v="15"/>
    <x v="0"/>
    <x v="3"/>
    <s v="2322 - VATIA S.A. E.S.P."/>
    <n v="1"/>
    <n v="0"/>
    <n v="0"/>
    <n v="0"/>
    <s v="NaN"/>
  </r>
  <r>
    <x v="15"/>
    <x v="0"/>
    <x v="3"/>
    <s v="23442 - COMPAÑIA ENERGETICA DE OCCIDENTE S.A.S.  E.S.P."/>
    <n v="68.111111111111114"/>
    <n v="244910.12724306688"/>
    <n v="116465.44698205547"/>
    <n v="169.08156606851549"/>
    <n v="688.81220874699704"/>
  </r>
  <r>
    <x v="15"/>
    <x v="0"/>
    <x v="4"/>
    <s v="23442 - COMPAÑIA ENERGETICA DE OCCIDENTE S.A.S.  E.S.P."/>
    <n v="65.222222222222229"/>
    <n v="597022.65758091991"/>
    <n v="55183.608177172064"/>
    <n v="81.349233390119252"/>
    <n v="678.35437259172386"/>
  </r>
  <r>
    <x v="15"/>
    <x v="0"/>
    <x v="5"/>
    <s v="23442 - COMPAÑIA ENERGETICA DE OCCIDENTE S.A.S.  E.S.P."/>
    <n v="29"/>
    <n v="69491.620689655174"/>
    <n v="154794.5632183908"/>
    <n v="272.86590038314176"/>
    <n v="567.29170996096491"/>
  </r>
  <r>
    <x v="15"/>
    <x v="1"/>
    <x v="0"/>
    <s v="23442 - COMPAÑIA ENERGETICA DE OCCIDENTE S.A.S.  E.S.P."/>
    <n v="3419"/>
    <n v="26859.654747976991"/>
    <n v="29275.852759091351"/>
    <n v="43.771156283513697"/>
    <n v="668.8389168763639"/>
  </r>
  <r>
    <x v="15"/>
    <x v="1"/>
    <x v="1"/>
    <s v="23442 - COMPAÑIA ENERGETICA DE OCCIDENTE S.A.S.  E.S.P."/>
    <n v="184.08333333333334"/>
    <n v="44408.295608872795"/>
    <n v="49478.238569488458"/>
    <n v="74.877320054323221"/>
    <n v="660.79072452903199"/>
  </r>
  <r>
    <x v="15"/>
    <x v="1"/>
    <x v="7"/>
    <s v="23442 - COMPAÑIA ENERGETICA DE OCCIDENTE S.A.S.  E.S.P."/>
    <n v="1"/>
    <n v="106565.91666666667"/>
    <n v="91188.916666666672"/>
    <n v="137.58333333333334"/>
    <n v="662.7904300423985"/>
  </r>
  <r>
    <x v="15"/>
    <x v="1"/>
    <x v="2"/>
    <s v="2322 - VATIA S.A. E.S.P."/>
    <n v="1"/>
    <n v="500280"/>
    <n v="413150.18181818182"/>
    <n v="746.27272727272725"/>
    <n v="553.61822390059694"/>
  </r>
  <r>
    <x v="15"/>
    <x v="1"/>
    <x v="2"/>
    <s v="23442 - COMPAÑIA ENERGETICA DE OCCIDENTE S.A.S.  E.S.P."/>
    <n v="20.833333333333332"/>
    <n v="538267.81200000003"/>
    <n v="195800.924"/>
    <n v="390.86799999999999"/>
    <n v="500.93874146770776"/>
  </r>
  <r>
    <x v="15"/>
    <x v="1"/>
    <x v="3"/>
    <s v="2322 - VATIA S.A. E.S.P."/>
    <n v="1"/>
    <n v="610896.66666666663"/>
    <n v="504243.25"/>
    <n v="930.66666666666663"/>
    <n v="541.80864971346705"/>
  </r>
  <r>
    <x v="15"/>
    <x v="1"/>
    <x v="3"/>
    <s v="23442 - COMPAÑIA ENERGETICA DE OCCIDENTE S.A.S.  E.S.P."/>
    <n v="63"/>
    <n v="339214.92460317462"/>
    <n v="131432.51322751323"/>
    <n v="246.86111111111111"/>
    <n v="532.41481671998156"/>
  </r>
  <r>
    <x v="15"/>
    <x v="1"/>
    <x v="4"/>
    <s v="23442 - COMPAÑIA ENERGETICA DE OCCIDENTE S.A.S.  E.S.P."/>
    <n v="64"/>
    <n v="728446.67838541663"/>
    <n v="62093.0390625"/>
    <n v="94.029947916666671"/>
    <n v="660.35386000138476"/>
  </r>
  <r>
    <x v="15"/>
    <x v="1"/>
    <x v="5"/>
    <s v="23442 - COMPAÑIA ENERGETICA DE OCCIDENTE S.A.S.  E.S.P."/>
    <n v="29.666666666666668"/>
    <n v="568361.10393258429"/>
    <n v="173215.38764044945"/>
    <n v="317.32303370786519"/>
    <n v="545.864526808714"/>
  </r>
  <r>
    <x v="15"/>
    <x v="2"/>
    <x v="0"/>
    <s v="23442 - COMPAÑIA ENERGETICA DE OCCIDENTE S.A.S.  E.S.P."/>
    <n v="3335.5"/>
    <n v="25625.054939289461"/>
    <n v="31834.493734322692"/>
    <n v="52.230200369759658"/>
    <n v="609.50357281712229"/>
  </r>
  <r>
    <x v="15"/>
    <x v="2"/>
    <x v="1"/>
    <s v="23442 - COMPAÑIA ENERGETICA DE OCCIDENTE S.A.S.  E.S.P."/>
    <n v="184.08333333333334"/>
    <n v="46121.568130375737"/>
    <n v="49505.981362607512"/>
    <n v="83.184698958804887"/>
    <n v="595.13326347582381"/>
  </r>
  <r>
    <x v="15"/>
    <x v="2"/>
    <x v="7"/>
    <s v="23442 - COMPAÑIA ENERGETICA DE OCCIDENTE S.A.S.  E.S.P."/>
    <n v="1"/>
    <n v="74456.666666666672"/>
    <n v="63565"/>
    <n v="107.33333333333333"/>
    <n v="592.22049689440996"/>
  </r>
  <r>
    <x v="15"/>
    <x v="2"/>
    <x v="2"/>
    <s v="23442 - COMPAÑIA ENERGETICA DE OCCIDENTE S.A.S.  E.S.P."/>
    <n v="21"/>
    <n v="500571.34126984124"/>
    <n v="340159.32539682538"/>
    <n v="605.67063492063494"/>
    <n v="561.62426537551846"/>
  </r>
  <r>
    <x v="15"/>
    <x v="2"/>
    <x v="3"/>
    <s v="2322 - VATIA S.A. E.S.P."/>
    <n v="1"/>
    <n v="1900910"/>
    <n v="1554596"/>
    <n v="3055"/>
    <n v="508.86939443535186"/>
  </r>
  <r>
    <x v="15"/>
    <x v="2"/>
    <x v="3"/>
    <s v="23442 - COMPAÑIA ENERGETICA DE OCCIDENTE S.A.S.  E.S.P."/>
    <n v="60.5"/>
    <n v="383047.4380165289"/>
    <n v="206891.61432506886"/>
    <n v="354.51652892561981"/>
    <n v="583.58806274016138"/>
  </r>
  <r>
    <x v="15"/>
    <x v="2"/>
    <x v="4"/>
    <s v="23442 - COMPAÑIA ENERGETICA DE OCCIDENTE S.A.S.  E.S.P."/>
    <n v="63.083333333333336"/>
    <n v="657081.95904887712"/>
    <n v="77039.762219286655"/>
    <n v="126.52840158520476"/>
    <n v="608.87327472802826"/>
  </r>
  <r>
    <x v="15"/>
    <x v="2"/>
    <x v="5"/>
    <s v="23442 - COMPAÑIA ENERGETICA DE OCCIDENTE S.A.S.  E.S.P."/>
    <n v="10"/>
    <n v="3284733.8666666667"/>
    <n v="257873.24166666667"/>
    <n v="999.7166666666667"/>
    <n v="257.9463264591634"/>
  </r>
  <r>
    <x v="16"/>
    <x v="0"/>
    <x v="0"/>
    <s v="23442 - COMPAÑIA ENERGETICA DE OCCIDENTE S.A.S.  E.S.P."/>
    <n v="6778.7777777777774"/>
    <n v="20104.409710042779"/>
    <n v="24399.023012998081"/>
    <n v="34.841990525987967"/>
    <n v="700.27638044385901"/>
  </r>
  <r>
    <x v="16"/>
    <x v="0"/>
    <x v="1"/>
    <s v="23442 - COMPAÑIA ENERGETICA DE OCCIDENTE S.A.S.  E.S.P."/>
    <n v="145.11111111111111"/>
    <n v="18937.155436447167"/>
    <n v="31070.651607963246"/>
    <n v="44.439509954058195"/>
    <n v="699.16728694992935"/>
  </r>
  <r>
    <x v="16"/>
    <x v="0"/>
    <x v="2"/>
    <s v="23442 - COMPAÑIA ENERGETICA DE OCCIDENTE S.A.S.  E.S.P."/>
    <n v="13"/>
    <n v="323222.29059829062"/>
    <n v="165579.42735042734"/>
    <n v="267.21367521367523"/>
    <n v="619.6517720061413"/>
  </r>
  <r>
    <x v="16"/>
    <x v="0"/>
    <x v="3"/>
    <s v="2322 - VATIA S.A. E.S.P."/>
    <n v="1"/>
    <n v="0"/>
    <n v="0"/>
    <n v="0"/>
    <s v="NaN"/>
  </r>
  <r>
    <x v="16"/>
    <x v="0"/>
    <x v="3"/>
    <s v="23442 - COMPAÑIA ENERGETICA DE OCCIDENTE S.A.S.  E.S.P."/>
    <n v="43.888888888888886"/>
    <n v="105104.72151898734"/>
    <n v="71018.060759493674"/>
    <n v="108.16708860759493"/>
    <n v="656.55886345550721"/>
  </r>
  <r>
    <x v="16"/>
    <x v="0"/>
    <x v="4"/>
    <s v="23442 - COMPAÑIA ENERGETICA DE OCCIDENTE S.A.S.  E.S.P."/>
    <n v="129.88888888888889"/>
    <n v="235458.47818648416"/>
    <n v="46672.345594525235"/>
    <n v="68.00513259195894"/>
    <n v="686.30622154016453"/>
  </r>
  <r>
    <x v="16"/>
    <x v="0"/>
    <x v="5"/>
    <s v="23442 - COMPAÑIA ENERGETICA DE OCCIDENTE S.A.S.  E.S.P."/>
    <n v="50"/>
    <n v="1312355.9022222222"/>
    <n v="234783.08666666667"/>
    <n v="413.89111111111112"/>
    <n v="567.25810331219702"/>
  </r>
  <r>
    <x v="16"/>
    <x v="1"/>
    <x v="0"/>
    <s v="23442 - COMPAÑIA ENERGETICA DE OCCIDENTE S.A.S.  E.S.P."/>
    <n v="6721.75"/>
    <n v="22132.476475620188"/>
    <n v="17627.151919762957"/>
    <n v="26.124620324568255"/>
    <n v="674.73332438006526"/>
  </r>
  <r>
    <x v="16"/>
    <x v="1"/>
    <x v="1"/>
    <s v="23442 - COMPAÑIA ENERGETICA DE OCCIDENTE S.A.S.  E.S.P."/>
    <n v="148"/>
    <n v="18994.179617117115"/>
    <n v="25463.381756756757"/>
    <n v="38.636824324324323"/>
    <n v="659.04437546452152"/>
  </r>
  <r>
    <x v="16"/>
    <x v="1"/>
    <x v="2"/>
    <s v="23442 - COMPAÑIA ENERGETICA DE OCCIDENTE S.A.S.  E.S.P."/>
    <n v="13"/>
    <n v="281202.85256410256"/>
    <n v="193764.00641025641"/>
    <n v="324.47435897435895"/>
    <n v="597.16276818523056"/>
  </r>
  <r>
    <x v="16"/>
    <x v="1"/>
    <x v="3"/>
    <s v="2322 - VATIA S.A. E.S.P."/>
    <n v="1"/>
    <n v="246398.18181818182"/>
    <n v="202498.09090909091"/>
    <n v="413.63636363636363"/>
    <n v="489.55582417582417"/>
  </r>
  <r>
    <x v="16"/>
    <x v="1"/>
    <x v="3"/>
    <s v="23442 - COMPAÑIA ENERGETICA DE OCCIDENTE S.A.S.  E.S.P."/>
    <n v="45.666666666666664"/>
    <n v="117067.78832116789"/>
    <n v="84181.903284671527"/>
    <n v="145.39963503649636"/>
    <n v="578.96915121926736"/>
  </r>
  <r>
    <x v="16"/>
    <x v="1"/>
    <x v="4"/>
    <s v="23442 - COMPAÑIA ENERGETICA DE OCCIDENTE S.A.S.  E.S.P."/>
    <n v="125.91666666666667"/>
    <n v="347788.50827266712"/>
    <n v="59901.990072799468"/>
    <n v="89.676373262739901"/>
    <n v="667.97962376661428"/>
  </r>
  <r>
    <x v="16"/>
    <x v="1"/>
    <x v="5"/>
    <s v="23442 - COMPAÑIA ENERGETICA DE OCCIDENTE S.A.S.  E.S.P."/>
    <n v="44"/>
    <n v="867578.69886363635"/>
    <n v="308754.64204545453"/>
    <n v="565.14962121212125"/>
    <n v="546.32371757278008"/>
  </r>
  <r>
    <x v="16"/>
    <x v="2"/>
    <x v="0"/>
    <s v="23442 - COMPAÑIA ENERGETICA DE OCCIDENTE S.A.S.  E.S.P."/>
    <n v="6693.833333333333"/>
    <n v="22205.588937579363"/>
    <n v="29969.13906257003"/>
    <n v="49.550544033065258"/>
    <n v="604.81957660387161"/>
  </r>
  <r>
    <x v="16"/>
    <x v="2"/>
    <x v="1"/>
    <s v="23442 - COMPAÑIA ENERGETICA DE OCCIDENTE S.A.S.  E.S.P."/>
    <n v="149.66666666666666"/>
    <n v="20200.103563474386"/>
    <n v="38280.946547884188"/>
    <n v="64.595211581291764"/>
    <n v="592.62823993862753"/>
  </r>
  <r>
    <x v="16"/>
    <x v="2"/>
    <x v="2"/>
    <s v="23442 - COMPAÑIA ENERGETICA DE OCCIDENTE S.A.S.  E.S.P."/>
    <n v="13.666666666666666"/>
    <n v="374633.54268292681"/>
    <n v="168295.95121951221"/>
    <n v="310.84146341463412"/>
    <n v="541.42053434815023"/>
  </r>
  <r>
    <x v="16"/>
    <x v="2"/>
    <x v="3"/>
    <s v="23442 - COMPAÑIA ENERGETICA DE OCCIDENTE S.A.S.  E.S.P."/>
    <n v="45.166666666666664"/>
    <n v="204736.65129151291"/>
    <n v="112155.9188191882"/>
    <n v="195.83579335793357"/>
    <n v="572.70388061388883"/>
  </r>
  <r>
    <x v="16"/>
    <x v="2"/>
    <x v="4"/>
    <s v="23442 - COMPAÑIA ENERGETICA DE OCCIDENTE S.A.S.  E.S.P."/>
    <n v="123.16666666666667"/>
    <n v="297476.15290933696"/>
    <n v="72737.972936400547"/>
    <n v="122.82408660351827"/>
    <n v="592.21261030991445"/>
  </r>
  <r>
    <x v="16"/>
    <x v="2"/>
    <x v="5"/>
    <s v="23442 - COMPAÑIA ENERGETICA DE OCCIDENTE S.A.S.  E.S.P."/>
    <n v="14"/>
    <n v="930645.23809523811"/>
    <n v="798154.85119047621"/>
    <n v="1625.4464285714287"/>
    <n v="491.03731575574477"/>
  </r>
  <r>
    <x v="17"/>
    <x v="0"/>
    <x v="0"/>
    <s v="520 - CENTRALES ELECTRICAS DE NARIÑO S.A. E.S.P."/>
    <n v="1115.1111111111111"/>
    <n v="24183.693702670385"/>
    <n v="46671.350538062972"/>
    <n v="81.636309286568348"/>
    <n v="571.698438426856"/>
  </r>
  <r>
    <x v="17"/>
    <x v="0"/>
    <x v="6"/>
    <s v="520 - CENTRALES ELECTRICAS DE NARIÑO S.A. E.S.P."/>
    <n v="10.375"/>
    <n v="276966.14457831328"/>
    <n v="275807.46987951809"/>
    <n v="456.91566265060243"/>
    <n v="603.6288366206096"/>
  </r>
  <r>
    <x v="17"/>
    <x v="0"/>
    <x v="3"/>
    <s v="520 - CENTRALES ELECTRICAS DE NARIÑO S.A. E.S.P."/>
    <n v="37.571428571428569"/>
    <n v="231044.43726235742"/>
    <n v="198096.94296577945"/>
    <n v="307.91634980988596"/>
    <n v="643.34662023659575"/>
  </r>
  <r>
    <x v="17"/>
    <x v="0"/>
    <x v="4"/>
    <s v="520 - CENTRALES ELECTRICAS DE NARIÑO S.A. E.S.P."/>
    <n v="24.714285714285715"/>
    <n v="143724.18497109826"/>
    <n v="131028.68786127168"/>
    <n v="226.71676300578034"/>
    <n v="577.9400081586864"/>
  </r>
  <r>
    <x v="17"/>
    <x v="0"/>
    <x v="5"/>
    <s v="520 - CENTRALES ELECTRICAS DE NARIÑO S.A. E.S.P."/>
    <n v="1"/>
    <n v="550803.33333333337"/>
    <n v="550802"/>
    <n v="923.66666666666663"/>
    <n v="596.3211836881992"/>
  </r>
  <r>
    <x v="17"/>
    <x v="1"/>
    <x v="0"/>
    <s v="520 - CENTRALES ELECTRICAS DE NARIÑO S.A. E.S.P."/>
    <n v="1092"/>
    <n v="28338.59371184371"/>
    <n v="55968.970085470086"/>
    <n v="87.308302808302813"/>
    <n v="641.04980036500683"/>
  </r>
  <r>
    <x v="17"/>
    <x v="1"/>
    <x v="6"/>
    <s v="520 - CENTRALES ELECTRICAS DE NARIÑO S.A. E.S.P."/>
    <n v="756.18181818181813"/>
    <n v="27747.391199807647"/>
    <n v="50338.747174801632"/>
    <n v="84.268574176484734"/>
    <n v="597.36085090720258"/>
  </r>
  <r>
    <x v="18"/>
    <x v="0"/>
    <x v="0"/>
    <s v="23442 - COMPAÑIA ENERGETICA DE OCCIDENTE S.A.S.  E.S.P."/>
    <n v="4788.1111111111113"/>
    <n v="63160.245654746708"/>
    <n v="38725.538718585383"/>
    <n v="56.011788457522101"/>
    <n v="691.38193557154193"/>
  </r>
  <r>
    <x v="18"/>
    <x v="0"/>
    <x v="1"/>
    <s v="23442 - COMPAÑIA ENERGETICA DE OCCIDENTE S.A.S.  E.S.P."/>
    <n v="400"/>
    <n v="55845.455555555556"/>
    <n v="49718.729166666664"/>
    <n v="73.326111111111118"/>
    <n v="678.04944805170203"/>
  </r>
  <r>
    <x v="18"/>
    <x v="0"/>
    <x v="6"/>
    <s v="23442 - COMPAÑIA ENERGETICA DE OCCIDENTE S.A.S.  E.S.P."/>
    <n v="9.4444444444444446"/>
    <n v="71275.294117647063"/>
    <n v="33604.623529411765"/>
    <n v="48.458823529411767"/>
    <n v="693.46758922068466"/>
  </r>
  <r>
    <x v="18"/>
    <x v="0"/>
    <x v="7"/>
    <s v="23442 - COMPAÑIA ENERGETICA DE OCCIDENTE S.A.S.  E.S.P."/>
    <n v="6"/>
    <n v="169598.05555555556"/>
    <n v="24203.962962962964"/>
    <n v="35.5"/>
    <n v="681.80177360459049"/>
  </r>
  <r>
    <x v="18"/>
    <x v="0"/>
    <x v="9"/>
    <s v="23442 - COMPAÑIA ENERGETICA DE OCCIDENTE S.A.S.  E.S.P."/>
    <n v="3"/>
    <n v="105344.44444444444"/>
    <n v="26949.296296296296"/>
    <n v="39.111111111111114"/>
    <n v="689.04450757575762"/>
  </r>
  <r>
    <x v="18"/>
    <x v="0"/>
    <x v="2"/>
    <s v="2322 - VATIA S.A. E.S.P."/>
    <n v="1"/>
    <n v="0"/>
    <n v="0"/>
    <n v="0"/>
    <s v="NaN"/>
  </r>
  <r>
    <x v="18"/>
    <x v="0"/>
    <x v="2"/>
    <s v="23442 - COMPAÑIA ENERGETICA DE OCCIDENTE S.A.S.  E.S.P."/>
    <n v="21"/>
    <n v="699377.38095238095"/>
    <n v="155203.24867724869"/>
    <n v="339.55026455026456"/>
    <n v="457.08475262952862"/>
  </r>
  <r>
    <x v="18"/>
    <x v="0"/>
    <x v="3"/>
    <s v="23442 - COMPAÑIA ENERGETICA DE OCCIDENTE S.A.S.  E.S.P."/>
    <n v="123.88888888888889"/>
    <n v="908431.96322869952"/>
    <n v="127005.76771300449"/>
    <n v="175.76143497757849"/>
    <n v="722.6031565411738"/>
  </r>
  <r>
    <x v="18"/>
    <x v="0"/>
    <x v="4"/>
    <s v="23442 - COMPAÑIA ENERGETICA DE OCCIDENTE S.A.S.  E.S.P."/>
    <n v="87.333333333333329"/>
    <n v="4395686.3295165394"/>
    <n v="106449.06106870229"/>
    <n v="155.99109414758269"/>
    <n v="682.40473374711485"/>
  </r>
  <r>
    <x v="18"/>
    <x v="0"/>
    <x v="5"/>
    <s v="23442 - COMPAÑIA ENERGETICA DE OCCIDENTE S.A.S.  E.S.P."/>
    <n v="37"/>
    <n v="359716.1171171171"/>
    <n v="308501.32732732734"/>
    <n v="543.38438438438436"/>
    <n v="567.74050965199751"/>
  </r>
  <r>
    <x v="18"/>
    <x v="1"/>
    <x v="0"/>
    <s v="23442 - COMPAÑIA ENERGETICA DE OCCIDENTE S.A.S.  E.S.P."/>
    <n v="4674.083333333333"/>
    <n v="52000.018310185595"/>
    <n v="40308.736365419245"/>
    <n v="59.398349052398864"/>
    <n v="678.61711661144784"/>
  </r>
  <r>
    <x v="18"/>
    <x v="1"/>
    <x v="1"/>
    <s v="23442 - COMPAÑIA ENERGETICA DE OCCIDENTE S.A.S.  E.S.P."/>
    <n v="404.33333333333331"/>
    <n v="42839.119126133555"/>
    <n v="51338.48516075845"/>
    <n v="77.888499587798847"/>
    <n v="659.12792559173363"/>
  </r>
  <r>
    <x v="18"/>
    <x v="1"/>
    <x v="6"/>
    <s v="23442 - COMPAÑIA ENERGETICA DE OCCIDENTE S.A.S.  E.S.P."/>
    <n v="10.5"/>
    <n v="125978.96825396825"/>
    <n v="35567.484126984127"/>
    <n v="52.873015873015873"/>
    <n v="672.69633743620534"/>
  </r>
  <r>
    <x v="18"/>
    <x v="1"/>
    <x v="7"/>
    <s v="23442 - COMPAÑIA ENERGETICA DE OCCIDENTE S.A.S.  E.S.P."/>
    <n v="6"/>
    <n v="86150.111111111109"/>
    <n v="25606.027777777777"/>
    <n v="38.847222222222221"/>
    <n v="659.14694315337863"/>
  </r>
  <r>
    <x v="18"/>
    <x v="1"/>
    <x v="9"/>
    <s v="23442 - COMPAÑIA ENERGETICA DE OCCIDENTE S.A.S.  E.S.P."/>
    <n v="3"/>
    <n v="110436.11111111111"/>
    <n v="29637.75"/>
    <n v="44.861111111111114"/>
    <n v="660.65572755417952"/>
  </r>
  <r>
    <x v="18"/>
    <x v="1"/>
    <x v="2"/>
    <s v="2322 - VATIA S.A. E.S.P."/>
    <n v="1"/>
    <n v="469892.72727272729"/>
    <n v="387979.18181818182"/>
    <n v="700.90909090909088"/>
    <n v="553.53709468223087"/>
  </r>
  <r>
    <x v="18"/>
    <x v="1"/>
    <x v="2"/>
    <s v="23442 - COMPAÑIA ENERGETICA DE OCCIDENTE S.A.S.  E.S.P."/>
    <n v="21"/>
    <n v="1544934.8134920634"/>
    <n v="115447.65476190476"/>
    <n v="377.77380952380952"/>
    <n v="305.59994327671507"/>
  </r>
  <r>
    <x v="18"/>
    <x v="1"/>
    <x v="3"/>
    <s v="2322 - VATIA S.A. E.S.P."/>
    <n v="1"/>
    <n v="2416080"/>
    <n v="1993506"/>
    <n v="3887"/>
    <n v="512.86493439670699"/>
  </r>
  <r>
    <x v="18"/>
    <x v="1"/>
    <x v="3"/>
    <s v="23442 - COMPAÑIA ENERGETICA DE OCCIDENTE S.A.S.  E.S.P."/>
    <n v="121.91666666666667"/>
    <n v="1148931.5468215994"/>
    <n v="65816.009569377988"/>
    <n v="246.6766917293233"/>
    <n v="266.81081665225776"/>
  </r>
  <r>
    <x v="18"/>
    <x v="1"/>
    <x v="4"/>
    <s v="23442 - COMPAÑIA ENERGETICA DE OCCIDENTE S.A.S.  E.S.P."/>
    <n v="84.083333333333329"/>
    <n v="4527889.6075322097"/>
    <n v="131992.34489593658"/>
    <n v="228.33696729435084"/>
    <n v="578.05946387027325"/>
  </r>
  <r>
    <x v="18"/>
    <x v="1"/>
    <x v="5"/>
    <s v="23442 - COMPAÑIA ENERGETICA DE OCCIDENTE S.A.S.  E.S.P."/>
    <n v="36.916666666666664"/>
    <n v="1271429.0609480813"/>
    <n v="357909.5507900677"/>
    <n v="663.67268623024836"/>
    <n v="539.28624488532591"/>
  </r>
  <r>
    <x v="18"/>
    <x v="2"/>
    <x v="0"/>
    <s v="23442 - COMPAÑIA ENERGETICA DE OCCIDENTE S.A.S.  E.S.P."/>
    <n v="4521.083333333333"/>
    <n v="59460.038541647467"/>
    <n v="53077.762932188081"/>
    <n v="86.826848284887475"/>
    <n v="611.30588038891722"/>
  </r>
  <r>
    <x v="18"/>
    <x v="2"/>
    <x v="1"/>
    <s v="23442 - COMPAÑIA ENERGETICA DE OCCIDENTE S.A.S.  E.S.P."/>
    <n v="404.5"/>
    <n v="61044.662546353524"/>
    <n v="57336.28986402967"/>
    <n v="97.390605686032131"/>
    <n v="588.72505679726862"/>
  </r>
  <r>
    <x v="18"/>
    <x v="2"/>
    <x v="6"/>
    <s v="23442 - COMPAÑIA ENERGETICA DE OCCIDENTE S.A.S.  E.S.P."/>
    <n v="11.083333333333334"/>
    <n v="143997.94736842104"/>
    <n v="57312.759398496244"/>
    <n v="100.24812030075188"/>
    <n v="571.70906772669321"/>
  </r>
  <r>
    <x v="18"/>
    <x v="2"/>
    <x v="7"/>
    <s v="23442 - COMPAÑIA ENERGETICA DE OCCIDENTE S.A.S.  E.S.P."/>
    <n v="6"/>
    <n v="149946.44444444444"/>
    <n v="15971.222222222223"/>
    <n v="26.930555555555557"/>
    <n v="593.05208870551826"/>
  </r>
  <r>
    <x v="18"/>
    <x v="2"/>
    <x v="9"/>
    <s v="23442 - COMPAÑIA ENERGETICA DE OCCIDENTE S.A.S.  E.S.P."/>
    <n v="3"/>
    <n v="35542.805555555555"/>
    <n v="26310.388888888891"/>
    <n v="44.388888888888886"/>
    <n v="592.72465581977474"/>
  </r>
  <r>
    <x v="18"/>
    <x v="2"/>
    <x v="2"/>
    <s v="23442 - COMPAÑIA ENERGETICA DE OCCIDENTE S.A.S.  E.S.P."/>
    <n v="21.166666666666668"/>
    <n v="458247.37795275589"/>
    <n v="153332.24803149607"/>
    <n v="283.17716535433073"/>
    <n v="541.47108874275307"/>
  </r>
  <r>
    <x v="18"/>
    <x v="2"/>
    <x v="3"/>
    <s v="2322 - VATIA S.A. E.S.P."/>
    <n v="1"/>
    <n v="1186110"/>
    <n v="981995"/>
    <n v="1930"/>
    <n v="508.8056994818653"/>
  </r>
  <r>
    <x v="18"/>
    <x v="2"/>
    <x v="3"/>
    <s v="23442 - COMPAÑIA ENERGETICA DE OCCIDENTE S.A.S.  E.S.P."/>
    <n v="119"/>
    <n v="1314562.2177871149"/>
    <n v="203107.38515406163"/>
    <n v="363.58123249299717"/>
    <n v="558.63000342839098"/>
  </r>
  <r>
    <x v="18"/>
    <x v="2"/>
    <x v="4"/>
    <s v="23442 - COMPAÑIA ENERGETICA DE OCCIDENTE S.A.S.  E.S.P."/>
    <n v="80"/>
    <n v="5652328.0395833338"/>
    <n v="169642.38125000001"/>
    <n v="373.65625"/>
    <n v="454.00654010203226"/>
  </r>
  <r>
    <x v="18"/>
    <x v="2"/>
    <x v="5"/>
    <s v="23442 - COMPAÑIA ENERGETICA DE OCCIDENTE S.A.S.  E.S.P."/>
    <n v="13.75"/>
    <n v="19884901.084848486"/>
    <n v="838929.66666666663"/>
    <n v="1717.8121212121212"/>
    <n v="488.37102515885255"/>
  </r>
  <r>
    <x v="19"/>
    <x v="0"/>
    <x v="0"/>
    <s v="23442 - COMPAÑIA ENERGETICA DE OCCIDENTE S.A.S.  E.S.P."/>
    <n v="6849.666666666667"/>
    <n v="129224.68022774831"/>
    <n v="46126.376287572792"/>
    <n v="66.821418722727785"/>
    <n v="690.29327974869761"/>
  </r>
  <r>
    <x v="19"/>
    <x v="0"/>
    <x v="1"/>
    <s v="536 - CELSIA COLOMBIA S.A. E.S.P."/>
    <n v="1"/>
    <n v="0"/>
    <n v="0"/>
    <n v="0"/>
    <s v="NaN"/>
  </r>
  <r>
    <x v="19"/>
    <x v="0"/>
    <x v="1"/>
    <s v="23442 - COMPAÑIA ENERGETICA DE OCCIDENTE S.A.S.  E.S.P."/>
    <n v="3192.8888888888887"/>
    <n v="79978.497076837419"/>
    <n v="58441.385822661468"/>
    <n v="84.700758630289528"/>
    <n v="689.97476253727973"/>
  </r>
  <r>
    <x v="19"/>
    <x v="0"/>
    <x v="6"/>
    <s v="23442 - COMPAÑIA ENERGETICA DE OCCIDENTE S.A.S.  E.S.P."/>
    <n v="105.33333333333333"/>
    <n v="108786.81434599156"/>
    <n v="63280.182489451479"/>
    <n v="91.793248945147681"/>
    <n v="689.3773040680303"/>
  </r>
  <r>
    <x v="19"/>
    <x v="0"/>
    <x v="7"/>
    <s v="23442 - COMPAÑIA ENERGETICA DE OCCIDENTE S.A.S.  E.S.P."/>
    <n v="1"/>
    <n v="61877.777777777781"/>
    <n v="23465.888888888891"/>
    <n v="34.222222222222221"/>
    <n v="685.69155844155841"/>
  </r>
  <r>
    <x v="19"/>
    <x v="0"/>
    <x v="2"/>
    <s v="20437 - ENERTOTAL S.A. E.S.P."/>
    <n v="1"/>
    <n v="243917.11111111112"/>
    <n v="241661.11111111112"/>
    <n v="379.77777777777777"/>
    <n v="636.32241076653008"/>
  </r>
  <r>
    <x v="19"/>
    <x v="0"/>
    <x v="2"/>
    <s v="23442 - COMPAÑIA ENERGETICA DE OCCIDENTE S.A.S.  E.S.P."/>
    <n v="14"/>
    <n v="-3357396.0952380951"/>
    <n v="565711.42063492059"/>
    <n v="891.83333333333337"/>
    <n v="634.32414946916913"/>
  </r>
  <r>
    <x v="19"/>
    <x v="0"/>
    <x v="2"/>
    <s v="536 - CELSIA COLOMBIA S.A. E.S.P."/>
    <n v="1.8888888888888888"/>
    <n v="32488985.882352941"/>
    <n v="31789575.647058822"/>
    <n v="85682.176470588238"/>
    <n v="371.01736856522427"/>
  </r>
  <r>
    <x v="19"/>
    <x v="0"/>
    <x v="3"/>
    <s v="2322 - VATIA S.A. E.S.P."/>
    <n v="1.1428571428571428"/>
    <n v="0"/>
    <n v="0"/>
    <n v="0"/>
    <s v="NaN"/>
  </r>
  <r>
    <x v="19"/>
    <x v="0"/>
    <x v="3"/>
    <s v="23442 - COMPAÑIA ENERGETICA DE OCCIDENTE S.A.S.  E.S.P."/>
    <n v="276.33333333333331"/>
    <n v="417753.78126256535"/>
    <n v="155736.4551668677"/>
    <n v="239.41013268998793"/>
    <n v="650.50068439889628"/>
  </r>
  <r>
    <x v="19"/>
    <x v="0"/>
    <x v="3"/>
    <s v="26641 - RENOVATIO TRADING AMERICAS SAS ESP"/>
    <n v="1"/>
    <n v="2114546.3333333335"/>
    <n v="1757600.2222222222"/>
    <n v="3122.4444444444443"/>
    <n v="562.89239200056932"/>
  </r>
  <r>
    <x v="19"/>
    <x v="0"/>
    <x v="4"/>
    <s v="23330 - PROFESIONALES EN ENERGÍA S.A E.S.P"/>
    <n v="1"/>
    <n v="0"/>
    <n v="0"/>
    <n v="0"/>
    <s v="NaN"/>
  </r>
  <r>
    <x v="19"/>
    <x v="0"/>
    <x v="4"/>
    <s v="23442 - COMPAÑIA ENERGETICA DE OCCIDENTE S.A.S.  E.S.P."/>
    <n v="75.444444444444443"/>
    <n v="516111.3608247423"/>
    <n v="240680.41678939617"/>
    <n v="352.2135493372607"/>
    <n v="683.33662132609663"/>
  </r>
  <r>
    <x v="19"/>
    <x v="0"/>
    <x v="5"/>
    <s v="23442 - COMPAÑIA ENERGETICA DE OCCIDENTE S.A.S.  E.S.P."/>
    <n v="172.11111111111111"/>
    <n v="16528356.209167205"/>
    <n v="438865.37637185282"/>
    <n v="773.63976759199488"/>
    <n v="567.27354869288899"/>
  </r>
  <r>
    <x v="19"/>
    <x v="1"/>
    <x v="0"/>
    <s v="23442 - COMPAÑIA ENERGETICA DE OCCIDENTE S.A.S.  E.S.P."/>
    <n v="6619.833333333333"/>
    <n v="162874.05959364536"/>
    <n v="50374.103552456007"/>
    <n v="75.564037362471367"/>
    <n v="666.64123981117689"/>
  </r>
  <r>
    <x v="19"/>
    <x v="1"/>
    <x v="1"/>
    <s v="536 - CELSIA COLOMBIA S.A. E.S.P."/>
    <n v="1"/>
    <n v="74659407.142857149"/>
    <n v="74586036"/>
    <n v="221314.71428571429"/>
    <n v="337.01345272375539"/>
  </r>
  <r>
    <x v="19"/>
    <x v="1"/>
    <x v="1"/>
    <s v="23442 - COMPAÑIA ENERGETICA DE OCCIDENTE S.A.S.  E.S.P."/>
    <n v="3009.5833333333335"/>
    <n v="89715.002602796623"/>
    <n v="62977.076090267205"/>
    <n v="95.783801744427521"/>
    <n v="657.49192392993587"/>
  </r>
  <r>
    <x v="19"/>
    <x v="1"/>
    <x v="6"/>
    <s v="23442 - COMPAÑIA ENERGETICA DE OCCIDENTE S.A.S.  E.S.P."/>
    <n v="109.41666666666667"/>
    <n v="153453.43945163747"/>
    <n v="68717.401370906315"/>
    <n v="104.78979436405179"/>
    <n v="655.76425440987293"/>
  </r>
  <r>
    <x v="19"/>
    <x v="1"/>
    <x v="7"/>
    <s v="23442 - COMPAÑIA ENERGETICA DE OCCIDENTE S.A.S.  E.S.P."/>
    <n v="1"/>
    <n v="51216.666666666664"/>
    <n v="28956.666666666668"/>
    <n v="43.75"/>
    <n v="661.86666666666667"/>
  </r>
  <r>
    <x v="19"/>
    <x v="1"/>
    <x v="2"/>
    <s v="20437 - ENERTOTAL S.A. E.S.P."/>
    <n v="1"/>
    <n v="703"/>
    <n v="59468.083333333336"/>
    <n v="108.25"/>
    <n v="549.35873749037717"/>
  </r>
  <r>
    <x v="19"/>
    <x v="1"/>
    <x v="2"/>
    <s v="23442 - COMPAÑIA ENERGETICA DE OCCIDENTE S.A.S.  E.S.P."/>
    <n v="14.583333333333334"/>
    <n v="1931644.4628571428"/>
    <n v="1362476.6285714286"/>
    <n v="2918.5485714285714"/>
    <n v="466.83363158987049"/>
  </r>
  <r>
    <x v="19"/>
    <x v="1"/>
    <x v="2"/>
    <s v="536 - CELSIA COLOMBIA S.A. E.S.P."/>
    <n v="1.3333333333333333"/>
    <n v="49597761.875"/>
    <n v="48336231.918125004"/>
    <n v="132876.1875"/>
    <n v="363.76895535270381"/>
  </r>
  <r>
    <x v="19"/>
    <x v="1"/>
    <x v="3"/>
    <s v="23442 - COMPAÑIA ENERGETICA DE OCCIDENTE S.A.S.  E.S.P."/>
    <n v="261.41666666666669"/>
    <n v="612879.0809690787"/>
    <n v="194220.24450111573"/>
    <n v="302.49410264583997"/>
    <n v="642.0629123090996"/>
  </r>
  <r>
    <x v="19"/>
    <x v="1"/>
    <x v="3"/>
    <s v="26641 - RENOVATIO TRADING AMERICAS SAS ESP"/>
    <n v="1"/>
    <n v="3747638.9166666665"/>
    <n v="3119340.0833333335"/>
    <n v="5777.083333333333"/>
    <n v="539.95068157230435"/>
  </r>
  <r>
    <x v="19"/>
    <x v="1"/>
    <x v="4"/>
    <s v="23330 - PROFESIONALES EN ENERGÍA S.A E.S.P"/>
    <n v="1"/>
    <n v="916094.66666666663"/>
    <n v="841593.25"/>
    <n v="1345.8333333333333"/>
    <n v="625.33244582043346"/>
  </r>
  <r>
    <x v="19"/>
    <x v="1"/>
    <x v="4"/>
    <s v="23442 - COMPAÑIA ENERGETICA DE OCCIDENTE S.A.S.  E.S.P."/>
    <n v="76"/>
    <n v="1372670.457236842"/>
    <n v="294813.33662280702"/>
    <n v="477.16008771929825"/>
    <n v="617.8499505940207"/>
  </r>
  <r>
    <x v="19"/>
    <x v="1"/>
    <x v="5"/>
    <s v="23442 - COMPAÑIA ENERGETICA DE OCCIDENTE S.A.S.  E.S.P."/>
    <n v="145.25"/>
    <n v="10942163.722317843"/>
    <n v="646936.69936890423"/>
    <n v="1190.0648307515778"/>
    <n v="543.61466926161961"/>
  </r>
  <r>
    <x v="19"/>
    <x v="2"/>
    <x v="0"/>
    <s v="23442 - COMPAÑIA ENERGETICA DE OCCIDENTE S.A.S.  E.S.P."/>
    <n v="6440.666666666667"/>
    <n v="160960.9552323776"/>
    <n v="69472.897672989333"/>
    <n v="115.37490942966566"/>
    <n v="602.14909824341908"/>
  </r>
  <r>
    <x v="19"/>
    <x v="2"/>
    <x v="1"/>
    <s v="23442 - COMPAÑIA ENERGETICA DE OCCIDENTE S.A.S.  E.S.P."/>
    <n v="2938.5"/>
    <n v="99988.709063581191"/>
    <n v="78922.856774431391"/>
    <n v="133.59517327434631"/>
    <n v="590.7612890501531"/>
  </r>
  <r>
    <x v="19"/>
    <x v="2"/>
    <x v="6"/>
    <s v="23442 - COMPAÑIA ENERGETICA DE OCCIDENTE S.A.S.  E.S.P."/>
    <n v="111.5"/>
    <n v="198850.81988041854"/>
    <n v="97668.95349028401"/>
    <n v="164.86472346786249"/>
    <n v="592.41875057233131"/>
  </r>
  <r>
    <x v="19"/>
    <x v="2"/>
    <x v="7"/>
    <s v="23442 - COMPAÑIA ENERGETICA DE OCCIDENTE S.A.S.  E.S.P."/>
    <n v="1"/>
    <n v="63416.666666666664"/>
    <n v="27564.666666666668"/>
    <n v="46.583333333333336"/>
    <n v="591.72808586762073"/>
  </r>
  <r>
    <x v="19"/>
    <x v="2"/>
    <x v="2"/>
    <s v="20437 - ENERTOTAL S.A. E.S.P."/>
    <n v="1"/>
    <n v="2316750.3333333335"/>
    <n v="1640342.75"/>
    <n v="3073.9166666666665"/>
    <n v="533.63279746252067"/>
  </r>
  <r>
    <x v="19"/>
    <x v="2"/>
    <x v="2"/>
    <s v="23442 - COMPAÑIA ENERGETICA DE OCCIDENTE S.A.S.  E.S.P."/>
    <n v="13.666666666666666"/>
    <n v="4495926.8658536589"/>
    <n v="1770652.2987804879"/>
    <n v="4847.9695121951218"/>
    <n v="365.23585685231558"/>
  </r>
  <r>
    <x v="19"/>
    <x v="2"/>
    <x v="2"/>
    <s v="536 - CELSIA COLOMBIA S.A. E.S.P."/>
    <n v="1.8333333333333333"/>
    <n v="104840543.72727273"/>
    <n v="84247103.914090917"/>
    <n v="240571.90909090909"/>
    <n v="350.19510063519095"/>
  </r>
  <r>
    <x v="19"/>
    <x v="2"/>
    <x v="3"/>
    <s v="23442 - COMPAÑIA ENERGETICA DE OCCIDENTE S.A.S.  E.S.P."/>
    <n v="250.75"/>
    <n v="559715.81056829507"/>
    <n v="228261.73180458625"/>
    <n v="396.56796277833166"/>
    <n v="575.59297076192956"/>
  </r>
  <r>
    <x v="19"/>
    <x v="2"/>
    <x v="3"/>
    <s v="26641 - RENOVATIO TRADING AMERICAS SAS ESP"/>
    <n v="1"/>
    <n v="4247469.5"/>
    <n v="3462569.5"/>
    <n v="7132.5"/>
    <n v="485.46365229582898"/>
  </r>
  <r>
    <x v="19"/>
    <x v="2"/>
    <x v="4"/>
    <s v="23330 - PROFESIONALES EN ENERGÍA S.A E.S.P"/>
    <n v="1"/>
    <n v="3742819.3333333335"/>
    <n v="3742814.25"/>
    <n v="7780.416666666667"/>
    <n v="481.05575965297487"/>
  </r>
  <r>
    <x v="19"/>
    <x v="2"/>
    <x v="4"/>
    <s v="23442 - COMPAÑIA ENERGETICA DE OCCIDENTE S.A.S.  E.S.P."/>
    <n v="76"/>
    <n v="763162.60087719304"/>
    <n v="414097"/>
    <n v="693.76206140350882"/>
    <n v="596.88619922839973"/>
  </r>
  <r>
    <x v="19"/>
    <x v="2"/>
    <x v="5"/>
    <s v="23442 - COMPAÑIA ENERGETICA DE OCCIDENTE S.A.S.  E.S.P."/>
    <n v="26"/>
    <n v="4175449.358974359"/>
    <n v="3036095.8237179485"/>
    <n v="6179.0288461538457"/>
    <n v="491.35485515782551"/>
  </r>
  <r>
    <x v="20"/>
    <x v="0"/>
    <x v="0"/>
    <s v="23442 - COMPAÑIA ENERGETICA DE OCCIDENTE S.A.S.  E.S.P."/>
    <n v="8005.4444444444443"/>
    <n v="70078.446335133034"/>
    <n v="34704.371608211077"/>
    <n v="50.014962039722967"/>
    <n v="693.87979502309963"/>
  </r>
  <r>
    <x v="20"/>
    <x v="0"/>
    <x v="1"/>
    <s v="23442 - COMPAÑIA ENERGETICA DE OCCIDENTE S.A.S.  E.S.P."/>
    <n v="816.11111111111109"/>
    <n v="76900.197277059226"/>
    <n v="52794.306466984344"/>
    <n v="76.680462899931925"/>
    <n v="688.49749297785229"/>
  </r>
  <r>
    <x v="20"/>
    <x v="0"/>
    <x v="6"/>
    <s v="23442 - COMPAÑIA ENERGETICA DE OCCIDENTE S.A.S.  E.S.P."/>
    <n v="16.333333333333332"/>
    <n v="80363.265306122456"/>
    <n v="65745.918367346938"/>
    <n v="95.598639455782319"/>
    <n v="687.72859887568495"/>
  </r>
  <r>
    <x v="20"/>
    <x v="0"/>
    <x v="7"/>
    <s v="23442 - COMPAÑIA ENERGETICA DE OCCIDENTE S.A.S.  E.S.P."/>
    <n v="2"/>
    <n v="602272.22222222225"/>
    <n v="11290.611111111111"/>
    <n v="17.888888888888889"/>
    <n v="631.1521739130435"/>
  </r>
  <r>
    <x v="20"/>
    <x v="0"/>
    <x v="2"/>
    <s v="23442 - COMPAÑIA ENERGETICA DE OCCIDENTE S.A.S.  E.S.P."/>
    <n v="14"/>
    <n v="398503.53174603177"/>
    <n v="304228.9603174603"/>
    <n v="480.73809523809524"/>
    <n v="632.83722120416689"/>
  </r>
  <r>
    <x v="20"/>
    <x v="0"/>
    <x v="3"/>
    <s v="23442 - COMPAÑIA ENERGETICA DE OCCIDENTE S.A.S.  E.S.P."/>
    <n v="150.55555555555554"/>
    <n v="526697.96309963102"/>
    <n v="89859.436900369008"/>
    <n v="130.26125461254614"/>
    <n v="689.84009994107782"/>
  </r>
  <r>
    <x v="20"/>
    <x v="0"/>
    <x v="4"/>
    <s v="23442 - COMPAÑIA ENERGETICA DE OCCIDENTE S.A.S.  E.S.P."/>
    <n v="101"/>
    <n v="430675.17821782175"/>
    <n v="74963.959295929599"/>
    <n v="131.54235423542355"/>
    <n v="569.88458000200717"/>
  </r>
  <r>
    <x v="20"/>
    <x v="0"/>
    <x v="5"/>
    <s v="23442 - COMPAÑIA ENERGETICA DE OCCIDENTE S.A.S.  E.S.P."/>
    <n v="49"/>
    <n v="-96601.91609977324"/>
    <n v="197475.79365079364"/>
    <n v="348.09977324263036"/>
    <n v="567.29653056438588"/>
  </r>
  <r>
    <x v="20"/>
    <x v="1"/>
    <x v="0"/>
    <s v="23442 - COMPAÑIA ENERGETICA DE OCCIDENTE S.A.S.  E.S.P."/>
    <n v="7735.416666666667"/>
    <n v="68553.675766226777"/>
    <n v="29325.254866684623"/>
    <n v="42.630121195798544"/>
    <n v="687.89987089163617"/>
  </r>
  <r>
    <x v="20"/>
    <x v="1"/>
    <x v="1"/>
    <s v="23442 - COMPAÑIA ENERGETICA DE OCCIDENTE S.A.S.  E.S.P."/>
    <n v="809.58333333333337"/>
    <n v="78148.125990735978"/>
    <n v="53436.796397323727"/>
    <n v="81.310962429233143"/>
    <n v="657.190553411922"/>
  </r>
  <r>
    <x v="20"/>
    <x v="1"/>
    <x v="6"/>
    <s v="23442 - COMPAÑIA ENERGETICA DE OCCIDENTE S.A.S.  E.S.P."/>
    <n v="17.166666666666668"/>
    <n v="87309.470873786413"/>
    <n v="78367.446601941745"/>
    <n v="118.62135922330097"/>
    <n v="660.65207071533803"/>
  </r>
  <r>
    <x v="20"/>
    <x v="1"/>
    <x v="7"/>
    <s v="23442 - COMPAÑIA ENERGETICA DE OCCIDENTE S.A.S.  E.S.P."/>
    <n v="2"/>
    <n v="1684058.3333333333"/>
    <n v="17311"/>
    <n v="26.833333333333332"/>
    <n v="645.13043478260875"/>
  </r>
  <r>
    <x v="20"/>
    <x v="1"/>
    <x v="2"/>
    <s v="23442 - COMPAÑIA ENERGETICA DE OCCIDENTE S.A.S.  E.S.P."/>
    <n v="14"/>
    <n v="464664.13095238095"/>
    <n v="347465.28571428574"/>
    <n v="567.05357142857144"/>
    <n v="612.75566052590148"/>
  </r>
  <r>
    <x v="20"/>
    <x v="1"/>
    <x v="3"/>
    <s v="23442 - COMPAÑIA ENERGETICA DE OCCIDENTE S.A.S.  E.S.P."/>
    <n v="145.25"/>
    <n v="811063.59839357424"/>
    <n v="90658.913941480205"/>
    <n v="139.17154331612164"/>
    <n v="651.41847091220893"/>
  </r>
  <r>
    <x v="20"/>
    <x v="1"/>
    <x v="4"/>
    <s v="23442 - COMPAÑIA ENERGETICA DE OCCIDENTE S.A.S.  E.S.P."/>
    <n v="101"/>
    <n v="367699.05940594058"/>
    <n v="110478.69141914192"/>
    <n v="172.52805280528054"/>
    <n v="640.3520449154488"/>
  </r>
  <r>
    <x v="20"/>
    <x v="1"/>
    <x v="5"/>
    <s v="23442 - COMPAÑIA ENERGETICA DE OCCIDENTE S.A.S.  E.S.P."/>
    <n v="48.833333333333336"/>
    <n v="791525.87372013647"/>
    <n v="293965.29180887371"/>
    <n v="574.13481228668945"/>
    <n v="512.01440065627753"/>
  </r>
  <r>
    <x v="20"/>
    <x v="2"/>
    <x v="0"/>
    <s v="23442 - COMPAÑIA ENERGETICA DE OCCIDENTE S.A.S.  E.S.P."/>
    <n v="7070.5"/>
    <n v="69881.949178511655"/>
    <n v="38490.08875209203"/>
    <n v="63.811305188223372"/>
    <n v="603.18604420577697"/>
  </r>
  <r>
    <x v="20"/>
    <x v="2"/>
    <x v="1"/>
    <s v="23442 - COMPAÑIA ENERGETICA DE OCCIDENTE S.A.S.  E.S.P."/>
    <n v="791"/>
    <n v="76179.606405394021"/>
    <n v="57647.784120311844"/>
    <n v="97.67541087231352"/>
    <n v="590.19750831324461"/>
  </r>
  <r>
    <x v="20"/>
    <x v="2"/>
    <x v="6"/>
    <s v="23442 - COMPAÑIA ENERGETICA DE OCCIDENTE S.A.S.  E.S.P."/>
    <n v="17.666666666666668"/>
    <n v="134131.13207547169"/>
    <n v="132580.84905660377"/>
    <n v="224.97169811320754"/>
    <n v="589.32234662641008"/>
  </r>
  <r>
    <x v="20"/>
    <x v="2"/>
    <x v="7"/>
    <s v="23442 - COMPAÑIA ENERGETICA DE OCCIDENTE S.A.S.  E.S.P."/>
    <n v="2"/>
    <n v="2088245.8333333333"/>
    <n v="0"/>
    <n v="0"/>
    <s v="NaN"/>
  </r>
  <r>
    <x v="20"/>
    <x v="2"/>
    <x v="2"/>
    <s v="23442 - COMPAÑIA ENERGETICA DE OCCIDENTE S.A.S.  E.S.P."/>
    <n v="14.333333333333334"/>
    <n v="476749.33720930235"/>
    <n v="350195.00581395347"/>
    <n v="630.15116279069764"/>
    <n v="555.73174579742772"/>
  </r>
  <r>
    <x v="20"/>
    <x v="2"/>
    <x v="3"/>
    <s v="23442 - COMPAÑIA ENERGETICA DE OCCIDENTE S.A.S.  E.S.P."/>
    <n v="128"/>
    <n v="573423.23828125"/>
    <n v="85568.69140625"/>
    <n v="184.23893229166666"/>
    <n v="464.44413426575403"/>
  </r>
  <r>
    <x v="20"/>
    <x v="2"/>
    <x v="4"/>
    <s v="23442 - COMPAÑIA ENERGETICA DE OCCIDENTE S.A.S.  E.S.P."/>
    <n v="98.916666666666671"/>
    <n v="369231.52148272959"/>
    <n v="108643.13732097726"/>
    <n v="181.00168491996629"/>
    <n v="600.23274020358485"/>
  </r>
  <r>
    <x v="20"/>
    <x v="2"/>
    <x v="5"/>
    <s v="23442 - COMPAÑIA ENERGETICA DE OCCIDENTE S.A.S.  E.S.P."/>
    <n v="21.833333333333332"/>
    <n v="1946950"/>
    <n v="486772.76717557252"/>
    <n v="973.64885496183206"/>
    <n v="499.94694154357575"/>
  </r>
  <r>
    <x v="21"/>
    <x v="0"/>
    <x v="0"/>
    <s v="23442 - COMPAÑIA ENERGETICA DE OCCIDENTE S.A.S.  E.S.P."/>
    <n v="2355.7777777777778"/>
    <n v="541391.60197151208"/>
    <n v="49816.214036411657"/>
    <n v="72.798651070653719"/>
    <n v="684.30133393630092"/>
  </r>
  <r>
    <x v="21"/>
    <x v="0"/>
    <x v="1"/>
    <s v="23442 - COMPAÑIA ENERGETICA DE OCCIDENTE S.A.S.  E.S.P."/>
    <n v="449.44444444444446"/>
    <n v="270696.78046971571"/>
    <n v="50307.551545117429"/>
    <n v="73.884796044499382"/>
    <n v="680.89179693773758"/>
  </r>
  <r>
    <x v="21"/>
    <x v="0"/>
    <x v="6"/>
    <s v="23442 - COMPAÑIA ENERGETICA DE OCCIDENTE S.A.S.  E.S.P."/>
    <n v="2"/>
    <n v="276155.55555555556"/>
    <n v="100369.27777777778"/>
    <n v="145.83333333333334"/>
    <n v="688.24647619047619"/>
  </r>
  <r>
    <x v="21"/>
    <x v="0"/>
    <x v="7"/>
    <s v="23442 - COMPAÑIA ENERGETICA DE OCCIDENTE S.A.S.  E.S.P."/>
    <n v="1"/>
    <n v="31966.666666666668"/>
    <n v="23147.222222222223"/>
    <n v="33.555555555555557"/>
    <n v="689.81788079470198"/>
  </r>
  <r>
    <x v="21"/>
    <x v="0"/>
    <x v="2"/>
    <s v="23442 - COMPAÑIA ENERGETICA DE OCCIDENTE S.A.S.  E.S.P."/>
    <n v="13.222222222222221"/>
    <n v="2695236.3613445377"/>
    <n v="1195067.3025210083"/>
    <n v="2010.1848739495799"/>
    <n v="594.5061660786248"/>
  </r>
  <r>
    <x v="21"/>
    <x v="0"/>
    <x v="3"/>
    <s v="23442 - COMPAÑIA ENERGETICA DE OCCIDENTE S.A.S.  E.S.P."/>
    <n v="51"/>
    <n v="2589446.065359477"/>
    <n v="137847.22875816992"/>
    <n v="204.22004357298474"/>
    <n v="674.99363111684818"/>
  </r>
  <r>
    <x v="21"/>
    <x v="0"/>
    <x v="4"/>
    <s v="23442 - COMPAÑIA ENERGETICA DE OCCIDENTE S.A.S.  E.S.P."/>
    <n v="37.222222222222221"/>
    <n v="2367784.2985074627"/>
    <n v="148396.02686567165"/>
    <n v="229.6089552238806"/>
    <n v="646.29895084439477"/>
  </r>
  <r>
    <x v="21"/>
    <x v="0"/>
    <x v="5"/>
    <s v="23442 - COMPAÑIA ENERGETICA DE OCCIDENTE S.A.S.  E.S.P."/>
    <n v="87.555555555555557"/>
    <n v="3036774.013959391"/>
    <n v="145218.70431472082"/>
    <n v="256.44796954314722"/>
    <n v="566.26965919606494"/>
  </r>
  <r>
    <x v="21"/>
    <x v="1"/>
    <x v="0"/>
    <s v="23442 - COMPAÑIA ENERGETICA DE OCCIDENTE S.A.S.  E.S.P."/>
    <n v="2280.1666666666665"/>
    <n v="645277.49221548135"/>
    <n v="54719.352386521452"/>
    <n v="81.509209853080918"/>
    <n v="671.32723388132752"/>
  </r>
  <r>
    <x v="21"/>
    <x v="1"/>
    <x v="1"/>
    <s v="23442 - COMPAÑIA ENERGETICA DE OCCIDENTE S.A.S.  E.S.P."/>
    <n v="480.25"/>
    <n v="349122.50477182021"/>
    <n v="57781.948811382958"/>
    <n v="88.377060558736773"/>
    <n v="653.81161634109992"/>
  </r>
  <r>
    <x v="21"/>
    <x v="1"/>
    <x v="6"/>
    <s v="23442 - COMPAÑIA ENERGETICA DE OCCIDENTE S.A.S.  E.S.P."/>
    <n v="2"/>
    <n v="148416.66666666666"/>
    <n v="120759"/>
    <n v="182.5"/>
    <n v="661.69315068493154"/>
  </r>
  <r>
    <x v="21"/>
    <x v="1"/>
    <x v="7"/>
    <s v="23442 - COMPAÑIA ENERGETICA DE OCCIDENTE S.A.S.  E.S.P."/>
    <n v="1.0833333333333333"/>
    <n v="115825.07692307692"/>
    <n v="83214.769230769234"/>
    <n v="131"/>
    <n v="635.22724603640631"/>
  </r>
  <r>
    <x v="21"/>
    <x v="1"/>
    <x v="2"/>
    <s v="23442 - COMPAÑIA ENERGETICA DE OCCIDENTE S.A.S.  E.S.P."/>
    <n v="14"/>
    <n v="5576222.8928571427"/>
    <n v="3021684.9226190476"/>
    <n v="5325.1607142857147"/>
    <n v="567.4354418098269"/>
  </r>
  <r>
    <x v="21"/>
    <x v="1"/>
    <x v="3"/>
    <s v="23442 - COMPAÑIA ENERGETICA DE OCCIDENTE S.A.S.  E.S.P."/>
    <n v="50.833333333333336"/>
    <n v="2404393.3327868851"/>
    <n v="146270.71311475409"/>
    <n v="221.32295081967214"/>
    <n v="660.89265741776353"/>
  </r>
  <r>
    <x v="21"/>
    <x v="1"/>
    <x v="4"/>
    <s v="23442 - COMPAÑIA ENERGETICA DE OCCIDENTE S.A.S.  E.S.P."/>
    <n v="37.166666666666664"/>
    <n v="2369011.8834080719"/>
    <n v="189362.8340807175"/>
    <n v="283.80044843049325"/>
    <n v="667.23937586411216"/>
  </r>
  <r>
    <x v="21"/>
    <x v="1"/>
    <x v="5"/>
    <s v="23442 - COMPAÑIA ENERGETICA DE OCCIDENTE S.A.S.  E.S.P."/>
    <n v="87.666666666666671"/>
    <n v="3789631.8441064637"/>
    <n v="181472.11406844106"/>
    <n v="332.81749049429658"/>
    <n v="545.26014783333903"/>
  </r>
  <r>
    <x v="21"/>
    <x v="2"/>
    <x v="0"/>
    <s v="23442 - COMPAÑIA ENERGETICA DE OCCIDENTE S.A.S.  E.S.P."/>
    <n v="2205.75"/>
    <n v="668575.66099966003"/>
    <n v="60363.590405757677"/>
    <n v="101.0193433828252"/>
    <n v="597.54486996616527"/>
  </r>
  <r>
    <x v="21"/>
    <x v="2"/>
    <x v="1"/>
    <s v="23442 - COMPAÑIA ENERGETICA DE OCCIDENTE S.A.S.  E.S.P."/>
    <n v="467.25"/>
    <n v="441923.68182628858"/>
    <n v="59301.99163902265"/>
    <n v="98.364187622614594"/>
    <n v="602.88193368242412"/>
  </r>
  <r>
    <x v="21"/>
    <x v="2"/>
    <x v="6"/>
    <s v="23442 - COMPAÑIA ENERGETICA DE OCCIDENTE S.A.S.  E.S.P."/>
    <n v="2"/>
    <n v="97917.25"/>
    <n v="61597.125"/>
    <n v="103.91666666666667"/>
    <n v="592.75501202886926"/>
  </r>
  <r>
    <x v="21"/>
    <x v="2"/>
    <x v="7"/>
    <s v="23442 - COMPAÑIA ENERGETICA DE OCCIDENTE S.A.S.  E.S.P."/>
    <n v="1"/>
    <n v="106374.08333333333"/>
    <n v="41596.083333333336"/>
    <n v="70.25"/>
    <n v="592.11506524317917"/>
  </r>
  <r>
    <x v="21"/>
    <x v="2"/>
    <x v="2"/>
    <s v="23442 - COMPAÑIA ENERGETICA DE OCCIDENTE S.A.S.  E.S.P."/>
    <n v="14"/>
    <n v="3517944.1488095238"/>
    <n v="1854712.232142857"/>
    <n v="4168.875"/>
    <n v="444.89514128940232"/>
  </r>
  <r>
    <x v="21"/>
    <x v="2"/>
    <x v="3"/>
    <s v="23442 - COMPAÑIA ENERGETICA DE OCCIDENTE S.A.S.  E.S.P."/>
    <n v="49.5"/>
    <n v="2516360.6969696968"/>
    <n v="150061.08922558924"/>
    <n v="255.36700336700338"/>
    <n v="587.62912689204154"/>
  </r>
  <r>
    <x v="21"/>
    <x v="2"/>
    <x v="4"/>
    <s v="23442 - COMPAÑIA ENERGETICA DE OCCIDENTE S.A.S.  E.S.P."/>
    <n v="37.083333333333336"/>
    <n v="1006676.9483146068"/>
    <n v="192183.44719101125"/>
    <n v="339.55505617977531"/>
    <n v="565.98611533930728"/>
  </r>
  <r>
    <x v="21"/>
    <x v="2"/>
    <x v="5"/>
    <s v="23442 - COMPAÑIA ENERGETICA DE OCCIDENTE S.A.S.  E.S.P."/>
    <n v="31"/>
    <n v="1809619.6236559139"/>
    <n v="488787.50268817204"/>
    <n v="993.25806451612902"/>
    <n v="492.10524449785112"/>
  </r>
  <r>
    <x v="22"/>
    <x v="0"/>
    <x v="0"/>
    <s v="1014 - ELECTRIFICADORA DEL HUILA S.A. E.S.P."/>
    <n v="545.875"/>
    <n v="14371.362033432562"/>
    <n v="34986.347378062746"/>
    <n v="55.846805587359746"/>
    <n v="626.4699835576896"/>
  </r>
  <r>
    <x v="22"/>
    <x v="0"/>
    <x v="1"/>
    <s v="23442 - COMPAÑIA ENERGETICA DE OCCIDENTE S.A.S.  E.S.P."/>
    <n v="6823.4444444444443"/>
    <n v="37804.34190942991"/>
    <n v="22913.169350767777"/>
    <n v="33.288335965869308"/>
    <n v="688.32426391817125"/>
  </r>
  <r>
    <x v="22"/>
    <x v="0"/>
    <x v="1"/>
    <s v="1014 - ELECTRIFICADORA DEL HUILA S.A. E.S.P."/>
    <n v="266.75"/>
    <n v="17769.397375820055"/>
    <n v="33821.864573570761"/>
    <n v="53.951265229615743"/>
    <n v="626.89659694958834"/>
  </r>
  <r>
    <x v="22"/>
    <x v="0"/>
    <x v="6"/>
    <s v="23442 - COMPAÑIA ENERGETICA DE OCCIDENTE S.A.S.  E.S.P."/>
    <n v="541.33333333333337"/>
    <n v="49058.267651888338"/>
    <n v="40048.035714285717"/>
    <n v="58.229269293924467"/>
    <n v="687.7646963442877"/>
  </r>
  <r>
    <x v="22"/>
    <x v="0"/>
    <x v="6"/>
    <s v="1014 - ELECTRIFICADORA DEL HUILA S.A. E.S.P."/>
    <n v="2.5"/>
    <n v="19818.55"/>
    <n v="23002.1"/>
    <n v="36.950000000000003"/>
    <n v="622.51962110960756"/>
  </r>
  <r>
    <x v="22"/>
    <x v="0"/>
    <x v="7"/>
    <s v="23442 - COMPAÑIA ENERGETICA DE OCCIDENTE S.A.S.  E.S.P."/>
    <n v="25"/>
    <n v="111467.11111111111"/>
    <n v="52031.662222222221"/>
    <n v="75.408888888888896"/>
    <n v="689.99375257853478"/>
  </r>
  <r>
    <x v="22"/>
    <x v="0"/>
    <x v="7"/>
    <s v="1014 - ELECTRIFICADORA DEL HUILA S.A. E.S.P."/>
    <n v="1"/>
    <n v="7827.5"/>
    <n v="7826.5"/>
    <n v="12.5"/>
    <n v="626.12"/>
  </r>
  <r>
    <x v="22"/>
    <x v="0"/>
    <x v="2"/>
    <s v="1014 - ELECTRIFICADORA DEL HUILA S.A. E.S.P."/>
    <n v="1"/>
    <n v="0"/>
    <n v="0"/>
    <n v="0"/>
    <s v="NaN"/>
  </r>
  <r>
    <x v="22"/>
    <x v="0"/>
    <x v="2"/>
    <s v="23442 - COMPAÑIA ENERGETICA DE OCCIDENTE S.A.S.  E.S.P."/>
    <n v="20.222222222222221"/>
    <n v="1011405.4945054945"/>
    <n v="339459.06593406596"/>
    <n v="510.24175824175825"/>
    <n v="665.29064007580973"/>
  </r>
  <r>
    <x v="22"/>
    <x v="0"/>
    <x v="3"/>
    <s v="1014 - ELECTRIFICADORA DEL HUILA S.A. E.S.P."/>
    <n v="7"/>
    <n v="13592.267857142857"/>
    <n v="7298.1607142857147"/>
    <n v="11.464285714285714"/>
    <n v="636.59968847352025"/>
  </r>
  <r>
    <x v="22"/>
    <x v="0"/>
    <x v="3"/>
    <s v="23442 - COMPAÑIA ENERGETICA DE OCCIDENTE S.A.S.  E.S.P."/>
    <n v="143"/>
    <n v="933344.78787878784"/>
    <n v="82071.800310800318"/>
    <n v="121.51903651903652"/>
    <n v="675.3822500719333"/>
  </r>
  <r>
    <x v="22"/>
    <x v="0"/>
    <x v="4"/>
    <s v="1014 - ELECTRIFICADORA DEL HUILA S.A. E.S.P."/>
    <n v="16.5"/>
    <n v="49746.21212121212"/>
    <n v="49284.840909090912"/>
    <n v="80.484848484848484"/>
    <n v="612.34930346385545"/>
  </r>
  <r>
    <x v="22"/>
    <x v="0"/>
    <x v="4"/>
    <s v="23442 - COMPAÑIA ENERGETICA DE OCCIDENTE S.A.S.  E.S.P."/>
    <n v="170.22222222222223"/>
    <n v="341694.40535248042"/>
    <n v="66521.471279373363"/>
    <n v="96.979765013054831"/>
    <n v="685.93145457115361"/>
  </r>
  <r>
    <x v="22"/>
    <x v="0"/>
    <x v="5"/>
    <s v="1014 - ELECTRIFICADORA DEL HUILA S.A. E.S.P."/>
    <n v="1"/>
    <n v="2827722.625"/>
    <n v="2811245.25"/>
    <n v="5412.125"/>
    <n v="519.4346490518974"/>
  </r>
  <r>
    <x v="22"/>
    <x v="0"/>
    <x v="5"/>
    <s v="23442 - COMPAÑIA ENERGETICA DE OCCIDENTE S.A.S.  E.S.P."/>
    <n v="109"/>
    <n v="-133595.03465851172"/>
    <n v="165205.12945973498"/>
    <n v="291.07441386340469"/>
    <n v="567.5700837699269"/>
  </r>
  <r>
    <x v="22"/>
    <x v="0"/>
    <x v="10"/>
    <s v="1014 - ELECTRIFICADORA DEL HUILA S.A. E.S.P."/>
    <n v="4"/>
    <n v="40599.375"/>
    <n v="40429.125"/>
    <n v="64.4375"/>
    <n v="627.41610087293884"/>
  </r>
  <r>
    <x v="22"/>
    <x v="0"/>
    <x v="11"/>
    <s v="1014 - ELECTRIFICADORA DEL HUILA S.A. E.S.P."/>
    <n v="1"/>
    <n v="5"/>
    <n v="0"/>
    <n v="0"/>
    <s v="NaN"/>
  </r>
  <r>
    <x v="22"/>
    <x v="1"/>
    <x v="0"/>
    <s v="1014 - ELECTRIFICADORA DEL HUILA S.A. E.S.P."/>
    <n v="545.33333333333337"/>
    <n v="14203.527353300733"/>
    <n v="34314.939944987775"/>
    <n v="57.13416870415648"/>
    <n v="600.60276929331405"/>
  </r>
  <r>
    <x v="22"/>
    <x v="1"/>
    <x v="1"/>
    <s v="23442 - COMPAÑIA ENERGETICA DE OCCIDENTE S.A.S.  E.S.P."/>
    <n v="6730.833333333333"/>
    <n v="43293.637872972635"/>
    <n v="22901.19650860468"/>
    <n v="34.195035285378232"/>
    <n v="669.72285062671688"/>
  </r>
  <r>
    <x v="22"/>
    <x v="1"/>
    <x v="1"/>
    <s v="1014 - ELECTRIFICADORA DEL HUILA S.A. E.S.P."/>
    <n v="267.5"/>
    <n v="16948.391277258568"/>
    <n v="32286.156697819315"/>
    <n v="53.774143302180683"/>
    <n v="600.40299510471277"/>
  </r>
  <r>
    <x v="22"/>
    <x v="1"/>
    <x v="1"/>
    <s v="23442 - COMPAÑIA ENERGETICA DE OCCIDENTE S.A.S.  E.S.P."/>
    <n v="535.83333333333337"/>
    <n v="51139.279315707623"/>
    <n v="43197.847900466564"/>
    <n v="65.8"/>
    <n v="656.50224772745537"/>
  </r>
  <r>
    <x v="22"/>
    <x v="1"/>
    <x v="6"/>
    <s v="1014 - ELECTRIFICADORA DEL HUILA S.A. E.S.P."/>
    <n v="2.5833333333333335"/>
    <n v="7037.7741935483873"/>
    <n v="8258.7741935483864"/>
    <n v="13.903225806451612"/>
    <n v="594.01856148491879"/>
  </r>
  <r>
    <x v="22"/>
    <x v="1"/>
    <x v="7"/>
    <s v="23442 - COMPAÑIA ENERGETICA DE OCCIDENTE S.A.S.  E.S.P."/>
    <n v="25.5"/>
    <n v="88487.954248366019"/>
    <n v="51283.01960784314"/>
    <n v="77.633986928104576"/>
    <n v="660.57433911432906"/>
  </r>
  <r>
    <x v="22"/>
    <x v="1"/>
    <x v="7"/>
    <s v="1014 - ELECTRIFICADORA DEL HUILA S.A. E.S.P."/>
    <n v="1.1666666666666667"/>
    <n v="70268"/>
    <n v="70267.571428571435"/>
    <n v="118.71428571428571"/>
    <n v="591.90493381468116"/>
  </r>
  <r>
    <x v="22"/>
    <x v="1"/>
    <x v="2"/>
    <s v="1014 - ELECTRIFICADORA DEL HUILA S.A. E.S.P."/>
    <n v="1"/>
    <n v="0"/>
    <n v="0"/>
    <n v="0"/>
    <s v="NaN"/>
  </r>
  <r>
    <x v="22"/>
    <x v="1"/>
    <x v="2"/>
    <s v="23442 - COMPAÑIA ENERGETICA DE OCCIDENTE S.A.S.  E.S.P."/>
    <n v="21.083333333333332"/>
    <n v="878330.56916996045"/>
    <n v="268899.88142292493"/>
    <n v="426.81027667984188"/>
    <n v="630.02204050637602"/>
  </r>
  <r>
    <x v="22"/>
    <x v="1"/>
    <x v="3"/>
    <s v="1014 - ELECTRIFICADORA DEL HUILA S.A. E.S.P."/>
    <n v="6.5"/>
    <n v="10720.320512820514"/>
    <n v="7742.1282051282051"/>
    <n v="14.820512820512821"/>
    <n v="522.39273356401384"/>
  </r>
  <r>
    <x v="22"/>
    <x v="1"/>
    <x v="3"/>
    <s v="23442 - COMPAÑIA ENERGETICA DE OCCIDENTE S.A.S.  E.S.P."/>
    <n v="141.33333333333334"/>
    <n v="273400.1863207547"/>
    <n v="87866.936910377364"/>
    <n v="133.83844339622641"/>
    <n v="656.51493457861579"/>
  </r>
  <r>
    <x v="22"/>
    <x v="1"/>
    <x v="4"/>
    <s v="1014 - ELECTRIFICADORA DEL HUILA S.A. E.S.P."/>
    <n v="16.5"/>
    <n v="44375.555555555555"/>
    <n v="44039.232323232325"/>
    <n v="74.934343434343432"/>
    <n v="587.70425288131025"/>
  </r>
  <r>
    <x v="22"/>
    <x v="1"/>
    <x v="4"/>
    <s v="23442 - COMPAÑIA ENERGETICA DE OCCIDENTE S.A.S.  E.S.P."/>
    <n v="167.75"/>
    <n v="319113.47789369099"/>
    <n v="71961.389468455047"/>
    <n v="109.12518628912072"/>
    <n v="659.43886938985474"/>
  </r>
  <r>
    <x v="22"/>
    <x v="1"/>
    <x v="5"/>
    <s v="1014 - ELECTRIFICADORA DEL HUILA S.A. E.S.P."/>
    <n v="1"/>
    <n v="2623848.5"/>
    <n v="2610506.5833333335"/>
    <n v="5273.583333333333"/>
    <n v="495.01570721994847"/>
  </r>
  <r>
    <x v="22"/>
    <x v="1"/>
    <x v="5"/>
    <s v="23442 - COMPAÑIA ENERGETICA DE OCCIDENTE S.A.S.  E.S.P."/>
    <n v="101.33333333333333"/>
    <n v="361513.18914473685"/>
    <n v="196033.95723684211"/>
    <n v="358.64391447368422"/>
    <n v="546.59775148987296"/>
  </r>
  <r>
    <x v="22"/>
    <x v="1"/>
    <x v="10"/>
    <s v="1014 - ELECTRIFICADORA DEL HUILA S.A. E.S.P."/>
    <n v="4"/>
    <n v="39988.541666666664"/>
    <n v="39821.520833333336"/>
    <n v="66.645833333333329"/>
    <n v="597.50953422944667"/>
  </r>
  <r>
    <x v="22"/>
    <x v="1"/>
    <x v="11"/>
    <s v="1014 - ELECTRIFICADORA DEL HUILA S.A. E.S.P."/>
    <n v="1"/>
    <n v="105.66666666666667"/>
    <n v="102"/>
    <n v="0.16666666666666666"/>
    <n v="612"/>
  </r>
  <r>
    <x v="22"/>
    <x v="2"/>
    <x v="0"/>
    <s v="1014 - ELECTRIFICADORA DEL HUILA S.A. E.S.P."/>
    <n v="542.33333333333337"/>
    <n v="13299.93869084204"/>
    <n v="31990.020897357099"/>
    <n v="55.793484941610323"/>
    <n v="573.36481008195994"/>
  </r>
  <r>
    <x v="22"/>
    <x v="2"/>
    <x v="0"/>
    <s v="23442 - COMPAÑIA ENERGETICA DE OCCIDENTE S.A.S.  E.S.P."/>
    <n v="6475.083333333333"/>
    <n v="40057.619979150848"/>
    <n v="30360.078118685731"/>
    <n v="50.54804957465155"/>
    <n v="600.61819148627399"/>
  </r>
  <r>
    <x v="22"/>
    <x v="2"/>
    <x v="1"/>
    <s v="1014 - ELECTRIFICADORA DEL HUILA S.A. E.S.P."/>
    <n v="267.16666666666669"/>
    <n v="17320.566437928883"/>
    <n v="32450.773861509668"/>
    <n v="56.607610729881472"/>
    <n v="573.25814396861426"/>
  </r>
  <r>
    <x v="22"/>
    <x v="2"/>
    <x v="1"/>
    <s v="23442 - COMPAÑIA ENERGETICA DE OCCIDENTE S.A.S.  E.S.P."/>
    <n v="530"/>
    <n v="67678.672798742133"/>
    <n v="44794.974709119495"/>
    <n v="75.583490566037739"/>
    <n v="592.6555438714737"/>
  </r>
  <r>
    <x v="22"/>
    <x v="2"/>
    <x v="6"/>
    <s v="1014 - ELECTRIFICADORA DEL HUILA S.A. E.S.P."/>
    <n v="3"/>
    <n v="10136.194444444445"/>
    <n v="11941.361111111111"/>
    <n v="20.777777777777779"/>
    <n v="574.7179144385027"/>
  </r>
  <r>
    <x v="22"/>
    <x v="2"/>
    <x v="6"/>
    <s v="23442 - COMPAÑIA ENERGETICA DE OCCIDENTE S.A.S.  E.S.P."/>
    <n v="26"/>
    <n v="91159.801282051281"/>
    <n v="47792.243589743586"/>
    <n v="80.692307692307693"/>
    <n v="592.27756593581194"/>
  </r>
  <r>
    <x v="22"/>
    <x v="2"/>
    <x v="7"/>
    <s v="1014 - ELECTRIFICADORA DEL HUILA S.A. E.S.P."/>
    <n v="2"/>
    <n v="92121.333333333328"/>
    <n v="83396.583333333328"/>
    <n v="145.41666666666666"/>
    <n v="573.50085959885382"/>
  </r>
  <r>
    <x v="22"/>
    <x v="2"/>
    <x v="2"/>
    <s v="1014 - ELECTRIFICADORA DEL HUILA S.A. E.S.P."/>
    <n v="1"/>
    <n v="60"/>
    <n v="0"/>
    <n v="0"/>
    <s v="NaN"/>
  </r>
  <r>
    <x v="22"/>
    <x v="2"/>
    <x v="2"/>
    <s v="23442 - COMPAÑIA ENERGETICA DE OCCIDENTE S.A.S.  E.S.P."/>
    <n v="21"/>
    <n v="746433.03174603172"/>
    <n v="226714.05555555556"/>
    <n v="393.56349206349205"/>
    <n v="576.05458871927237"/>
  </r>
  <r>
    <x v="22"/>
    <x v="2"/>
    <x v="3"/>
    <s v="1014 - ELECTRIFICADORA DEL HUILA S.A. E.S.P."/>
    <n v="6.083333333333333"/>
    <n v="31679.890410958906"/>
    <n v="26424.232876712329"/>
    <n v="46.260273972602739"/>
    <n v="571.20787681373997"/>
  </r>
  <r>
    <x v="22"/>
    <x v="2"/>
    <x v="3"/>
    <s v="23442 - COMPAÑIA ENERGETICA DE OCCIDENTE S.A.S.  E.S.P."/>
    <n v="139.75"/>
    <n v="321722.79069767444"/>
    <n v="95126.391174716759"/>
    <n v="158.77042337507453"/>
    <n v="599.14428111080235"/>
  </r>
  <r>
    <x v="22"/>
    <x v="2"/>
    <x v="4"/>
    <s v="1014 - ELECTRIFICADORA DEL HUILA S.A. E.S.P."/>
    <n v="16.5"/>
    <n v="64250.606060606064"/>
    <n v="65227.181818181816"/>
    <n v="116.44949494949495"/>
    <n v="560.13280131847159"/>
  </r>
  <r>
    <x v="22"/>
    <x v="2"/>
    <x v="4"/>
    <s v="23442 - COMPAÑIA ENERGETICA DE OCCIDENTE S.A.S.  E.S.P."/>
    <n v="167.83333333333334"/>
    <n v="242187.0700099305"/>
    <n v="80248.264150943403"/>
    <n v="149.39026812313804"/>
    <n v="537.17196681645351"/>
  </r>
  <r>
    <x v="22"/>
    <x v="2"/>
    <x v="5"/>
    <s v="1014 - ELECTRIFICADORA DEL HUILA S.A. E.S.P."/>
    <n v="1"/>
    <n v="2479130.25"/>
    <n v="2472967.9166666665"/>
    <n v="5259"/>
    <n v="470.23539012486532"/>
  </r>
  <r>
    <x v="22"/>
    <x v="2"/>
    <x v="5"/>
    <s v="23442 - COMPAÑIA ENERGETICA DE OCCIDENTE S.A.S.  E.S.P."/>
    <n v="18"/>
    <n v="1243803.2407407407"/>
    <n v="920612.81481481483"/>
    <n v="1993.7916666666667"/>
    <n v="461.73972446877923"/>
  </r>
  <r>
    <x v="22"/>
    <x v="2"/>
    <x v="10"/>
    <s v="1014 - ELECTRIFICADORA DEL HUILA S.A. E.S.P."/>
    <n v="4"/>
    <n v="70439.583333333328"/>
    <n v="70582.854166666672"/>
    <n v="123.10416666666667"/>
    <n v="573.3587747503808"/>
  </r>
  <r>
    <x v="22"/>
    <x v="2"/>
    <x v="11"/>
    <s v="1014 - ELECTRIFICADORA DEL HUILA S.A. E.S.P."/>
    <n v="1"/>
    <n v="3"/>
    <n v="0"/>
    <n v="0"/>
    <s v="NaN"/>
  </r>
  <r>
    <x v="23"/>
    <x v="0"/>
    <x v="0"/>
    <s v="23442 - COMPAÑIA ENERGETICA DE OCCIDENTE S.A.S.  E.S.P."/>
    <n v="7360"/>
    <n v="173801.77570954105"/>
    <n v="42816.116923309179"/>
    <n v="63.485718599033817"/>
    <n v="674.42123784924433"/>
  </r>
  <r>
    <x v="23"/>
    <x v="0"/>
    <x v="1"/>
    <s v="23442 - COMPAÑIA ENERGETICA DE OCCIDENTE S.A.S.  E.S.P."/>
    <n v="2690.5555555555557"/>
    <n v="87553.793516415448"/>
    <n v="59657.804583935576"/>
    <n v="86.818913896345236"/>
    <n v="687.15216427565736"/>
  </r>
  <r>
    <x v="23"/>
    <x v="0"/>
    <x v="6"/>
    <s v="23442 - COMPAÑIA ENERGETICA DE OCCIDENTE S.A.S.  E.S.P."/>
    <n v="121.22222222222223"/>
    <n v="81690.00916590284"/>
    <n v="67781.108157653522"/>
    <n v="98.260311640696614"/>
    <n v="689.8116546333091"/>
  </r>
  <r>
    <x v="23"/>
    <x v="0"/>
    <x v="7"/>
    <s v="23442 - COMPAÑIA ENERGETICA DE OCCIDENTE S.A.S.  E.S.P."/>
    <n v="3.8888888888888888"/>
    <n v="114122.85714285714"/>
    <n v="57771.8"/>
    <n v="84.171428571428578"/>
    <n v="686.3587915818058"/>
  </r>
  <r>
    <x v="23"/>
    <x v="0"/>
    <x v="2"/>
    <s v="20437 - ENERTOTAL S.A. E.S.P."/>
    <n v="1"/>
    <n v="467209.11111111112"/>
    <n v="461281.33333333331"/>
    <n v="723.55555555555554"/>
    <n v="637.52027027027032"/>
  </r>
  <r>
    <x v="23"/>
    <x v="0"/>
    <x v="2"/>
    <s v="2322 - VATIA S.A. E.S.P."/>
    <n v="1"/>
    <n v="0"/>
    <n v="0"/>
    <n v="0"/>
    <s v="NaN"/>
  </r>
  <r>
    <x v="23"/>
    <x v="0"/>
    <x v="2"/>
    <s v="23442 - COMPAÑIA ENERGETICA DE OCCIDENTE S.A.S.  E.S.P."/>
    <n v="74.666666666666671"/>
    <n v="656472.33928571432"/>
    <n v="172723.30654761905"/>
    <n v="269.10565476190476"/>
    <n v="641.84198098861418"/>
  </r>
  <r>
    <x v="23"/>
    <x v="0"/>
    <x v="3"/>
    <s v="20437 - ENERTOTAL S.A. E.S.P."/>
    <n v="1"/>
    <n v="356215.55555555556"/>
    <n v="356215.55555555556"/>
    <n v="452.66666666666669"/>
    <n v="786.92685321551301"/>
  </r>
  <r>
    <x v="23"/>
    <x v="0"/>
    <x v="3"/>
    <s v="2322 - VATIA S.A. E.S.P."/>
    <n v="1"/>
    <n v="0"/>
    <n v="0"/>
    <n v="0"/>
    <s v="NaN"/>
  </r>
  <r>
    <x v="23"/>
    <x v="0"/>
    <x v="3"/>
    <s v="23442 - COMPAÑIA ENERGETICA DE OCCIDENTE S.A.S.  E.S.P."/>
    <n v="544.55555555555554"/>
    <n v="292492.35278514586"/>
    <n v="136763.11487451539"/>
    <n v="205.79289940828403"/>
    <n v="664.56673319512072"/>
  </r>
  <r>
    <x v="23"/>
    <x v="0"/>
    <x v="4"/>
    <s v="23330 - PROFESIONALES EN ENERGÍA S.A E.S.P"/>
    <n v="1"/>
    <n v="0"/>
    <n v="0"/>
    <n v="0"/>
    <s v="NaN"/>
  </r>
  <r>
    <x v="23"/>
    <x v="0"/>
    <x v="4"/>
    <s v="23442 - COMPAÑIA ENERGETICA DE OCCIDENTE S.A.S.  E.S.P."/>
    <n v="134.55555555555554"/>
    <n v="3448568.9132947978"/>
    <n v="209893.79686209743"/>
    <n v="312.34351775392236"/>
    <n v="671.99664770203674"/>
  </r>
  <r>
    <x v="23"/>
    <x v="0"/>
    <x v="5"/>
    <s v="23442 - COMPAÑIA ENERGETICA DE OCCIDENTE S.A.S.  E.S.P."/>
    <n v="95"/>
    <n v="669783.06666666665"/>
    <n v="261949.66432748537"/>
    <n v="461.79181286549709"/>
    <n v="567.24622877578315"/>
  </r>
  <r>
    <x v="23"/>
    <x v="1"/>
    <x v="0"/>
    <s v="23442 - COMPAÑIA ENERGETICA DE OCCIDENTE S.A.S.  E.S.P."/>
    <n v="7104.25"/>
    <n v="206585.3824236666"/>
    <n v="48487.337802489121"/>
    <n v="74.779075905267973"/>
    <n v="648.40782285025966"/>
  </r>
  <r>
    <x v="23"/>
    <x v="1"/>
    <x v="1"/>
    <s v="23442 - COMPAÑIA ENERGETICA DE OCCIDENTE S.A.S.  E.S.P."/>
    <n v="2605.1666666666665"/>
    <n v="95404.039312903842"/>
    <n v="67674.146887595169"/>
    <n v="103.4695157059689"/>
    <n v="654.04913153267228"/>
  </r>
  <r>
    <x v="23"/>
    <x v="1"/>
    <x v="6"/>
    <s v="23442 - COMPAÑIA ENERGETICA DE OCCIDENTE S.A.S.  E.S.P."/>
    <n v="120.58333333333333"/>
    <n v="83461.329647546649"/>
    <n v="76122.019350380098"/>
    <n v="115.45542501727712"/>
    <n v="659.31955418282814"/>
  </r>
  <r>
    <x v="23"/>
    <x v="1"/>
    <x v="7"/>
    <s v="23442 - COMPAÑIA ENERGETICA DE OCCIDENTE S.A.S.  E.S.P."/>
    <n v="2"/>
    <n v="105562.5"/>
    <n v="109660.66666666667"/>
    <n v="165.54166666666666"/>
    <n v="662.43543921469927"/>
  </r>
  <r>
    <x v="23"/>
    <x v="1"/>
    <x v="2"/>
    <s v="20437 - ENERTOTAL S.A. E.S.P."/>
    <n v="1"/>
    <n v="0"/>
    <n v="0"/>
    <n v="0"/>
    <s v="NaN"/>
  </r>
  <r>
    <x v="23"/>
    <x v="1"/>
    <x v="2"/>
    <s v="2322 - VATIA S.A. E.S.P."/>
    <n v="1"/>
    <n v="1178901.8181818181"/>
    <n v="975282"/>
    <n v="1762.2727272727273"/>
    <n v="553.42285272117613"/>
  </r>
  <r>
    <x v="23"/>
    <x v="1"/>
    <x v="2"/>
    <s v="23442 - COMPAÑIA ENERGETICA DE OCCIDENTE S.A.S.  E.S.P."/>
    <n v="72.25"/>
    <n v="1058725.7739331026"/>
    <n v="160975.8246828143"/>
    <n v="270.18223760092275"/>
    <n v="595.80461732864319"/>
  </r>
  <r>
    <x v="23"/>
    <x v="1"/>
    <x v="3"/>
    <s v="20437 - ENERTOTAL S.A. E.S.P."/>
    <n v="1"/>
    <n v="1784.9166666666667"/>
    <n v="161480.83333333334"/>
    <n v="237.5"/>
    <n v="679.91929824561407"/>
  </r>
  <r>
    <x v="23"/>
    <x v="1"/>
    <x v="3"/>
    <s v="2322 - VATIA S.A. E.S.P."/>
    <n v="1"/>
    <n v="-18513350"/>
    <n v="3358560"/>
    <n v="6549"/>
    <n v="512.83554741181865"/>
  </r>
  <r>
    <x v="23"/>
    <x v="1"/>
    <x v="3"/>
    <s v="23442 - COMPAÑIA ENERGETICA DE OCCIDENTE S.A.S.  E.S.P."/>
    <n v="519.16666666666663"/>
    <n v="381783.7338683788"/>
    <n v="145229.73820224719"/>
    <n v="226.1239165329053"/>
    <n v="642.25730930639315"/>
  </r>
  <r>
    <x v="23"/>
    <x v="1"/>
    <x v="4"/>
    <s v="23330 - PROFESIONALES EN ENERGÍA S.A E.S.P"/>
    <n v="1"/>
    <n v="352337.25"/>
    <n v="350289.41666666669"/>
    <n v="592.66666666666663"/>
    <n v="591.03951068616425"/>
  </r>
  <r>
    <x v="23"/>
    <x v="1"/>
    <x v="4"/>
    <s v="23442 - COMPAÑIA ENERGETICA DE OCCIDENTE S.A.S.  E.S.P."/>
    <n v="130.5"/>
    <n v="3783834.0370370368"/>
    <n v="244952.5332056194"/>
    <n v="374.91123882503194"/>
    <n v="653.36140355060627"/>
  </r>
  <r>
    <x v="23"/>
    <x v="1"/>
    <x v="5"/>
    <s v="23442 - COMPAÑIA ENERGETICA DE OCCIDENTE S.A.S.  E.S.P."/>
    <n v="87.916666666666671"/>
    <n v="940108.36966824648"/>
    <n v="340601.89194312796"/>
    <n v="622.53554502369673"/>
    <n v="547.12039282859428"/>
  </r>
  <r>
    <x v="23"/>
    <x v="2"/>
    <x v="0"/>
    <s v="23442 - COMPAÑIA ENERGETICA DE OCCIDENTE S.A.S.  E.S.P."/>
    <n v="6837"/>
    <n v="187113.7708302862"/>
    <n v="59039.558858661207"/>
    <n v="100.14380088732875"/>
    <n v="589.54781359942888"/>
  </r>
  <r>
    <x v="23"/>
    <x v="2"/>
    <x v="1"/>
    <s v="23442 - COMPAÑIA ENERGETICA DE OCCIDENTE S.A.S.  E.S.P."/>
    <n v="2598.75"/>
    <n v="109823.9694083694"/>
    <n v="66474.593522526862"/>
    <n v="112.3289722623056"/>
    <n v="591.78493476552387"/>
  </r>
  <r>
    <x v="23"/>
    <x v="2"/>
    <x v="6"/>
    <s v="23442 - COMPAÑIA ENERGETICA DE OCCIDENTE S.A.S.  E.S.P."/>
    <n v="117.91666666666667"/>
    <n v="91233.427561837452"/>
    <n v="75370.350530035343"/>
    <n v="127.22968197879858"/>
    <n v="592.39596733877693"/>
  </r>
  <r>
    <x v="23"/>
    <x v="2"/>
    <x v="7"/>
    <s v="23442 - COMPAÑIA ENERGETICA DE OCCIDENTE S.A.S.  E.S.P."/>
    <n v="2"/>
    <n v="114064.83333333333"/>
    <n v="111266.375"/>
    <n v="187.625"/>
    <n v="593.02531645569616"/>
  </r>
  <r>
    <x v="23"/>
    <x v="2"/>
    <x v="2"/>
    <s v="23442 - COMPAÑIA ENERGETICA DE OCCIDENTE S.A.S.  E.S.P."/>
    <n v="72.166666666666671"/>
    <n v="1427304.4953810624"/>
    <n v="177412.5831408776"/>
    <n v="397.36027713625867"/>
    <n v="446.47790267178902"/>
  </r>
  <r>
    <x v="23"/>
    <x v="2"/>
    <x v="3"/>
    <s v="20437 - ENERTOTAL S.A. E.S.P."/>
    <n v="1"/>
    <n v="1495297"/>
    <n v="1728886.0833333333"/>
    <n v="2729.5833333333335"/>
    <n v="633.38827659899255"/>
  </r>
  <r>
    <x v="23"/>
    <x v="2"/>
    <x v="3"/>
    <s v="2322 - VATIA S.A. E.S.P."/>
    <n v="1"/>
    <n v="9537177.5"/>
    <n v="7940181.75"/>
    <n v="15794.25"/>
    <n v="502.72610285388669"/>
  </r>
  <r>
    <x v="23"/>
    <x v="2"/>
    <x v="3"/>
    <s v="23442 - COMPAÑIA ENERGETICA DE OCCIDENTE S.A.S.  E.S.P."/>
    <n v="496.33333333333331"/>
    <n v="363777.39405641367"/>
    <n v="170492.98220282068"/>
    <n v="288.04835460040294"/>
    <n v="591.89014441460097"/>
  </r>
  <r>
    <x v="23"/>
    <x v="2"/>
    <x v="4"/>
    <s v="23330 - PROFESIONALES EN ENERGÍA S.A E.S.P"/>
    <n v="1"/>
    <n v="1649034.3333333333"/>
    <n v="1625778.5"/>
    <n v="3700.8333333333335"/>
    <n v="439.3006530060797"/>
  </r>
  <r>
    <x v="23"/>
    <x v="2"/>
    <x v="4"/>
    <s v="23442 - COMPAÑIA ENERGETICA DE OCCIDENTE S.A.S.  E.S.P."/>
    <n v="126.41666666666667"/>
    <n v="4812420.9525379036"/>
    <n v="275130.66183256428"/>
    <n v="503.16677653263019"/>
    <n v="546.79814857514179"/>
  </r>
  <r>
    <x v="23"/>
    <x v="2"/>
    <x v="5"/>
    <s v="23442 - COMPAÑIA ENERGETICA DE OCCIDENTE S.A.S.  E.S.P."/>
    <n v="18"/>
    <n v="4855535.1851851856"/>
    <n v="1231057.0231481481"/>
    <n v="2615.2777777777778"/>
    <n v="470.71750221278103"/>
  </r>
  <r>
    <x v="24"/>
    <x v="0"/>
    <x v="0"/>
    <s v="2016 - EMPRESA DE ENERGIA DEL PUTUMAYO S.A. ESP"/>
    <n v="2355.2222222222222"/>
    <n v="27968.733594376561"/>
    <n v="43061.205878190311"/>
    <n v="64.9588621031278"/>
    <n v="662.89963346074205"/>
  </r>
  <r>
    <x v="24"/>
    <x v="0"/>
    <x v="2"/>
    <s v="2016 - EMPRESA DE ENERGIA DEL PUTUMAYO S.A. ESP"/>
    <n v="4"/>
    <n v="183188.86111111112"/>
    <n v="156722.75"/>
    <n v="236.83333333333334"/>
    <n v="661.74278676988035"/>
  </r>
  <r>
    <x v="24"/>
    <x v="0"/>
    <x v="3"/>
    <s v="2016 - EMPRESA DE ENERGIA DEL PUTUMAYO S.A. ESP"/>
    <n v="37.333333333333336"/>
    <n v="261200.50595238095"/>
    <n v="193267.73511904763"/>
    <n v="292.67559523809524"/>
    <n v="660.34796977801284"/>
  </r>
  <r>
    <x v="24"/>
    <x v="0"/>
    <x v="4"/>
    <s v="2016 - EMPRESA DE ENERGIA DEL PUTUMAYO S.A. ESP"/>
    <n v="55.777777777777779"/>
    <n v="267376.27490039839"/>
    <n v="200840.18725099601"/>
    <n v="304.50199203187253"/>
    <n v="659.5693706659689"/>
  </r>
  <r>
    <x v="24"/>
    <x v="0"/>
    <x v="5"/>
    <s v="2016 - EMPRESA DE ENERGIA DEL PUTUMAYO S.A. ESP"/>
    <n v="4.5"/>
    <n v="-8604.1666666666661"/>
    <n v="60772.027777777781"/>
    <n v="96.111111111111114"/>
    <n v="632.31011560693639"/>
  </r>
  <r>
    <x v="24"/>
    <x v="1"/>
    <x v="0"/>
    <s v="2016 - EMPRESA DE ENERGIA DEL PUTUMAYO S.A. ESP"/>
    <n v="1485.5454545454545"/>
    <n v="30682.669359280339"/>
    <n v="41470.969034942784"/>
    <n v="65.989841502967991"/>
    <n v="628.44474377283598"/>
  </r>
  <r>
    <x v="24"/>
    <x v="1"/>
    <x v="2"/>
    <s v="2016 - EMPRESA DE ENERGIA DEL PUTUMAYO S.A. ESP"/>
    <n v="1.1818181818181819"/>
    <n v="277850"/>
    <n v="275976.38461538462"/>
    <n v="439.15384615384613"/>
    <n v="628.42757050271496"/>
  </r>
  <r>
    <x v="24"/>
    <x v="1"/>
    <x v="3"/>
    <s v="2016 - EMPRESA DE ENERGIA DEL PUTUMAYO S.A. ESP"/>
    <n v="25.727272727272727"/>
    <n v="312548.0565371025"/>
    <n v="193276.50883392227"/>
    <n v="307.64310954063603"/>
    <n v="628.24910696851703"/>
  </r>
  <r>
    <x v="24"/>
    <x v="1"/>
    <x v="4"/>
    <s v="2016 - EMPRESA DE ENERGIA DEL PUTUMAYO S.A. ESP"/>
    <n v="37.090909090909093"/>
    <n v="869055.1470588235"/>
    <n v="201713.84068627452"/>
    <n v="321.32107843137254"/>
    <n v="627.76410956605309"/>
  </r>
  <r>
    <x v="24"/>
    <x v="1"/>
    <x v="5"/>
    <s v="2016 - EMPRESA DE ENERGIA DEL PUTUMAYO S.A. ESP"/>
    <n v="1"/>
    <n v="-24480"/>
    <n v="0"/>
    <n v="0"/>
    <s v="NaN"/>
  </r>
  <r>
    <x v="24"/>
    <x v="2"/>
    <x v="0"/>
    <s v="2016 - EMPRESA DE ENERGIA DEL PUTUMAYO S.A. ESP"/>
    <n v="1437.8333333333333"/>
    <n v="27620.609713689581"/>
    <n v="41747.979077315402"/>
    <n v="68.325489741509216"/>
    <n v="611.01617032321985"/>
  </r>
  <r>
    <x v="24"/>
    <x v="2"/>
    <x v="2"/>
    <s v="2016 - EMPRESA DE ENERGIA DEL PUTUMAYO S.A. ESP"/>
    <n v="2"/>
    <n v="212608.33333333334"/>
    <n v="167849.16666666666"/>
    <n v="276"/>
    <n v="608.14915458937196"/>
  </r>
  <r>
    <x v="24"/>
    <x v="2"/>
    <x v="3"/>
    <s v="2016 - EMPRESA DE ENERGIA DEL PUTUMAYO S.A. ESP"/>
    <n v="26.916666666666668"/>
    <n v="163919.04024767803"/>
    <n v="209102.53560371517"/>
    <n v="343.38390092879257"/>
    <n v="608.94682318574019"/>
  </r>
  <r>
    <x v="24"/>
    <x v="2"/>
    <x v="4"/>
    <s v="2016 - EMPRESA DE ENERGIA DEL PUTUMAYO S.A. ESP"/>
    <n v="31.666666666666668"/>
    <n v="474103.42105263157"/>
    <n v="258663.14473684211"/>
    <n v="426.83157894736843"/>
    <n v="606.00751559841183"/>
  </r>
  <r>
    <x v="24"/>
    <x v="2"/>
    <x v="5"/>
    <s v="2016 - EMPRESA DE ENERGIA DEL PUTUMAYO S.A. ESP"/>
    <n v="1"/>
    <n v="0"/>
    <n v="0"/>
    <n v="0"/>
    <s v="NaN"/>
  </r>
  <r>
    <x v="25"/>
    <x v="0"/>
    <x v="0"/>
    <s v="23442 - COMPAÑIA ENERGETICA DE OCCIDENTE S.A.S.  E.S.P."/>
    <n v="8032.1111111111113"/>
    <n v="38270.014953865735"/>
    <n v="32312.073759493145"/>
    <n v="47.089723194400257"/>
    <n v="686.18100866933071"/>
  </r>
  <r>
    <x v="25"/>
    <x v="0"/>
    <x v="1"/>
    <s v="2020 - DISTRIBUIDORA Y COMERCIALIZADORA DE ENERGIA ELECTRICA S.A. E.S.P."/>
    <n v="1"/>
    <n v="165987.88888888888"/>
    <n v="175684.33333333334"/>
    <n v="264.11111111111109"/>
    <n v="665.19099705511144"/>
  </r>
  <r>
    <x v="25"/>
    <x v="0"/>
    <x v="1"/>
    <s v="23442 - COMPAÑIA ENERGETICA DE OCCIDENTE S.A.S.  E.S.P."/>
    <n v="3709.1111111111113"/>
    <n v="67057.365915762988"/>
    <n v="41741.155802528308"/>
    <n v="60.847432748187643"/>
    <n v="685.99699144696581"/>
  </r>
  <r>
    <x v="25"/>
    <x v="0"/>
    <x v="6"/>
    <s v="20437 - ENERTOTAL S.A. E.S.P."/>
    <n v="2"/>
    <n v="53483.666666666664"/>
    <n v="53483.666666666664"/>
    <n v="68"/>
    <n v="786.52450980392155"/>
  </r>
  <r>
    <x v="25"/>
    <x v="0"/>
    <x v="6"/>
    <s v="23442 - COMPAÑIA ENERGETICA DE OCCIDENTE S.A.S.  E.S.P."/>
    <n v="1066.5555555555557"/>
    <n v="75542.903844150438"/>
    <n v="53762.898218564435"/>
    <n v="78.750182310657365"/>
    <n v="682.70188894900673"/>
  </r>
  <r>
    <x v="25"/>
    <x v="0"/>
    <x v="7"/>
    <s v="23442 - COMPAÑIA ENERGETICA DE OCCIDENTE S.A.S.  E.S.P."/>
    <n v="1"/>
    <n v="0"/>
    <n v="0"/>
    <n v="0"/>
    <s v="NaN"/>
  </r>
  <r>
    <x v="25"/>
    <x v="0"/>
    <x v="2"/>
    <s v="2020 - DISTRIBUIDORA Y COMERCIALIZADORA DE ENERGIA ELECTRICA S.A. E.S.P."/>
    <n v="1.1111111111111112"/>
    <n v="0"/>
    <n v="0"/>
    <n v="0"/>
    <s v="NaN"/>
  </r>
  <r>
    <x v="25"/>
    <x v="0"/>
    <x v="2"/>
    <s v="20437 - ENERTOTAL S.A. E.S.P."/>
    <n v="5"/>
    <n v="211716.93333333332"/>
    <n v="204197.51111111112"/>
    <n v="283.37777777777779"/>
    <n v="720.5840652446675"/>
  </r>
  <r>
    <x v="25"/>
    <x v="0"/>
    <x v="2"/>
    <s v="2322 - VATIA S.A. E.S.P."/>
    <n v="1"/>
    <n v="0"/>
    <n v="0"/>
    <n v="0"/>
    <s v="NaN"/>
  </r>
  <r>
    <x v="25"/>
    <x v="0"/>
    <x v="2"/>
    <s v="23442 - COMPAÑIA ENERGETICA DE OCCIDENTE S.A.S.  E.S.P."/>
    <n v="66.666666666666671"/>
    <n v="607430.91833333333"/>
    <n v="340994.30499999999"/>
    <n v="533.74"/>
    <n v="638.87717802675456"/>
  </r>
  <r>
    <x v="25"/>
    <x v="0"/>
    <x v="3"/>
    <s v="20437 - ENERTOTAL S.A. E.S.P."/>
    <n v="1"/>
    <n v="172767.11111111112"/>
    <n v="171830.44444444444"/>
    <n v="218.66666666666666"/>
    <n v="785.80995934959344"/>
  </r>
  <r>
    <x v="25"/>
    <x v="0"/>
    <x v="3"/>
    <s v="2322 - VATIA S.A. E.S.P."/>
    <n v="1"/>
    <n v="0"/>
    <n v="0"/>
    <n v="0"/>
    <s v="NaN"/>
  </r>
  <r>
    <x v="25"/>
    <x v="0"/>
    <x v="3"/>
    <s v="23442 - COMPAÑIA ENERGETICA DE OCCIDENTE S.A.S.  E.S.P."/>
    <n v="577.44444444444446"/>
    <n v="499207.78891668271"/>
    <n v="123953.12564941312"/>
    <n v="184.17375408889745"/>
    <n v="673.02274562738796"/>
  </r>
  <r>
    <x v="25"/>
    <x v="0"/>
    <x v="4"/>
    <s v="23442 - COMPAÑIA ENERGETICA DE OCCIDENTE S.A.S.  E.S.P."/>
    <n v="96.444444444444443"/>
    <n v="267986.44470046082"/>
    <n v="163547.40092165899"/>
    <n v="242.17857142857142"/>
    <n v="675.31739062180384"/>
  </r>
  <r>
    <x v="25"/>
    <x v="0"/>
    <x v="5"/>
    <s v="23442 - COMPAÑIA ENERGETICA DE OCCIDENTE S.A.S.  E.S.P."/>
    <n v="116.44444444444444"/>
    <n v="407240.28912213742"/>
    <n v="251871.29866412215"/>
    <n v="444.07633587786262"/>
    <n v="567.18018573589575"/>
  </r>
  <r>
    <x v="25"/>
    <x v="1"/>
    <x v="0"/>
    <s v="23442 - COMPAÑIA ENERGETICA DE OCCIDENTE S.A.S.  E.S.P."/>
    <n v="7794.083333333333"/>
    <n v="43297.222882742251"/>
    <n v="37130.722599407673"/>
    <n v="56.654716718878639"/>
    <n v="655.38625466350402"/>
  </r>
  <r>
    <x v="25"/>
    <x v="1"/>
    <x v="1"/>
    <s v="2020 - DISTRIBUIDORA Y COMERCIALIZADORA DE ENERGIA ELECTRICA S.A. E.S.P."/>
    <n v="1"/>
    <n v="0"/>
    <n v="0"/>
    <n v="0"/>
    <s v="NaN"/>
  </r>
  <r>
    <x v="25"/>
    <x v="1"/>
    <x v="1"/>
    <s v="23442 - COMPAÑIA ENERGETICA DE OCCIDENTE S.A.S.  E.S.P."/>
    <n v="3538.5"/>
    <n v="77061.114290424375"/>
    <n v="48789.326762752578"/>
    <n v="74.811949507795205"/>
    <n v="652.15954247615025"/>
  </r>
  <r>
    <x v="25"/>
    <x v="1"/>
    <x v="6"/>
    <s v="20437 - ENERTOTAL S.A. E.S.P."/>
    <n v="2"/>
    <n v="0"/>
    <n v="10262.659583333332"/>
    <n v="15.041666666666666"/>
    <n v="682.28207756232689"/>
  </r>
  <r>
    <x v="25"/>
    <x v="1"/>
    <x v="6"/>
    <s v="23442 - COMPAÑIA ENERGETICA DE OCCIDENTE S.A.S.  E.S.P."/>
    <n v="1057.3333333333333"/>
    <n v="87738.152742749051"/>
    <n v="61613.288303909205"/>
    <n v="93.030895334174019"/>
    <n v="662.28845893173025"/>
  </r>
  <r>
    <x v="25"/>
    <x v="1"/>
    <x v="7"/>
    <s v="23442 - COMPAÑIA ENERGETICA DE OCCIDENTE S.A.S.  E.S.P."/>
    <n v="1"/>
    <n v="126025"/>
    <n v="25361.75"/>
    <n v="40.75"/>
    <n v="622.37423312883436"/>
  </r>
  <r>
    <x v="25"/>
    <x v="1"/>
    <x v="2"/>
    <s v="2020 - DISTRIBUIDORA Y COMERCIALIZADORA DE ENERGIA ELECTRICA S.A. E.S.P."/>
    <n v="1"/>
    <n v="0"/>
    <n v="0"/>
    <n v="0"/>
    <s v="NaN"/>
  </r>
  <r>
    <x v="25"/>
    <x v="1"/>
    <x v="2"/>
    <s v="20437 - ENERTOTAL S.A. E.S.P."/>
    <n v="5"/>
    <n v="681.18333333333328"/>
    <n v="51826.566666666666"/>
    <n v="87.583333333333329"/>
    <n v="591.74005708848711"/>
  </r>
  <r>
    <x v="25"/>
    <x v="1"/>
    <x v="2"/>
    <s v="2322 - VATIA S.A. E.S.P."/>
    <n v="1"/>
    <n v="11780"/>
    <n v="8504.2727272727279"/>
    <n v="15.090909090909092"/>
    <n v="563.53614457831327"/>
  </r>
  <r>
    <x v="25"/>
    <x v="1"/>
    <x v="2"/>
    <s v="23442 - COMPAÑIA ENERGETICA DE OCCIDENTE S.A.S.  E.S.P."/>
    <n v="67.666666666666671"/>
    <n v="869568.33128078817"/>
    <n v="297969.45443349757"/>
    <n v="499.58743842364532"/>
    <n v="596.43103792538182"/>
  </r>
  <r>
    <x v="25"/>
    <x v="1"/>
    <x v="3"/>
    <s v="2020 - DISTRIBUIDORA Y COMERCIALIZADORA DE ENERGIA ELECTRICA S.A. E.S.P."/>
    <n v="1"/>
    <n v="3861481"/>
    <n v="3110893"/>
    <n v="5624"/>
    <n v="553.14598150782365"/>
  </r>
  <r>
    <x v="25"/>
    <x v="1"/>
    <x v="3"/>
    <s v="20437 - ENERTOTAL S.A. E.S.P."/>
    <n v="1"/>
    <n v="667.4545454545455"/>
    <n v="61754.818181818184"/>
    <n v="91"/>
    <n v="678.6243756243756"/>
  </r>
  <r>
    <x v="25"/>
    <x v="1"/>
    <x v="3"/>
    <s v="2322 - VATIA S.A. E.S.P."/>
    <n v="1"/>
    <n v="4317090"/>
    <n v="1872991"/>
    <n v="3651"/>
    <n v="513.00766913174471"/>
  </r>
  <r>
    <x v="25"/>
    <x v="1"/>
    <x v="3"/>
    <s v="23442 - COMPAÑIA ENERGETICA DE OCCIDENTE S.A.S.  E.S.P."/>
    <n v="569.5"/>
    <n v="498141.13725490199"/>
    <n v="131736.14091308165"/>
    <n v="202.54550775534094"/>
    <n v="650.40267924484681"/>
  </r>
  <r>
    <x v="25"/>
    <x v="1"/>
    <x v="4"/>
    <s v="23442 - COMPAÑIA ENERGETICA DE OCCIDENTE S.A.S.  E.S.P."/>
    <n v="95.916666666666671"/>
    <n v="233018.87662901825"/>
    <n v="182692.03735881843"/>
    <n v="280.42658557775849"/>
    <n v="651.47902072986733"/>
  </r>
  <r>
    <x v="25"/>
    <x v="1"/>
    <x v="5"/>
    <s v="23442 - COMPAÑIA ENERGETICA DE OCCIDENTE S.A.S.  E.S.P."/>
    <n v="110.58333333333333"/>
    <n v="645315.14242652594"/>
    <n v="308827.49660889222"/>
    <n v="565.47023360964579"/>
    <n v="546.14279983848166"/>
  </r>
  <r>
    <x v="25"/>
    <x v="2"/>
    <x v="0"/>
    <s v="23442 - COMPAÑIA ENERGETICA DE OCCIDENTE S.A.S.  E.S.P."/>
    <n v="7547.333333333333"/>
    <n v="44644.845077731647"/>
    <n v="36336.144887487855"/>
    <n v="62.538479374613551"/>
    <n v="581.02060124982677"/>
  </r>
  <r>
    <x v="25"/>
    <x v="2"/>
    <x v="1"/>
    <s v="23442 - COMPAÑIA ENERGETICA DE OCCIDENTE S.A.S.  E.S.P."/>
    <n v="3379"/>
    <n v="78242.547918516328"/>
    <n v="48990.792912104174"/>
    <n v="84.543676630166715"/>
    <n v="579.47317723610058"/>
  </r>
  <r>
    <x v="25"/>
    <x v="2"/>
    <x v="6"/>
    <s v="20437 - ENERTOTAL S.A. E.S.P."/>
    <n v="2"/>
    <n v="138591.875"/>
    <n v="141181.79749999999"/>
    <n v="221.66666666666666"/>
    <n v="636.91036466165406"/>
  </r>
  <r>
    <x v="25"/>
    <x v="2"/>
    <x v="6"/>
    <s v="23442 - COMPAÑIA ENERGETICA DE OCCIDENTE S.A.S.  E.S.P."/>
    <n v="1049.3333333333333"/>
    <n v="92408.570759212205"/>
    <n v="62497.146601016517"/>
    <n v="108.73888182973316"/>
    <n v="574.74516520113343"/>
  </r>
  <r>
    <x v="25"/>
    <x v="2"/>
    <x v="7"/>
    <s v="23442 - COMPAÑIA ENERGETICA DE OCCIDENTE S.A.S.  E.S.P."/>
    <n v="1"/>
    <n v="100300"/>
    <n v="99685"/>
    <n v="161"/>
    <n v="619.16149068322977"/>
  </r>
  <r>
    <x v="25"/>
    <x v="2"/>
    <x v="2"/>
    <s v="20437 - ENERTOTAL S.A. E.S.P."/>
    <n v="4"/>
    <n v="897982.75"/>
    <n v="819511.0625"/>
    <n v="1398.9375"/>
    <n v="585.80963231023543"/>
  </r>
  <r>
    <x v="25"/>
    <x v="2"/>
    <x v="2"/>
    <s v="23442 - COMPAÑIA ENERGETICA DE OCCIDENTE S.A.S.  E.S.P."/>
    <n v="67.416666666666671"/>
    <n v="948245.14956736716"/>
    <n v="511641.97651421506"/>
    <n v="892.09023485784917"/>
    <n v="573.53164121984037"/>
  </r>
  <r>
    <x v="25"/>
    <x v="2"/>
    <x v="3"/>
    <s v="2020 - DISTRIBUIDORA Y COMERCIALIZADORA DE ENERGIA ELECTRICA S.A. E.S.P."/>
    <n v="1"/>
    <n v="4292329.5"/>
    <n v="3362287.5"/>
    <n v="5978.5"/>
    <n v="562.39650413983441"/>
  </r>
  <r>
    <x v="25"/>
    <x v="2"/>
    <x v="3"/>
    <s v="20437 - ENERTOTAL S.A. E.S.P."/>
    <n v="1"/>
    <n v="978795"/>
    <n v="651909.83333333337"/>
    <n v="1032.0833333333333"/>
    <n v="631.64457004440851"/>
  </r>
  <r>
    <x v="25"/>
    <x v="2"/>
    <x v="3"/>
    <s v="2322 - VATIA S.A. E.S.P."/>
    <n v="1"/>
    <n v="2180170"/>
    <n v="1797487"/>
    <n v="3531"/>
    <n v="509.05890682526194"/>
  </r>
  <r>
    <x v="25"/>
    <x v="2"/>
    <x v="3"/>
    <s v="23442 - COMPAÑIA ENERGETICA DE OCCIDENTE S.A.S.  E.S.P."/>
    <n v="551.91666666666663"/>
    <n v="430755.82273894007"/>
    <n v="147389.36041069002"/>
    <n v="255.89219386984749"/>
    <n v="575.98224542033336"/>
  </r>
  <r>
    <x v="25"/>
    <x v="2"/>
    <x v="4"/>
    <s v="23442 - COMPAÑIA ENERGETICA DE OCCIDENTE S.A.S.  E.S.P."/>
    <n v="94.666666666666671"/>
    <n v="322557.27816901408"/>
    <n v="204437.89524647887"/>
    <n v="344.55193661971833"/>
    <n v="593.3442059625304"/>
  </r>
  <r>
    <x v="25"/>
    <x v="2"/>
    <x v="5"/>
    <s v="23442 - COMPAÑIA ENERGETICA DE OCCIDENTE S.A.S.  E.S.P."/>
    <n v="11"/>
    <n v="3580965.5681818184"/>
    <n v="2801454.8030303032"/>
    <n v="5942.598484848485"/>
    <n v="471.41916287513243"/>
  </r>
  <r>
    <x v="26"/>
    <x v="0"/>
    <x v="0"/>
    <s v="2020 - DISTRIBUIDORA Y COMERCIALIZADORA DE ENERGIA ELECTRICA S.A. E.S.P."/>
    <n v="2"/>
    <n v="7114"/>
    <n v="7114"/>
    <n v="12.555555555555555"/>
    <n v="566.60176991150445"/>
  </r>
  <r>
    <x v="26"/>
    <x v="0"/>
    <x v="0"/>
    <s v="23442 - COMPAÑIA ENERGETICA DE OCCIDENTE S.A.S.  E.S.P."/>
    <n v="30552.333333333332"/>
    <n v="51161.922951874927"/>
    <n v="39403.12527866575"/>
    <n v="58.368140640285702"/>
    <n v="675.07933003213918"/>
  </r>
  <r>
    <x v="26"/>
    <x v="0"/>
    <x v="0"/>
    <s v="694 - EMPRESA MUNICIPAL DE ENERGÍA ELÉCTRICA S.A-E.S.P"/>
    <n v="1.4444444444444444"/>
    <n v="23138.461538461539"/>
    <n v="12119.384615384615"/>
    <n v="47.307692307692307"/>
    <n v="256.18211382113822"/>
  </r>
  <r>
    <x v="26"/>
    <x v="0"/>
    <x v="1"/>
    <s v="23442 - COMPAÑIA ENERGETICA DE OCCIDENTE S.A.S.  E.S.P."/>
    <n v="32669.444444444445"/>
    <n v="69498.53376073463"/>
    <n v="51454.386950089276"/>
    <n v="75.285911061984521"/>
    <n v="683.45306876509426"/>
  </r>
  <r>
    <x v="26"/>
    <x v="0"/>
    <x v="1"/>
    <s v="694 - EMPRESA MUNICIPAL DE ENERGÍA ELÉCTRICA S.A-E.S.P"/>
    <n v="7.7777777777777777"/>
    <n v="103253.57142857143"/>
    <n v="11766.8"/>
    <n v="36.9"/>
    <n v="318.88346883468836"/>
  </r>
  <r>
    <x v="26"/>
    <x v="0"/>
    <x v="6"/>
    <s v="2020 - DISTRIBUIDORA Y COMERCIALIZADORA DE ENERGIA ELECTRICA S.A. E.S.P."/>
    <n v="576.22222222222217"/>
    <n v="6003.8461241804862"/>
    <n v="5696.8528731199385"/>
    <n v="10.402815271885846"/>
    <n v="547.62607277243319"/>
  </r>
  <r>
    <x v="26"/>
    <x v="0"/>
    <x v="6"/>
    <s v="23442 - COMPAÑIA ENERGETICA DE OCCIDENTE S.A.S.  E.S.P."/>
    <n v="22001.666666666668"/>
    <n v="82883.916501275162"/>
    <n v="56165.455965457164"/>
    <n v="81.856379567204499"/>
    <n v="686.14634879307164"/>
  </r>
  <r>
    <x v="26"/>
    <x v="0"/>
    <x v="7"/>
    <s v="23442 - COMPAÑIA ENERGETICA DE OCCIDENTE S.A.S.  E.S.P."/>
    <n v="16142.555555555555"/>
    <n v="106803.16638560602"/>
    <n v="58642.618269171202"/>
    <n v="86.211531975523627"/>
    <n v="680.21779598836576"/>
  </r>
  <r>
    <x v="26"/>
    <x v="0"/>
    <x v="7"/>
    <s v="694 - EMPRESA MUNICIPAL DE ENERGÍA ELÉCTRICA S.A-E.S.P"/>
    <n v="302.44444444444446"/>
    <n v="98065.282880235114"/>
    <n v="55770.049595885379"/>
    <n v="95.673401910360028"/>
    <n v="582.921151357599"/>
  </r>
  <r>
    <x v="26"/>
    <x v="0"/>
    <x v="8"/>
    <s v="23442 - COMPAÑIA ENERGETICA DE OCCIDENTE S.A.S.  E.S.P."/>
    <n v="3623.1111111111113"/>
    <n v="123349.3682531894"/>
    <n v="67628.930753189401"/>
    <n v="99.300785083415107"/>
    <n v="681.05131995058673"/>
  </r>
  <r>
    <x v="26"/>
    <x v="0"/>
    <x v="9"/>
    <s v="2020 - DISTRIBUIDORA Y COMERCIALIZADORA DE ENERGIA ELECTRICA S.A. E.S.P."/>
    <n v="1"/>
    <n v="11307.888888888889"/>
    <n v="8694.6666666666661"/>
    <n v="15.333333333333334"/>
    <n v="567.04347826086962"/>
  </r>
  <r>
    <x v="26"/>
    <x v="0"/>
    <x v="9"/>
    <s v="23442 - COMPAÑIA ENERGETICA DE OCCIDENTE S.A.S.  E.S.P."/>
    <n v="673.22222222222217"/>
    <n v="429812.11421026575"/>
    <n v="95328.545964680641"/>
    <n v="140.53144083182042"/>
    <n v="678.34319067975764"/>
  </r>
  <r>
    <x v="26"/>
    <x v="0"/>
    <x v="2"/>
    <s v="2020 - DISTRIBUIDORA Y COMERCIALIZADORA DE ENERGIA ELECTRICA S.A. E.S.P."/>
    <n v="145.66666666666666"/>
    <n v="9510.2090007627758"/>
    <n v="8778.2768878718543"/>
    <n v="15.16933638443936"/>
    <n v="578.68562377432488"/>
  </r>
  <r>
    <x v="26"/>
    <x v="0"/>
    <x v="2"/>
    <s v="20437 - ENERTOTAL S.A. E.S.P."/>
    <n v="3"/>
    <n v="175075.62962962964"/>
    <n v="174057.77777777778"/>
    <n v="246.5185185185185"/>
    <n v="706.06370192307691"/>
  </r>
  <r>
    <x v="26"/>
    <x v="0"/>
    <x v="2"/>
    <s v="2322 - VATIA S.A. E.S.P."/>
    <n v="13.111111111111111"/>
    <n v="0"/>
    <n v="0"/>
    <n v="0"/>
    <s v="NaN"/>
  </r>
  <r>
    <x v="26"/>
    <x v="0"/>
    <x v="2"/>
    <s v="23330 - PROFESIONALES EN ENERGÍA S.A E.S.P"/>
    <n v="1"/>
    <n v="0"/>
    <n v="0"/>
    <n v="0"/>
    <s v="NaN"/>
  </r>
  <r>
    <x v="26"/>
    <x v="0"/>
    <x v="2"/>
    <s v="23442 - COMPAÑIA ENERGETICA DE OCCIDENTE S.A.S.  E.S.P."/>
    <n v="544.55555555555554"/>
    <n v="1226704.8532952459"/>
    <n v="693381.28688022855"/>
    <n v="1300.8171801673127"/>
    <n v="533.03515471024525"/>
  </r>
  <r>
    <x v="26"/>
    <x v="0"/>
    <x v="2"/>
    <s v="26641 - RENOVATIO TRADING AMERICAS SAS ESP"/>
    <n v="1"/>
    <n v="2285466"/>
    <n v="1904204.888888889"/>
    <n v="3374.7777777777778"/>
    <n v="564.24600796760285"/>
  </r>
  <r>
    <x v="26"/>
    <x v="0"/>
    <x v="2"/>
    <s v="27691 - QI ENERGY SAS ESP"/>
    <n v="1.6666666666666667"/>
    <n v="5154117.5999999996"/>
    <n v="4553158"/>
    <n v="7935.8"/>
    <n v="573.74908641850857"/>
  </r>
  <r>
    <x v="26"/>
    <x v="0"/>
    <x v="2"/>
    <s v="48305 - CARIBEMAR DE LA COSTA S.A.S. E.S.P."/>
    <n v="1"/>
    <n v="16549310"/>
    <n v="13791092.333333334"/>
    <n v="33904.222222222219"/>
    <n v="406.76622052972755"/>
  </r>
  <r>
    <x v="26"/>
    <x v="0"/>
    <x v="2"/>
    <s v="536 - CELSIA COLOMBIA S.A. E.S.P."/>
    <n v="2.5555555555555554"/>
    <n v="12629024.347826088"/>
    <n v="12397912.391304348"/>
    <n v="35769.956521739128"/>
    <n v="346.60127092325479"/>
  </r>
  <r>
    <x v="26"/>
    <x v="0"/>
    <x v="2"/>
    <s v="564 - EMPRESAS PÚBLICAS DE MEDELLIN E.S.P."/>
    <n v="1"/>
    <n v="395024.77777777775"/>
    <n v="365645.55555555556"/>
    <n v="1032.6666666666667"/>
    <n v="354.07897568323648"/>
  </r>
  <r>
    <x v="26"/>
    <x v="0"/>
    <x v="2"/>
    <s v="597 - EMGESA S.A. E.S.P."/>
    <n v="3"/>
    <n v="12625981.259259259"/>
    <n v="10515966.296296297"/>
    <n v="26222.666666666668"/>
    <n v="401.0258159466224"/>
  </r>
  <r>
    <x v="26"/>
    <x v="0"/>
    <x v="2"/>
    <s v="694 - EMPRESA MUNICIPAL DE ENERGÍA ELÉCTRICA S.A-E.S.P"/>
    <n v="16"/>
    <n v="2726565.277777778"/>
    <n v="7478355.763888889"/>
    <n v="17351.666666666668"/>
    <n v="430.98774933563857"/>
  </r>
  <r>
    <x v="26"/>
    <x v="0"/>
    <x v="3"/>
    <s v="2020 - DISTRIBUIDORA Y COMERCIALIZADORA DE ENERGIA ELECTRICA S.A. E.S.P."/>
    <n v="28.777777777777779"/>
    <n v="42354.586872586871"/>
    <n v="34688.718146718144"/>
    <n v="58.19305019305019"/>
    <n v="596.09726645435239"/>
  </r>
  <r>
    <x v="26"/>
    <x v="0"/>
    <x v="3"/>
    <s v="20437 - ENERTOTAL S.A. E.S.P."/>
    <n v="2"/>
    <n v="606983.5555555555"/>
    <n v="606983.5555555555"/>
    <n v="850"/>
    <n v="714.09830065359472"/>
  </r>
  <r>
    <x v="26"/>
    <x v="0"/>
    <x v="3"/>
    <s v="2322 - VATIA S.A. E.S.P."/>
    <n v="21.777777777777779"/>
    <n v="0"/>
    <n v="0"/>
    <n v="0"/>
    <s v="NaN"/>
  </r>
  <r>
    <x v="26"/>
    <x v="0"/>
    <x v="3"/>
    <s v="23330 - PROFESIONALES EN ENERGÍA S.A E.S.P"/>
    <n v="1"/>
    <n v="0"/>
    <n v="0"/>
    <n v="0"/>
    <s v="NaN"/>
  </r>
  <r>
    <x v="26"/>
    <x v="0"/>
    <x v="3"/>
    <s v="23442 - COMPAÑIA ENERGETICA DE OCCIDENTE S.A.S.  E.S.P."/>
    <n v="7950.333333333333"/>
    <n v="493168.95903735695"/>
    <n v="172289.56246418739"/>
    <n v="264.09815102092153"/>
    <n v="652.36943840072092"/>
  </r>
  <r>
    <x v="26"/>
    <x v="0"/>
    <x v="3"/>
    <s v="2438 - EMPRESAS MUNICIPALES DE CALI   E.I.C.E  E.S.P"/>
    <n v="1"/>
    <n v="28912753.111111112"/>
    <n v="28479988.333333332"/>
    <n v="66218.333333333328"/>
    <n v="430.09219501145202"/>
  </r>
  <r>
    <x v="26"/>
    <x v="0"/>
    <x v="3"/>
    <s v="26641 - RENOVATIO TRADING AMERICAS SAS ESP"/>
    <n v="6"/>
    <n v="1540388.7592592593"/>
    <n v="1279846.9629629629"/>
    <n v="2271.7592592592591"/>
    <n v="563.37261870796817"/>
  </r>
  <r>
    <x v="26"/>
    <x v="0"/>
    <x v="3"/>
    <s v="27691 - QI ENERGY SAS ESP"/>
    <n v="6.8888888888888893"/>
    <n v="1676297.6290322582"/>
    <n v="1528725.2096774194"/>
    <n v="2492.1129032258063"/>
    <n v="613.42534188504374"/>
  </r>
  <r>
    <x v="26"/>
    <x v="0"/>
    <x v="3"/>
    <s v="694 - EMPRESA MUNICIPAL DE ENERGÍA ELÉCTRICA S.A-E.S.P"/>
    <n v="36.111111111111114"/>
    <n v="2222301.5384615385"/>
    <n v="1216137.6707692307"/>
    <n v="2443.0215384615385"/>
    <n v="497.80063401941101"/>
  </r>
  <r>
    <x v="26"/>
    <x v="0"/>
    <x v="4"/>
    <s v="2322 - VATIA S.A. E.S.P."/>
    <n v="1"/>
    <n v="0"/>
    <n v="0"/>
    <n v="0"/>
    <s v="NaN"/>
  </r>
  <r>
    <x v="26"/>
    <x v="0"/>
    <x v="4"/>
    <s v="23442 - COMPAÑIA ENERGETICA DE OCCIDENTE S.A.S.  E.S.P."/>
    <n v="430.11111111111109"/>
    <n v="1050587.07439938"/>
    <n v="841778.97158357012"/>
    <n v="1455.6280030999742"/>
    <n v="578.29264742837995"/>
  </r>
  <r>
    <x v="26"/>
    <x v="0"/>
    <x v="4"/>
    <s v="694 - EMPRESA MUNICIPAL DE ENERGÍA ELÉCTRICA S.A-E.S.P"/>
    <n v="2"/>
    <n v="5979550"/>
    <n v="4186046.1666666665"/>
    <n v="9503.9444444444453"/>
    <n v="440.45356021768737"/>
  </r>
  <r>
    <x v="26"/>
    <x v="0"/>
    <x v="5"/>
    <s v="23442 - COMPAÑIA ENERGETICA DE OCCIDENTE S.A.S.  E.S.P."/>
    <n v="30.111111111111111"/>
    <n v="232827.30627306274"/>
    <n v="1328123.1512915129"/>
    <n v="2063.4907749077493"/>
    <n v="643.62931370550382"/>
  </r>
  <r>
    <x v="26"/>
    <x v="0"/>
    <x v="5"/>
    <s v="536 - CELSIA COLOMBIA S.A. E.S.P."/>
    <n v="1"/>
    <n v="296447581.1111111"/>
    <n v="291809291.77777779"/>
    <n v="718727.77777777775"/>
    <n v="406.00808929358203"/>
  </r>
  <r>
    <x v="26"/>
    <x v="0"/>
    <x v="5"/>
    <s v="694 - EMPRESA MUNICIPAL DE ENERGÍA ELÉCTRICA S.A-E.S.P"/>
    <n v="2"/>
    <n v="10033669.444444444"/>
    <n v="955105.83333333337"/>
    <n v="1637.8888888888889"/>
    <n v="583.13225018655453"/>
  </r>
  <r>
    <x v="26"/>
    <x v="1"/>
    <x v="0"/>
    <s v="2020 - DISTRIBUIDORA Y COMERCIALIZADORA DE ENERGIA ELECTRICA S.A. E.S.P."/>
    <n v="2.5"/>
    <n v="14082.966666666667"/>
    <n v="23293.133333333335"/>
    <n v="42.033333333333331"/>
    <n v="554.15860428231565"/>
  </r>
  <r>
    <x v="26"/>
    <x v="1"/>
    <x v="0"/>
    <s v="23442 - COMPAÑIA ENERGETICA DE OCCIDENTE S.A.S.  E.S.P."/>
    <n v="29119.5"/>
    <n v="58315.211499167228"/>
    <n v="45932.721180537672"/>
    <n v="70.105516349296295"/>
    <n v="655.19410700408798"/>
  </r>
  <r>
    <x v="26"/>
    <x v="1"/>
    <x v="0"/>
    <s v="694 - EMPRESA MUNICIPAL DE ENERGÍA ELÉCTRICA S.A-E.S.P"/>
    <n v="1"/>
    <n v="19495.833333333332"/>
    <n v="14509.833333333334"/>
    <n v="63.5"/>
    <n v="228.501312335958"/>
  </r>
  <r>
    <x v="26"/>
    <x v="1"/>
    <x v="1"/>
    <s v="2020 - DISTRIBUIDORA Y COMERCIALIZADORA DE ENERGIA ELECTRICA S.A. E.S.P."/>
    <n v="48"/>
    <n v="38893.020833333336"/>
    <n v="60876.666666666664"/>
    <n v="109.85416666666667"/>
    <n v="554.15892281433719"/>
  </r>
  <r>
    <x v="26"/>
    <x v="1"/>
    <x v="1"/>
    <s v="23442 - COMPAÑIA ENERGETICA DE OCCIDENTE S.A.S.  E.S.P."/>
    <n v="31386.333333333332"/>
    <n v="84001.913776165849"/>
    <n v="60099.18168470353"/>
    <n v="92.332504062277636"/>
    <n v="650.89951036275431"/>
  </r>
  <r>
    <x v="26"/>
    <x v="1"/>
    <x v="1"/>
    <s v="694 - EMPRESA MUNICIPAL DE ENERGÍA ELÉCTRICA S.A-E.S.P"/>
    <n v="6.25"/>
    <n v="88416"/>
    <n v="10936.973333333333"/>
    <n v="38.493333333333332"/>
    <n v="284.12642881884307"/>
  </r>
  <r>
    <x v="26"/>
    <x v="1"/>
    <x v="6"/>
    <s v="2020 - DISTRIBUIDORA Y COMERCIALIZADORA DE ENERGIA ELECTRICA S.A. E.S.P."/>
    <n v="576"/>
    <n v="0"/>
    <n v="0"/>
    <n v="0"/>
    <s v="NaN"/>
  </r>
  <r>
    <x v="26"/>
    <x v="1"/>
    <x v="6"/>
    <s v="2322 - VATIA S.A. E.S.P."/>
    <n v="2"/>
    <n v="130720"/>
    <n v="136437"/>
    <n v="265"/>
    <n v="514.85660377358488"/>
  </r>
  <r>
    <x v="26"/>
    <x v="1"/>
    <x v="6"/>
    <s v="23442 - COMPAÑIA ENERGETICA DE OCCIDENTE S.A.S.  E.S.P."/>
    <n v="21745.833333333332"/>
    <n v="98353.345131251204"/>
    <n v="65213.879337037746"/>
    <n v="98.556125694577503"/>
    <n v="661.69280577377413"/>
  </r>
  <r>
    <x v="26"/>
    <x v="1"/>
    <x v="7"/>
    <s v="2020 - DISTRIBUIDORA Y COMERCIALIZADORA DE ENERGIA ELECTRICA S.A. E.S.P."/>
    <n v="544"/>
    <n v="62049.319852941175"/>
    <n v="57170.726102941175"/>
    <n v="114.66544117647059"/>
    <n v="498.58724229696367"/>
  </r>
  <r>
    <x v="26"/>
    <x v="1"/>
    <x v="7"/>
    <s v="23442 - COMPAÑIA ENERGETICA DE OCCIDENTE S.A.S.  E.S.P."/>
    <n v="15747.416666666666"/>
    <n v="121609.37780800025"/>
    <n v="67974.379215638546"/>
    <n v="103.35433325042732"/>
    <n v="657.68291544135627"/>
  </r>
  <r>
    <x v="26"/>
    <x v="1"/>
    <x v="7"/>
    <s v="694 - EMPRESA MUNICIPAL DE ENERGÍA ELÉCTRICA S.A-E.S.P"/>
    <n v="250.41666666666666"/>
    <n v="104121.031281198"/>
    <n v="51456.199001663896"/>
    <n v="102.00632279534109"/>
    <n v="504.4412698309132"/>
  </r>
  <r>
    <x v="26"/>
    <x v="1"/>
    <x v="8"/>
    <s v="2020 - DISTRIBUIDORA Y COMERCIALIZADORA DE ENERGIA ELECTRICA S.A. E.S.P."/>
    <n v="59"/>
    <n v="90317.559322033892"/>
    <n v="78277.237288135599"/>
    <n v="153.54237288135593"/>
    <n v="509.8086985318468"/>
  </r>
  <r>
    <x v="26"/>
    <x v="1"/>
    <x v="8"/>
    <s v="23442 - COMPAÑIA ENERGETICA DE OCCIDENTE S.A.S.  E.S.P."/>
    <n v="3599.1666666666665"/>
    <n v="147964.55605464228"/>
    <n v="77437.241329011347"/>
    <n v="118.23387358184765"/>
    <n v="654.94971096760401"/>
  </r>
  <r>
    <x v="26"/>
    <x v="1"/>
    <x v="9"/>
    <s v="2020 - DISTRIBUIDORA Y COMERCIALIZADORA DE ENERGIA ELECTRICA S.A. E.S.P."/>
    <n v="1"/>
    <n v="0"/>
    <n v="0"/>
    <n v="0"/>
    <s v="NaN"/>
  </r>
  <r>
    <x v="26"/>
    <x v="1"/>
    <x v="9"/>
    <s v="23442 - COMPAÑIA ENERGETICA DE OCCIDENTE S.A.S.  E.S.P."/>
    <n v="664.5"/>
    <n v="442064.97090544266"/>
    <n v="105655.54878354653"/>
    <n v="161.37785302232254"/>
    <n v="654.7090992029232"/>
  </r>
  <r>
    <x v="26"/>
    <x v="1"/>
    <x v="2"/>
    <s v="2020 - DISTRIBUIDORA Y COMERCIALIZADORA DE ENERGIA ELECTRICA S.A. E.S.P."/>
    <n v="132.83333333333334"/>
    <n v="9132.7722710163107"/>
    <n v="9920.9391468005015"/>
    <n v="19.163111668757843"/>
    <n v="517.71024029332807"/>
  </r>
  <r>
    <x v="26"/>
    <x v="1"/>
    <x v="2"/>
    <s v="20437 - ENERTOTAL S.A. E.S.P."/>
    <n v="3.0833333333333335"/>
    <n v="906.02702702702697"/>
    <n v="72571.621621621627"/>
    <n v="115.81081081081081"/>
    <n v="626.63943990665109"/>
  </r>
  <r>
    <x v="26"/>
    <x v="1"/>
    <x v="2"/>
    <s v="2249 - ELECTRIFICADORA DEL CARIBE S.A. E.S.P."/>
    <n v="1"/>
    <n v="12251857.5"/>
    <n v="10204603"/>
    <n v="28056.75"/>
    <n v="363.71293895408411"/>
  </r>
  <r>
    <x v="26"/>
    <x v="1"/>
    <x v="2"/>
    <s v="2322 - VATIA S.A. E.S.P."/>
    <n v="11.916666666666666"/>
    <n v="1027239.5804195805"/>
    <n v="817677.7552447553"/>
    <n v="1597.9930069930069"/>
    <n v="511.6904464953854"/>
  </r>
  <r>
    <x v="26"/>
    <x v="1"/>
    <x v="2"/>
    <s v="23330 - PROFESIONALES EN ENERGÍA S.A E.S.P"/>
    <n v="1"/>
    <n v="2249018.8181818184"/>
    <n v="1864119.4545454546"/>
    <n v="3018.909090909091"/>
    <n v="617.48114912069377"/>
  </r>
  <r>
    <x v="26"/>
    <x v="1"/>
    <x v="2"/>
    <s v="23442 - COMPAÑIA ENERGETICA DE OCCIDENTE S.A.S.  E.S.P."/>
    <n v="550.91666666666663"/>
    <n v="1334632.4613522917"/>
    <n v="782711.65905309329"/>
    <n v="1502.9697473907124"/>
    <n v="520.77672249354953"/>
  </r>
  <r>
    <x v="26"/>
    <x v="1"/>
    <x v="2"/>
    <s v="26641 - RENOVATIO TRADING AMERICAS SAS ESP"/>
    <n v="1"/>
    <n v="3531416.3636363638"/>
    <n v="2942751.7272727271"/>
    <n v="5413.363636363636"/>
    <n v="543.60872923908846"/>
  </r>
  <r>
    <x v="26"/>
    <x v="1"/>
    <x v="2"/>
    <s v="48305 - CARIBEMAR DE LA COSTA S.A.S. E.S.P."/>
    <n v="1"/>
    <n v="28335187.333333332"/>
    <n v="792914793.33333337"/>
    <n v="57986.333333333336"/>
    <n v="13674.166786426687"/>
  </r>
  <r>
    <x v="26"/>
    <x v="1"/>
    <x v="2"/>
    <s v="536 - CELSIA COLOMBIA S.A. E.S.P."/>
    <n v="1"/>
    <n v="14152451.666666666"/>
    <n v="14010300.000833333"/>
    <n v="36164.583333333336"/>
    <n v="387.40388273518056"/>
  </r>
  <r>
    <x v="26"/>
    <x v="1"/>
    <x v="2"/>
    <s v="564 - EMPRESAS PÚBLICAS DE MEDELLIN E.S.P."/>
    <n v="1"/>
    <n v="1378169.2191666665"/>
    <n v="1335672.0833333333"/>
    <n v="4056.8333333333335"/>
    <n v="329.24006819769113"/>
  </r>
  <r>
    <x v="26"/>
    <x v="1"/>
    <x v="2"/>
    <s v="597 - EMGESA S.A. E.S.P."/>
    <n v="3"/>
    <n v="29802211.666666668"/>
    <n v="25334941.333333332"/>
    <n v="65766.303030303025"/>
    <n v="385.22678280486275"/>
  </r>
  <r>
    <x v="26"/>
    <x v="1"/>
    <x v="2"/>
    <s v="694 - EMPRESA MUNICIPAL DE ENERGÍA ELÉCTRICA S.A-E.S.P"/>
    <n v="18.166666666666668"/>
    <n v="9456266.7431192659"/>
    <n v="10594789.509174312"/>
    <n v="27962.876146788993"/>
    <n v="378.88768857530141"/>
  </r>
  <r>
    <x v="26"/>
    <x v="1"/>
    <x v="3"/>
    <s v="2020 - DISTRIBUIDORA Y COMERCIALIZADORA DE ENERGIA ELECTRICA S.A. E.S.P."/>
    <n v="25.333333333333332"/>
    <n v="240212.25328947368"/>
    <n v="195941.41776315789"/>
    <n v="361.20065789473682"/>
    <n v="542.47248303811307"/>
  </r>
  <r>
    <x v="26"/>
    <x v="1"/>
    <x v="3"/>
    <s v="20437 - ENERTOTAL S.A. E.S.P."/>
    <n v="1.8333333333333333"/>
    <n v="454.13636363636363"/>
    <n v="23004.045454545456"/>
    <n v="33.863636363636367"/>
    <n v="679.31409395973151"/>
  </r>
  <r>
    <x v="26"/>
    <x v="1"/>
    <x v="3"/>
    <s v="2249 - ELECTRIFICADORA DEL CARIBE S.A. E.S.P."/>
    <n v="1"/>
    <n v="24000814"/>
    <n v="21027707.16"/>
    <n v="61058"/>
    <n v="344.38905892757708"/>
  </r>
  <r>
    <x v="26"/>
    <x v="1"/>
    <x v="3"/>
    <s v="2322 - VATIA S.A. E.S.P."/>
    <n v="15.166666666666666"/>
    <n v="1630643.6813186812"/>
    <n v="1236585.1483516484"/>
    <n v="2567.5604395604396"/>
    <n v="481.61871062452923"/>
  </r>
  <r>
    <x v="26"/>
    <x v="1"/>
    <x v="3"/>
    <s v="23330 - PROFESIONALES EN ENERGÍA S.A E.S.P"/>
    <n v="1"/>
    <n v="15916122.583333334"/>
    <n v="5150314.583333333"/>
    <n v="9371.5833333333339"/>
    <n v="549.56717559288279"/>
  </r>
  <r>
    <x v="26"/>
    <x v="1"/>
    <x v="3"/>
    <s v="23442 - COMPAÑIA ENERGETICA DE OCCIDENTE S.A.S.  E.S.P."/>
    <n v="7765.916666666667"/>
    <n v="515156.26151667006"/>
    <n v="193254.5440761447"/>
    <n v="308.3468253372107"/>
    <n v="626.74406932777697"/>
  </r>
  <r>
    <x v="26"/>
    <x v="1"/>
    <x v="3"/>
    <s v="2438 - EMPRESAS MUNICIPALES DE CALI   E.I.C.E  E.S.P"/>
    <n v="1"/>
    <n v="19135095.818181816"/>
    <n v="18493900.09090909"/>
    <n v="44659.818181818184"/>
    <n v="414.10603186105874"/>
  </r>
  <r>
    <x v="26"/>
    <x v="1"/>
    <x v="3"/>
    <s v="26641 - RENOVATIO TRADING AMERICAS SAS ESP"/>
    <n v="8.0833333333333339"/>
    <n v="2170490.2783505153"/>
    <n v="1797747.4329896907"/>
    <n v="3384.7319587628867"/>
    <n v="531.13435713437241"/>
  </r>
  <r>
    <x v="26"/>
    <x v="1"/>
    <x v="3"/>
    <s v="27691 - QI ENERGY SAS ESP"/>
    <n v="1"/>
    <n v="0"/>
    <n v="0"/>
    <n v="0"/>
    <s v="NaN"/>
  </r>
  <r>
    <x v="26"/>
    <x v="1"/>
    <x v="3"/>
    <s v="38054 - EMPRESA PRESTADORA DE SERVICIOS PUBLICOS ECO LOGICA S.A.S. E.S.P."/>
    <n v="1"/>
    <n v="0"/>
    <n v="0"/>
    <n v="0"/>
    <s v="NaN"/>
  </r>
  <r>
    <x v="26"/>
    <x v="1"/>
    <x v="3"/>
    <s v="597 - EMGESA S.A. E.S.P."/>
    <n v="3"/>
    <n v="40239726.666666664"/>
    <n v="32120566.333333332"/>
    <n v="92654.666666666672"/>
    <n v="346.66970902706828"/>
  </r>
  <r>
    <x v="26"/>
    <x v="1"/>
    <x v="3"/>
    <s v="694 - EMPRESA MUNICIPAL DE ENERGÍA ELÉCTRICA S.A-E.S.P"/>
    <n v="32.833333333333336"/>
    <n v="1229005.3299492386"/>
    <n v="719689.39086294419"/>
    <n v="1544.2005076142132"/>
    <n v="466.05954817024565"/>
  </r>
  <r>
    <x v="26"/>
    <x v="1"/>
    <x v="4"/>
    <s v="2322 - VATIA S.A. E.S.P."/>
    <n v="1"/>
    <n v="0"/>
    <n v="0"/>
    <n v="0"/>
    <s v="NaN"/>
  </r>
  <r>
    <x v="26"/>
    <x v="1"/>
    <x v="4"/>
    <s v="23330 - PROFESIONALES EN ENERGÍA S.A E.S.P"/>
    <n v="1"/>
    <n v="30221148"/>
    <n v="30221148"/>
    <n v="77008"/>
    <n v="392.4416683980885"/>
  </r>
  <r>
    <x v="26"/>
    <x v="1"/>
    <x v="4"/>
    <s v="23442 - COMPAÑIA ENERGETICA DE OCCIDENTE S.A.S.  E.S.P."/>
    <n v="434.16666666666669"/>
    <n v="1305919.9856046066"/>
    <n v="1029405.4479846449"/>
    <n v="1864.5358925143953"/>
    <n v="552.09741583276991"/>
  </r>
  <r>
    <x v="26"/>
    <x v="1"/>
    <x v="4"/>
    <s v="694 - EMPRESA MUNICIPAL DE ENERGÍA ELÉCTRICA S.A-E.S.P"/>
    <n v="1.125"/>
    <n v="276844.44444444444"/>
    <n v="257090.22222222222"/>
    <n v="615.55555555555554"/>
    <n v="417.65559566787005"/>
  </r>
  <r>
    <x v="26"/>
    <x v="1"/>
    <x v="5"/>
    <s v="23442 - COMPAÑIA ENERGETICA DE OCCIDENTE S.A.S.  E.S.P."/>
    <n v="31.416666666666668"/>
    <n v="758219.93368700263"/>
    <n v="1483516.1618037135"/>
    <n v="2428.1777188328911"/>
    <n v="610.9586420703871"/>
  </r>
  <r>
    <x v="26"/>
    <x v="1"/>
    <x v="5"/>
    <s v="38054 - EMPRESA PRESTADORA DE SERVICIOS PUBLICOS ECO LOGICA S.A.S. E.S.P."/>
    <n v="1"/>
    <n v="0"/>
    <n v="0"/>
    <n v="0"/>
    <s v="NaN"/>
  </r>
  <r>
    <x v="26"/>
    <x v="1"/>
    <x v="5"/>
    <s v="536 - CELSIA COLOMBIA S.A. E.S.P."/>
    <n v="1"/>
    <n v="179569690"/>
    <n v="175449539.66666666"/>
    <n v="436428"/>
    <n v="402.01256488279091"/>
  </r>
  <r>
    <x v="26"/>
    <x v="1"/>
    <x v="5"/>
    <s v="694 - EMPRESA MUNICIPAL DE ENERGÍA ELÉCTRICA S.A-E.S.P"/>
    <n v="1.3333333333333333"/>
    <n v="70322795.833333328"/>
    <n v="71868669.25"/>
    <n v="185271"/>
    <n v="387.91105596666506"/>
  </r>
  <r>
    <x v="26"/>
    <x v="1"/>
    <x v="12"/>
    <s v="2438 - EMPRESAS MUNICIPALES DE CALI   E.I.C.E  E.S.P"/>
    <n v="1"/>
    <n v="49951367"/>
    <n v="48918010.579999998"/>
    <n v="132742"/>
    <n v="368.51946316915519"/>
  </r>
  <r>
    <x v="26"/>
    <x v="1"/>
    <x v="10"/>
    <s v="20437 - ENERTOTAL S.A. E.S.P."/>
    <n v="1"/>
    <n v="0"/>
    <n v="3978915"/>
    <n v="6360"/>
    <n v="625.6155660377359"/>
  </r>
  <r>
    <x v="26"/>
    <x v="2"/>
    <x v="0"/>
    <s v="2020 - DISTRIBUIDORA Y COMERCIALIZADORA DE ENERGIA ELECTRICA S.A. E.S.P."/>
    <n v="8"/>
    <n v="48957.354166666664"/>
    <n v="80780.177083333328"/>
    <n v="153.85416666666666"/>
    <n v="525.04380501015567"/>
  </r>
  <r>
    <x v="26"/>
    <x v="2"/>
    <x v="0"/>
    <s v="23442 - COMPAÑIA ENERGETICA DE OCCIDENTE S.A.S.  E.S.P."/>
    <n v="27713.25"/>
    <n v="50414.678703628531"/>
    <n v="43951.324242344963"/>
    <n v="73.309530038278922"/>
    <n v="599.53084161630238"/>
  </r>
  <r>
    <x v="26"/>
    <x v="2"/>
    <x v="0"/>
    <s v="694 - EMPRESA MUNICIPAL DE ENERGÍA ELÉCTRICA S.A-E.S.P"/>
    <n v="1.1666666666666667"/>
    <n v="20235.714285714286"/>
    <n v="15204.785714285714"/>
    <n v="51.428571428571431"/>
    <n v="295.64861111111111"/>
  </r>
  <r>
    <x v="26"/>
    <x v="2"/>
    <x v="1"/>
    <s v="2020 - DISTRIBUIDORA Y COMERCIALIZADORA DE ENERGIA ELECTRICA S.A. E.S.P."/>
    <n v="48"/>
    <n v="32843.430555555555"/>
    <n v="51333.314236111109"/>
    <n v="97.798611111111114"/>
    <n v="524.8879677625506"/>
  </r>
  <r>
    <x v="26"/>
    <x v="2"/>
    <x v="1"/>
    <s v="23442 - COMPAÑIA ENERGETICA DE OCCIDENTE S.A.S.  E.S.P."/>
    <n v="30363.833333333332"/>
    <n v="76771.207220212644"/>
    <n v="59234.998033954871"/>
    <n v="99.949163752929749"/>
    <n v="592.65126199936367"/>
  </r>
  <r>
    <x v="26"/>
    <x v="2"/>
    <x v="1"/>
    <s v="694 - EMPRESA MUNICIPAL DE ENERGÍA ELÉCTRICA S.A-E.S.P"/>
    <n v="3.25"/>
    <n v="106306.41025641025"/>
    <n v="13196.76923076923"/>
    <n v="40.53846153846154"/>
    <n v="325.53700189753323"/>
  </r>
  <r>
    <x v="26"/>
    <x v="2"/>
    <x v="6"/>
    <s v="2322 - VATIA S.A. E.S.P."/>
    <n v="2"/>
    <n v="119402.91666666667"/>
    <n v="124855.66666666667"/>
    <n v="250"/>
    <n v="499.42266666666666"/>
  </r>
  <r>
    <x v="26"/>
    <x v="2"/>
    <x v="6"/>
    <s v="23442 - COMPAÑIA ENERGETICA DE OCCIDENTE S.A.S.  E.S.P."/>
    <n v="21420.833333333332"/>
    <n v="93384.736595993003"/>
    <n v="64238.542923633533"/>
    <n v="108.4785956039681"/>
    <n v="592.17712550551971"/>
  </r>
  <r>
    <x v="26"/>
    <x v="2"/>
    <x v="7"/>
    <s v="2020 - DISTRIBUIDORA Y COMERCIALIZADORA DE ENERGIA ELECTRICA S.A. E.S.P."/>
    <n v="544"/>
    <n v="57738.112898284315"/>
    <n v="52494.187040441175"/>
    <n v="111.39460784313725"/>
    <n v="471.24531480340602"/>
  </r>
  <r>
    <x v="26"/>
    <x v="2"/>
    <x v="7"/>
    <s v="23442 - COMPAÑIA ENERGETICA DE OCCIDENTE S.A.S.  E.S.P."/>
    <n v="14866.166666666666"/>
    <n v="111242.42587194637"/>
    <n v="69003.466714127164"/>
    <n v="118.01786495061494"/>
    <n v="584.68662132637246"/>
  </r>
  <r>
    <x v="26"/>
    <x v="2"/>
    <x v="7"/>
    <s v="694 - EMPRESA MUNICIPAL DE ENERGÍA ELÉCTRICA S.A-E.S.P"/>
    <n v="192.83333333333334"/>
    <n v="92791.592912705266"/>
    <n v="59415.694900605013"/>
    <n v="123.85177182368193"/>
    <n v="479.73229632265964"/>
  </r>
  <r>
    <x v="26"/>
    <x v="2"/>
    <x v="8"/>
    <s v="2020 - DISTRIBUIDORA Y COMERCIALIZADORA DE ENERGIA ELECTRICA S.A. E.S.P."/>
    <n v="58.583333333333336"/>
    <n v="102697.52489331437"/>
    <n v="80768.70981507824"/>
    <n v="166.49359886201992"/>
    <n v="485.11600666410357"/>
  </r>
  <r>
    <x v="26"/>
    <x v="2"/>
    <x v="8"/>
    <s v="23442 - COMPAÑIA ENERGETICA DE OCCIDENTE S.A.S.  E.S.P."/>
    <n v="3537"/>
    <n v="140072.35901423052"/>
    <n v="75735.403614173963"/>
    <n v="128.80317594948639"/>
    <n v="587.99329330105684"/>
  </r>
  <r>
    <x v="26"/>
    <x v="2"/>
    <x v="9"/>
    <s v="23442 - COMPAÑIA ENERGETICA DE OCCIDENTE S.A.S.  E.S.P."/>
    <n v="667.41666666666663"/>
    <n v="328791.53439880133"/>
    <n v="97025.932450992637"/>
    <n v="168.72967911100014"/>
    <n v="575.03773469019268"/>
  </r>
  <r>
    <x v="26"/>
    <x v="2"/>
    <x v="2"/>
    <s v="2020 - DISTRIBUIDORA Y COMERCIALIZADORA DE ENERGIA ELECTRICA S.A. E.S.P."/>
    <n v="6.25"/>
    <n v="1991704.16"/>
    <n v="1749963.44"/>
    <n v="3417.8666666666668"/>
    <n v="512.00459545915578"/>
  </r>
  <r>
    <x v="26"/>
    <x v="2"/>
    <x v="2"/>
    <s v="20437 - ENERTOTAL S.A. E.S.P."/>
    <n v="3.6666666666666665"/>
    <n v="2420665.1818181816"/>
    <n v="1815125.3181818181"/>
    <n v="2982.7272727272725"/>
    <n v="608.54551965864061"/>
  </r>
  <r>
    <x v="26"/>
    <x v="2"/>
    <x v="2"/>
    <s v="2322 - VATIA S.A. E.S.P."/>
    <n v="1"/>
    <n v="6440005"/>
    <n v="4432088.5"/>
    <n v="8812.5"/>
    <n v="502.93202836879431"/>
  </r>
  <r>
    <x v="26"/>
    <x v="2"/>
    <x v="2"/>
    <s v="23442 - COMPAÑIA ENERGETICA DE OCCIDENTE S.A.S.  E.S.P."/>
    <n v="553.66666666666663"/>
    <n v="1616506.1431366648"/>
    <n v="961563.89464178204"/>
    <n v="2116.1783564118"/>
    <n v="454.38698100674907"/>
  </r>
  <r>
    <x v="26"/>
    <x v="2"/>
    <x v="2"/>
    <s v="536 - CELSIA COLOMBIA S.A. E.S.P."/>
    <n v="1"/>
    <n v="15555482.5"/>
    <n v="15551116.033333333"/>
    <n v="42164.75"/>
    <n v="368.81793520258827"/>
  </r>
  <r>
    <x v="26"/>
    <x v="2"/>
    <x v="2"/>
    <s v="564 - EMPRESAS PÚBLICAS DE MEDELLIN E.S.P."/>
    <n v="1"/>
    <n v="1856799.236666667"/>
    <n v="1854502.5"/>
    <n v="5961.75"/>
    <n v="311.06680085545349"/>
  </r>
  <r>
    <x v="26"/>
    <x v="2"/>
    <x v="2"/>
    <s v="694 - EMPRESA MUNICIPAL DE ENERGÍA ELÉCTRICA S.A-E.S.P"/>
    <n v="15.166666666666666"/>
    <n v="22206961.747252747"/>
    <n v="20162646.785714287"/>
    <n v="54883.082417582416"/>
    <n v="367.37453323603694"/>
  </r>
  <r>
    <x v="26"/>
    <x v="2"/>
    <x v="3"/>
    <s v="2020 - DISTRIBUIDORA Y COMERCIALIZADORA DE ENERGIA ELECTRICA S.A. E.S.P."/>
    <n v="24"/>
    <n v="2698011.9166666665"/>
    <n v="2247675.9166666665"/>
    <n v="4380.9236111111113"/>
    <n v="513.05982851789565"/>
  </r>
  <r>
    <x v="26"/>
    <x v="2"/>
    <x v="3"/>
    <s v="20437 - ENERTOTAL S.A. E.S.P."/>
    <n v="1"/>
    <n v="841375.25"/>
    <n v="935051.91666666663"/>
    <n v="1479.0833333333333"/>
    <n v="632.18339061355573"/>
  </r>
  <r>
    <x v="26"/>
    <x v="2"/>
    <x v="3"/>
    <s v="2249 - ELECTRIFICADORA DEL CARIBE S.A. E.S.P."/>
    <n v="1"/>
    <n v="26250348.75"/>
    <n v="21425443.151666667"/>
    <n v="60956.833333333336"/>
    <n v="351.48550178951768"/>
  </r>
  <r>
    <x v="26"/>
    <x v="2"/>
    <x v="3"/>
    <s v="2322 - VATIA S.A. E.S.P."/>
    <n v="8.8333333333333339"/>
    <n v="7769013.773584906"/>
    <n v="6393873.2075471701"/>
    <n v="14495.584905660377"/>
    <n v="441.09108043307918"/>
  </r>
  <r>
    <x v="26"/>
    <x v="2"/>
    <x v="3"/>
    <s v="23330 - PROFESIONALES EN ENERGÍA S.A E.S.P"/>
    <n v="1"/>
    <n v="14362992.625"/>
    <n v="11969160.5"/>
    <n v="30813.375"/>
    <n v="388.44042562685848"/>
  </r>
  <r>
    <x v="26"/>
    <x v="2"/>
    <x v="3"/>
    <s v="23442 - COMPAÑIA ENERGETICA DE OCCIDENTE S.A.S.  E.S.P."/>
    <n v="7569.75"/>
    <n v="593436.3940464789"/>
    <n v="226023.03851954601"/>
    <n v="396.72065347820819"/>
    <n v="569.72843873368288"/>
  </r>
  <r>
    <x v="26"/>
    <x v="2"/>
    <x v="3"/>
    <s v="26641 - RENOVATIO TRADING AMERICAS SAS ESP"/>
    <n v="8"/>
    <n v="2796532.375"/>
    <n v="2232018.3125"/>
    <n v="4503.625"/>
    <n v="495.60483221849069"/>
  </r>
  <r>
    <x v="26"/>
    <x v="2"/>
    <x v="3"/>
    <s v="564 - EMPRESAS PÚBLICAS DE MEDELLIN E.S.P."/>
    <n v="2"/>
    <n v="15717177.637499999"/>
    <n v="13082035.25"/>
    <n v="40415.25"/>
    <n v="323.69056853539195"/>
  </r>
  <r>
    <x v="26"/>
    <x v="2"/>
    <x v="3"/>
    <s v="597 - EMGESA S.A. E.S.P."/>
    <n v="2.5833333333333335"/>
    <n v="37705413.548387095"/>
    <n v="31158825.161290321"/>
    <n v="86644.903225806454"/>
    <n v="359.61521106540897"/>
  </r>
  <r>
    <x v="26"/>
    <x v="2"/>
    <x v="3"/>
    <s v="694 - EMPRESA MUNICIPAL DE ENERGÍA ELÉCTRICA S.A-E.S.P"/>
    <n v="25.416666666666668"/>
    <n v="1200013.1147540985"/>
    <n v="856171.41639344266"/>
    <n v="1765.216393442623"/>
    <n v="485.0234903629518"/>
  </r>
  <r>
    <x v="26"/>
    <x v="2"/>
    <x v="4"/>
    <s v="23330 - PROFESIONALES EN ENERGÍA S.A E.S.P"/>
    <n v="1"/>
    <n v="30900898.666666668"/>
    <n v="30900898.666666668"/>
    <n v="80699.416666666672"/>
    <n v="382.91353200611735"/>
  </r>
  <r>
    <x v="26"/>
    <x v="2"/>
    <x v="4"/>
    <s v="23442 - COMPAÑIA ENERGETICA DE OCCIDENTE S.A.S.  E.S.P."/>
    <n v="432.5"/>
    <n v="2013481.3620423891"/>
    <n v="1220796.7200385355"/>
    <n v="2387.0038535645472"/>
    <n v="511.43475039451749"/>
  </r>
  <r>
    <x v="26"/>
    <x v="2"/>
    <x v="4"/>
    <s v="694 - EMPRESA MUNICIPAL DE ENERGÍA ELÉCTRICA S.A-E.S.P"/>
    <n v="2.7777777777777777"/>
    <n v="6679558"/>
    <n v="12615913.560000001"/>
    <n v="42208.76"/>
    <n v="298.89325249071521"/>
  </r>
  <r>
    <x v="26"/>
    <x v="2"/>
    <x v="5"/>
    <s v="23442 - COMPAÑIA ENERGETICA DE OCCIDENTE S.A.S.  E.S.P."/>
    <n v="31.916666666666668"/>
    <n v="3611168.3733681464"/>
    <n v="3757500.3681462142"/>
    <n v="8045.8250652741517"/>
    <n v="467.01243659442923"/>
  </r>
  <r>
    <x v="26"/>
    <x v="2"/>
    <x v="5"/>
    <s v="38054 - EMPRESA PRESTADORA DE SERVICIOS PUBLICOS ECO LOGICA S.A.S. E.S.P."/>
    <n v="1"/>
    <n v="241205340"/>
    <n v="226521599.625"/>
    <n v="751653"/>
    <n v="301.36459193936565"/>
  </r>
  <r>
    <x v="26"/>
    <x v="2"/>
    <x v="12"/>
    <s v="2438 - EMPRESAS MUNICIPALES DE CALI   E.I.C.E  E.S.P"/>
    <n v="1"/>
    <n v="45848274.833333336"/>
    <n v="45723084.594166666"/>
    <n v="121713.91666666667"/>
    <n v="375.66028475927499"/>
  </r>
  <r>
    <x v="26"/>
    <x v="2"/>
    <x v="10"/>
    <s v="20437 - ENERTOTAL S.A. E.S.P."/>
    <n v="1"/>
    <n v="3721599.8333333335"/>
    <n v="4542835.333333333"/>
    <n v="7803.75"/>
    <n v="582.13491377008916"/>
  </r>
  <r>
    <x v="27"/>
    <x v="0"/>
    <x v="0"/>
    <s v="23442 - COMPAÑIA ENERGETICA DE OCCIDENTE S.A.S.  E.S.P."/>
    <n v="2934.4444444444443"/>
    <n v="1424177.4045437335"/>
    <n v="67460.529609996214"/>
    <n v="101.35372964786066"/>
    <n v="665.59494006168666"/>
  </r>
  <r>
    <x v="27"/>
    <x v="0"/>
    <x v="0"/>
    <s v="2438 - EMPRESAS MUNICIPALES DE CALI   E.I.C.E  E.S.P"/>
    <n v="1553"/>
    <n v="16758.832009730271"/>
    <n v="31598.818988337986"/>
    <n v="56.238391643414182"/>
    <n v="561.87273613181958"/>
  </r>
  <r>
    <x v="27"/>
    <x v="0"/>
    <x v="0"/>
    <s v="480 - ISAGEN S.A. E.S.P."/>
    <n v="1"/>
    <n v="280260541.55555558"/>
    <n v="186710926.77777779"/>
    <n v="917245.4444444445"/>
    <n v="203.5561232913667"/>
  </r>
  <r>
    <x v="27"/>
    <x v="0"/>
    <x v="0"/>
    <s v="536 - CELSIA COLOMBIA S.A. E.S.P."/>
    <n v="1"/>
    <n v="19662.5"/>
    <n v="23133.25"/>
    <n v="37.75"/>
    <n v="612.80132450331121"/>
  </r>
  <r>
    <x v="27"/>
    <x v="0"/>
    <x v="0"/>
    <s v="694 - EMPRESA MUNICIPAL DE ENERGÍA ELÉCTRICA S.A-E.S.P"/>
    <n v="1"/>
    <n v="10955.555555555555"/>
    <n v="2533.1111111111113"/>
    <n v="10"/>
    <n v="253.3111111111111"/>
  </r>
  <r>
    <x v="27"/>
    <x v="0"/>
    <x v="1"/>
    <s v="23442 - COMPAÑIA ENERGETICA DE OCCIDENTE S.A.S.  E.S.P."/>
    <n v="2406.7777777777778"/>
    <n v="346746.06347814045"/>
    <n v="72292.885139190243"/>
    <n v="105.86464152162873"/>
    <n v="682.88036590971137"/>
  </r>
  <r>
    <x v="27"/>
    <x v="0"/>
    <x v="1"/>
    <s v="2438 - EMPRESAS MUNICIPALES DE CALI   E.I.C.E  E.S.P"/>
    <n v="2395.6666666666665"/>
    <n v="28568.925931079262"/>
    <n v="42004.221603821716"/>
    <n v="73.804554519734708"/>
    <n v="569.12777100483879"/>
  </r>
  <r>
    <x v="27"/>
    <x v="0"/>
    <x v="6"/>
    <s v="2322 - VATIA S.A. E.S.P."/>
    <n v="6.2222222222222223"/>
    <n v="0"/>
    <n v="0"/>
    <n v="0"/>
    <s v="NaN"/>
  </r>
  <r>
    <x v="27"/>
    <x v="0"/>
    <x v="6"/>
    <s v="23330 - PROFESIONALES EN ENERGÍA S.A E.S.P"/>
    <n v="1"/>
    <n v="0"/>
    <n v="0"/>
    <n v="0"/>
    <s v="NaN"/>
  </r>
  <r>
    <x v="27"/>
    <x v="0"/>
    <x v="6"/>
    <s v="23442 - COMPAÑIA ENERGETICA DE OCCIDENTE S.A.S.  E.S.P."/>
    <n v="360.88888888888891"/>
    <n v="285932.77247536945"/>
    <n v="56916.565578817732"/>
    <n v="83.470135467980299"/>
    <n v="681.87939626204763"/>
  </r>
  <r>
    <x v="27"/>
    <x v="0"/>
    <x v="6"/>
    <s v="2438 - EMPRESAS MUNICIPALES DE CALI   E.I.C.E  E.S.P"/>
    <n v="2117.7777777777778"/>
    <n v="35208.391605456454"/>
    <n v="35954.256715634838"/>
    <n v="62.972140608604406"/>
    <n v="570.95497101018202"/>
  </r>
  <r>
    <x v="27"/>
    <x v="0"/>
    <x v="6"/>
    <s v="536 - CELSIA COLOMBIA S.A. E.S.P."/>
    <n v="2"/>
    <n v="28010611.111111112"/>
    <n v="26098015.944444444"/>
    <n v="62189.166666666664"/>
    <n v="419.65534100705287"/>
  </r>
  <r>
    <x v="27"/>
    <x v="0"/>
    <x v="6"/>
    <s v="564 - EMPRESAS PÚBLICAS DE MEDELLIN E.S.P."/>
    <n v="1"/>
    <n v="10386892.555555556"/>
    <n v="10369305"/>
    <n v="26297.333333333332"/>
    <n v="394.31013283983168"/>
  </r>
  <r>
    <x v="27"/>
    <x v="0"/>
    <x v="7"/>
    <s v="2438 - EMPRESAS MUNICIPALES DE CALI   E.I.C.E  E.S.P"/>
    <n v="7"/>
    <n v="67756.317460317456"/>
    <n v="62226.809523809527"/>
    <n v="110.76190476190476"/>
    <n v="561.80696474634567"/>
  </r>
  <r>
    <x v="27"/>
    <x v="0"/>
    <x v="9"/>
    <s v="23442 - COMPAÑIA ENERGETICA DE OCCIDENTE S.A.S.  E.S.P."/>
    <n v="1"/>
    <n v="149155.55555555556"/>
    <n v="125860.66666666667"/>
    <n v="183.55555555555554"/>
    <n v="685.68159806295398"/>
  </r>
  <r>
    <x v="27"/>
    <x v="0"/>
    <x v="9"/>
    <s v="2438 - EMPRESAS MUNICIPALES DE CALI   E.I.C.E  E.S.P"/>
    <n v="4"/>
    <n v="172995.44444444444"/>
    <n v="143174.44444444444"/>
    <n v="262.08333333333331"/>
    <n v="546.29358770535237"/>
  </r>
  <r>
    <x v="27"/>
    <x v="0"/>
    <x v="2"/>
    <s v="2020 - DISTRIBUIDORA Y COMERCIALIZADORA DE ENERGIA ELECTRICA S.A. E.S.P."/>
    <n v="2"/>
    <n v="0"/>
    <n v="0"/>
    <n v="0"/>
    <s v="NaN"/>
  </r>
  <r>
    <x v="27"/>
    <x v="0"/>
    <x v="2"/>
    <s v="20437 - ENERTOTAL S.A. E.S.P."/>
    <n v="2"/>
    <n v="506093.33333333331"/>
    <n v="498038.33333333331"/>
    <n v="775.66666666666663"/>
    <n v="642.07778255264293"/>
  </r>
  <r>
    <x v="27"/>
    <x v="0"/>
    <x v="2"/>
    <s v="2322 - VATIA S.A. E.S.P."/>
    <n v="3"/>
    <n v="0"/>
    <n v="0"/>
    <n v="0"/>
    <s v="NaN"/>
  </r>
  <r>
    <x v="27"/>
    <x v="0"/>
    <x v="2"/>
    <s v="23442 - COMPAÑIA ENERGETICA DE OCCIDENTE S.A.S.  E.S.P."/>
    <n v="32.666666666666664"/>
    <n v="213295.51360544219"/>
    <n v="3861306.0884353742"/>
    <n v="9434.1360544217696"/>
    <n v="409.29090551175426"/>
  </r>
  <r>
    <x v="27"/>
    <x v="0"/>
    <x v="2"/>
    <s v="2438 - EMPRESAS MUNICIPALES DE CALI   E.I.C.E  E.S.P"/>
    <n v="29"/>
    <n v="10587364.118773947"/>
    <n v="10374890.524904214"/>
    <n v="25462.92337164751"/>
    <n v="407.45087959760588"/>
  </r>
  <r>
    <x v="27"/>
    <x v="0"/>
    <x v="2"/>
    <s v="27691 - QI ENERGY SAS ESP"/>
    <n v="1"/>
    <n v="6436915.666666667"/>
    <n v="4378202.888888889"/>
    <n v="8136.666666666667"/>
    <n v="538.08310801584048"/>
  </r>
  <r>
    <x v="27"/>
    <x v="0"/>
    <x v="2"/>
    <s v="480 - ISAGEN S.A. E.S.P."/>
    <n v="1"/>
    <n v="3726996.888888889"/>
    <n v="2046832.888888889"/>
    <n v="10310"/>
    <n v="198.52889319969825"/>
  </r>
  <r>
    <x v="27"/>
    <x v="0"/>
    <x v="2"/>
    <s v="536 - CELSIA COLOMBIA S.A. E.S.P."/>
    <n v="2"/>
    <n v="7384072.222222222"/>
    <n v="7256117.111111111"/>
    <n v="19179"/>
    <n v="378.3365718291418"/>
  </r>
  <r>
    <x v="27"/>
    <x v="0"/>
    <x v="2"/>
    <s v="564 - EMPRESAS PÚBLICAS DE MEDELLIN E.S.P."/>
    <n v="1"/>
    <n v="2754444.111111111"/>
    <n v="2712819.222222222"/>
    <n v="7792.333333333333"/>
    <n v="348.13952460395546"/>
  </r>
  <r>
    <x v="27"/>
    <x v="0"/>
    <x v="2"/>
    <s v="597 - EMGESA S.A. E.S.P."/>
    <n v="1"/>
    <n v="10877220.666666666"/>
    <n v="10729704.333333334"/>
    <n v="30323.111111111109"/>
    <n v="353.84576120890557"/>
  </r>
  <r>
    <x v="27"/>
    <x v="0"/>
    <x v="3"/>
    <s v="20437 - ENERTOTAL S.A. E.S.P."/>
    <n v="2"/>
    <n v="1177448.888888889"/>
    <n v="1056621.6666666667"/>
    <n v="1392.8888888888889"/>
    <n v="758.58288130185065"/>
  </r>
  <r>
    <x v="27"/>
    <x v="0"/>
    <x v="3"/>
    <s v="2322 - VATIA S.A. E.S.P."/>
    <n v="2"/>
    <n v="0"/>
    <n v="0"/>
    <n v="0"/>
    <s v="NaN"/>
  </r>
  <r>
    <x v="27"/>
    <x v="0"/>
    <x v="3"/>
    <s v="23442 - COMPAÑIA ENERGETICA DE OCCIDENTE S.A.S.  E.S.P."/>
    <n v="82"/>
    <n v="1993198.2113821139"/>
    <n v="334553.76016260165"/>
    <n v="514.88617886178861"/>
    <n v="649.76255704157518"/>
  </r>
  <r>
    <x v="27"/>
    <x v="0"/>
    <x v="3"/>
    <s v="2438 - EMPRESAS MUNICIPALES DE CALI   E.I.C.E  E.S.P"/>
    <n v="517.44444444444446"/>
    <n v="227871.76186386085"/>
    <n v="172152.43203779258"/>
    <n v="318.95683916684561"/>
    <n v="539.73582283883877"/>
  </r>
  <r>
    <x v="27"/>
    <x v="0"/>
    <x v="4"/>
    <s v="23442 - COMPAÑIA ENERGETICA DE OCCIDENTE S.A.S.  E.S.P."/>
    <n v="28"/>
    <n v="1165938.888888889"/>
    <n v="506740.64285714284"/>
    <n v="823.93253968253964"/>
    <n v="615.02686015094082"/>
  </r>
  <r>
    <x v="27"/>
    <x v="0"/>
    <x v="4"/>
    <s v="2438 - EMPRESAS MUNICIPALES DE CALI   E.I.C.E  E.S.P"/>
    <n v="29"/>
    <n v="261617.2183908046"/>
    <n v="247842.42528735631"/>
    <n v="436.75095785440612"/>
    <n v="567.46853287950034"/>
  </r>
  <r>
    <x v="27"/>
    <x v="0"/>
    <x v="5"/>
    <s v="23442 - COMPAÑIA ENERGETICA DE OCCIDENTE S.A.S.  E.S.P."/>
    <n v="80"/>
    <n v="4065198.2916666665"/>
    <n v="344082.38750000001"/>
    <n v="604.07916666666665"/>
    <n v="569.59816939004963"/>
  </r>
  <r>
    <x v="27"/>
    <x v="0"/>
    <x v="5"/>
    <s v="2438 - EMPRESAS MUNICIPALES DE CALI   E.I.C.E  E.S.P"/>
    <n v="116.66666666666667"/>
    <n v="318452.93142857141"/>
    <n v="234003.48476190475"/>
    <n v="407.57142857142856"/>
    <n v="574.14104217782449"/>
  </r>
  <r>
    <x v="27"/>
    <x v="1"/>
    <x v="0"/>
    <s v="23442 - COMPAÑIA ENERGETICA DE OCCIDENTE S.A.S.  E.S.P."/>
    <n v="2945.5"/>
    <n v="1701361.7391784077"/>
    <n v="77076.471453629827"/>
    <n v="114.1309059016579"/>
    <n v="675.33391454934724"/>
  </r>
  <r>
    <x v="27"/>
    <x v="1"/>
    <x v="0"/>
    <s v="2438 - EMPRESAS MUNICIPALES DE CALI   E.I.C.E  E.S.P"/>
    <n v="1499.1666666666667"/>
    <n v="29652.653585325181"/>
    <n v="56360.302461367435"/>
    <n v="104.30088938299055"/>
    <n v="540.36262581053995"/>
  </r>
  <r>
    <x v="27"/>
    <x v="1"/>
    <x v="0"/>
    <s v="480 - ISAGEN S.A. E.S.P."/>
    <n v="1"/>
    <n v="217068716.59999999"/>
    <n v="147054690.40000001"/>
    <n v="740865.4"/>
    <n v="198.49042808585745"/>
  </r>
  <r>
    <x v="27"/>
    <x v="1"/>
    <x v="0"/>
    <s v="694 - EMPRESA MUNICIPAL DE ENERGÍA ELÉCTRICA S.A-E.S.P"/>
    <n v="1"/>
    <n v="7700"/>
    <n v="2721.5833333333335"/>
    <n v="11.916666666666666"/>
    <n v="228.38461538461539"/>
  </r>
  <r>
    <x v="27"/>
    <x v="1"/>
    <x v="1"/>
    <s v="23442 - COMPAÑIA ENERGETICA DE OCCIDENTE S.A.S.  E.S.P."/>
    <n v="2484.6666666666665"/>
    <n v="374537.85001341562"/>
    <n v="81750.092802522136"/>
    <n v="123.30463509525087"/>
    <n v="662.99286104996372"/>
  </r>
  <r>
    <x v="27"/>
    <x v="1"/>
    <x v="1"/>
    <s v="2438 - EMPRESAS MUNICIPALES DE CALI   E.I.C.E  E.S.P"/>
    <n v="2371.5833333333335"/>
    <n v="50342.600267050846"/>
    <n v="80239.932465300953"/>
    <n v="142.07403633297025"/>
    <n v="564.77548281409793"/>
  </r>
  <r>
    <x v="27"/>
    <x v="1"/>
    <x v="6"/>
    <s v="20437 - ENERTOTAL S.A. E.S.P."/>
    <n v="3"/>
    <n v="0"/>
    <n v="0"/>
    <n v="0"/>
    <s v="NaN"/>
  </r>
  <r>
    <x v="27"/>
    <x v="1"/>
    <x v="6"/>
    <s v="2322 - VATIA S.A. E.S.P."/>
    <n v="6"/>
    <n v="1835465.6666666667"/>
    <n v="1652242.9666666666"/>
    <n v="3481.3666666666668"/>
    <n v="474.59607816853537"/>
  </r>
  <r>
    <x v="27"/>
    <x v="1"/>
    <x v="6"/>
    <s v="23330 - PROFESIONALES EN ENERGÍA S.A E.S.P"/>
    <n v="1"/>
    <n v="0"/>
    <n v="0"/>
    <n v="0"/>
    <s v="NaN"/>
  </r>
  <r>
    <x v="27"/>
    <x v="1"/>
    <x v="6"/>
    <s v="23442 - COMPAÑIA ENERGETICA DE OCCIDENTE S.A.S.  E.S.P."/>
    <n v="356.75"/>
    <n v="335713.67694463913"/>
    <n v="68436.405045550098"/>
    <n v="103.34314412520439"/>
    <n v="662.2249170456497"/>
  </r>
  <r>
    <x v="27"/>
    <x v="1"/>
    <x v="6"/>
    <s v="2438 - EMPRESAS MUNICIPALES DE CALI   E.I.C.E  E.S.P"/>
    <n v="1826.3333333333333"/>
    <n v="72322.782943967875"/>
    <n v="75642.436578298963"/>
    <n v="132.87461215550283"/>
    <n v="569.27681933532051"/>
  </r>
  <r>
    <x v="27"/>
    <x v="1"/>
    <x v="6"/>
    <s v="480 - ISAGEN S.A. E.S.P."/>
    <n v="1"/>
    <n v="9555419.666666666"/>
    <n v="5265989.333333333"/>
    <n v="27454.333333333332"/>
    <n v="191.80904046720008"/>
  </r>
  <r>
    <x v="27"/>
    <x v="1"/>
    <x v="6"/>
    <s v="536 - CELSIA COLOMBIA S.A. E.S.P."/>
    <n v="2"/>
    <n v="35970680"/>
    <n v="33915831.799999997"/>
    <n v="82098.899999999994"/>
    <n v="413.10945457247294"/>
  </r>
  <r>
    <x v="27"/>
    <x v="1"/>
    <x v="6"/>
    <s v="564 - EMPRESAS PÚBLICAS DE MEDELLIN E.S.P."/>
    <n v="1"/>
    <n v="19743929.800000001"/>
    <n v="19580639.600000001"/>
    <n v="49260.6"/>
    <n v="397.49088724051268"/>
  </r>
  <r>
    <x v="27"/>
    <x v="1"/>
    <x v="7"/>
    <s v="2438 - EMPRESAS MUNICIPALES DE CALI   E.I.C.E  E.S.P"/>
    <n v="5.25"/>
    <n v="134876.14285714287"/>
    <n v="127061.6511111111"/>
    <n v="229.33333333333334"/>
    <n v="554.04789728682169"/>
  </r>
  <r>
    <x v="27"/>
    <x v="1"/>
    <x v="9"/>
    <s v="23442 - COMPAÑIA ENERGETICA DE OCCIDENTE S.A.S.  E.S.P."/>
    <n v="1"/>
    <n v="161033.33333333334"/>
    <n v="121101.16666666667"/>
    <n v="182.75"/>
    <n v="662.66028271773826"/>
  </r>
  <r>
    <x v="27"/>
    <x v="1"/>
    <x v="9"/>
    <s v="2438 - EMPRESAS MUNICIPALES DE CALI   E.I.C.E  E.S.P"/>
    <n v="4.583333333333333"/>
    <n v="300436.43636363634"/>
    <n v="247039.61818181819"/>
    <n v="453.9818181818182"/>
    <n v="544.16192078176937"/>
  </r>
  <r>
    <x v="27"/>
    <x v="1"/>
    <x v="2"/>
    <s v="2020 - DISTRIBUIDORA Y COMERCIALIZADORA DE ENERGIA ELECTRICA S.A. E.S.P."/>
    <n v="1.9166666666666667"/>
    <n v="26710.08695652174"/>
    <n v="19463.17391304348"/>
    <n v="44.260869565217391"/>
    <n v="439.73772102161098"/>
  </r>
  <r>
    <x v="27"/>
    <x v="1"/>
    <x v="2"/>
    <s v="20437 - ENERTOTAL S.A. E.S.P."/>
    <n v="2"/>
    <n v="9516978.875"/>
    <n v="7377087.458333333"/>
    <n v="14119.458333333334"/>
    <n v="522.47666193521354"/>
  </r>
  <r>
    <x v="27"/>
    <x v="1"/>
    <x v="2"/>
    <s v="2322 - VATIA S.A. E.S.P."/>
    <n v="5.583333333333333"/>
    <n v="2557847.0149253733"/>
    <n v="41372776"/>
    <n v="14496.417910447761"/>
    <n v="2853.9999505796595"/>
  </r>
  <r>
    <x v="27"/>
    <x v="1"/>
    <x v="2"/>
    <s v="23442 - COMPAÑIA ENERGETICA DE OCCIDENTE S.A.S.  E.S.P."/>
    <n v="33.916666666666664"/>
    <n v="18673374.068796068"/>
    <n v="13551730.292383293"/>
    <n v="41412.004914004916"/>
    <n v="327.24158901566011"/>
  </r>
  <r>
    <x v="27"/>
    <x v="1"/>
    <x v="2"/>
    <s v="2438 - EMPRESAS MUNICIPALES DE CALI   E.I.C.E  E.S.P"/>
    <n v="24.583333333333332"/>
    <n v="7085993.4110169495"/>
    <n v="6662055.5032203412"/>
    <n v="15372.647457627119"/>
    <n v="433.37073341358456"/>
  </r>
  <r>
    <x v="27"/>
    <x v="1"/>
    <x v="2"/>
    <s v="27691 - QI ENERGY SAS ESP"/>
    <n v="1"/>
    <n v="0"/>
    <n v="0"/>
    <n v="0"/>
    <s v="NaN"/>
  </r>
  <r>
    <x v="27"/>
    <x v="1"/>
    <x v="2"/>
    <s v="480 - ISAGEN S.A. E.S.P."/>
    <n v="1.1000000000000001"/>
    <n v="70915283.545454547"/>
    <n v="68848642.36363636"/>
    <n v="253698.90909090909"/>
    <n v="271.37933943171004"/>
  </r>
  <r>
    <x v="27"/>
    <x v="1"/>
    <x v="2"/>
    <s v="536 - CELSIA COLOMBIA S.A. E.S.P."/>
    <n v="3.4166666666666665"/>
    <n v="18615850.243902437"/>
    <n v="17814576.366585366"/>
    <n v="48752.658536585368"/>
    <n v="365.40728036845019"/>
  </r>
  <r>
    <x v="27"/>
    <x v="1"/>
    <x v="2"/>
    <s v="564 - EMPRESAS PÚBLICAS DE MEDELLIN E.S.P."/>
    <n v="1.0833333333333333"/>
    <n v="12672892.383846154"/>
    <n v="11748134.692307692"/>
    <n v="38434.230769230766"/>
    <n v="305.66852665392429"/>
  </r>
  <r>
    <x v="27"/>
    <x v="1"/>
    <x v="2"/>
    <s v="597 - EMGESA S.A. E.S.P."/>
    <n v="1"/>
    <n v="27296993.666666668"/>
    <n v="26841393.666666668"/>
    <n v="79619.583333333328"/>
    <n v="337.12049903970444"/>
  </r>
  <r>
    <x v="27"/>
    <x v="1"/>
    <x v="3"/>
    <s v="2020 - DISTRIBUIDORA Y COMERCIALIZADORA DE ENERGIA ELECTRICA S.A. E.S.P."/>
    <n v="1"/>
    <n v="575065"/>
    <n v="744014"/>
    <n v="1689"/>
    <n v="440.50562462995856"/>
  </r>
  <r>
    <x v="27"/>
    <x v="1"/>
    <x v="3"/>
    <s v="20437 - ENERTOTAL S.A. E.S.P."/>
    <n v="1.4166666666666667"/>
    <n v="2408892.2941176472"/>
    <n v="2266923.2941176472"/>
    <n v="3656.294117647059"/>
    <n v="620.00572743214764"/>
  </r>
  <r>
    <x v="27"/>
    <x v="1"/>
    <x v="3"/>
    <s v="2322 - VATIA S.A. E.S.P."/>
    <n v="2.3333333333333335"/>
    <n v="3948988.9285714286"/>
    <n v="20964337.857142858"/>
    <n v="59543.928571428572"/>
    <n v="352.08187232715341"/>
  </r>
  <r>
    <x v="27"/>
    <x v="1"/>
    <x v="3"/>
    <s v="23330 - PROFESIONALES EN ENERGÍA S.A E.S.P"/>
    <n v="1"/>
    <n v="17916705.75"/>
    <n v="14930572.625"/>
    <n v="33235.625"/>
    <n v="449.23399590048331"/>
  </r>
  <r>
    <x v="27"/>
    <x v="1"/>
    <x v="3"/>
    <s v="23442 - COMPAÑIA ENERGETICA DE OCCIDENTE S.A.S.  E.S.P."/>
    <n v="83.333333333333329"/>
    <n v="2116770.1340000001"/>
    <n v="390052.44799999997"/>
    <n v="622.42700000000002"/>
    <n v="626.66376619266191"/>
  </r>
  <r>
    <x v="27"/>
    <x v="1"/>
    <x v="3"/>
    <s v="2438 - EMPRESAS MUNICIPALES DE CALI   E.I.C.E  E.S.P"/>
    <n v="496.83333333333331"/>
    <n v="438455.02361623617"/>
    <n v="341221.30149446492"/>
    <n v="652.62445488091248"/>
    <n v="522.84479832544616"/>
  </r>
  <r>
    <x v="27"/>
    <x v="1"/>
    <x v="4"/>
    <s v="23442 - COMPAÑIA ENERGETICA DE OCCIDENTE S.A.S.  E.S.P."/>
    <n v="28"/>
    <n v="1351526.6220238095"/>
    <n v="767724.40476190473"/>
    <n v="1265.1279761904761"/>
    <n v="606.83537097460965"/>
  </r>
  <r>
    <x v="27"/>
    <x v="1"/>
    <x v="4"/>
    <s v="2438 - EMPRESAS MUNICIPALES DE CALI   E.I.C.E  E.S.P"/>
    <n v="24.416666666666668"/>
    <n v="583527.87372013647"/>
    <n v="556406.71467576805"/>
    <n v="985.59726962457341"/>
    <n v="564.53759747904996"/>
  </r>
  <r>
    <x v="27"/>
    <x v="1"/>
    <x v="5"/>
    <s v="23442 - COMPAÑIA ENERGETICA DE OCCIDENTE S.A.S.  E.S.P."/>
    <n v="68.666666666666671"/>
    <n v="6602619.9623786407"/>
    <n v="782086.10072815535"/>
    <n v="1712.9975728155339"/>
    <n v="456.55995848417655"/>
  </r>
  <r>
    <x v="27"/>
    <x v="1"/>
    <x v="5"/>
    <s v="2438 - EMPRESAS MUNICIPALES DE CALI   E.I.C.E  E.S.P"/>
    <n v="49.333333333333336"/>
    <n v="1227554.2179054054"/>
    <n v="992074.28959459451"/>
    <n v="1736.3581081081081"/>
    <n v="571.35350418902556"/>
  </r>
  <r>
    <x v="27"/>
    <x v="1"/>
    <x v="12"/>
    <s v="2438 - EMPRESAS MUNICIPALES DE CALI   E.I.C.E  E.S.P"/>
    <n v="2"/>
    <n v="2940360.9285714286"/>
    <n v="2799282.9149999996"/>
    <n v="4887.3571428571431"/>
    <n v="572.76004866784558"/>
  </r>
  <r>
    <x v="27"/>
    <x v="1"/>
    <x v="10"/>
    <s v="2438 - EMPRESAS MUNICIPALES DE CALI   E.I.C.E  E.S.P"/>
    <n v="6.5714285714285712"/>
    <n v="290426.21739130432"/>
    <n v="283684.13717391301"/>
    <n v="535.32608695652175"/>
    <n v="529.92772832487299"/>
  </r>
  <r>
    <x v="27"/>
    <x v="2"/>
    <x v="0"/>
    <s v="23442 - COMPAÑIA ENERGETICA DE OCCIDENTE S.A.S.  E.S.P."/>
    <n v="2730.8333333333335"/>
    <n v="1784585.6922184925"/>
    <n v="92359.103945376861"/>
    <n v="155.23256026853829"/>
    <n v="594.97249665665481"/>
  </r>
  <r>
    <x v="27"/>
    <x v="2"/>
    <x v="0"/>
    <s v="2438 - EMPRESAS MUNICIPALES DE CALI   E.I.C.E  E.S.P"/>
    <n v="1289.9166666666667"/>
    <n v="28900.681051747528"/>
    <n v="56966.477395180576"/>
    <n v="107.15291685509399"/>
    <n v="531.63720659343323"/>
  </r>
  <r>
    <x v="27"/>
    <x v="2"/>
    <x v="0"/>
    <s v="694 - EMPRESA MUNICIPAL DE ENERGÍA ELÉCTRICA S.A-E.S.P"/>
    <n v="1"/>
    <n v="14675"/>
    <n v="4052.4166666666665"/>
    <n v="13.916666666666666"/>
    <n v="291.19161676646706"/>
  </r>
  <r>
    <x v="27"/>
    <x v="2"/>
    <x v="1"/>
    <s v="23442 - COMPAÑIA ENERGETICA DE OCCIDENTE S.A.S.  E.S.P."/>
    <n v="2376.9166666666665"/>
    <n v="355690.57413315569"/>
    <n v="87515.270600567965"/>
    <n v="148.18627072888546"/>
    <n v="590.57610512840108"/>
  </r>
  <r>
    <x v="27"/>
    <x v="2"/>
    <x v="1"/>
    <s v="2438 - EMPRESAS MUNICIPALES DE CALI   E.I.C.E  E.S.P"/>
    <n v="2387.1666666666665"/>
    <n v="51474.957899881309"/>
    <n v="78924.962911401264"/>
    <n v="144.74952873001467"/>
    <n v="545.25195075841168"/>
  </r>
  <r>
    <x v="27"/>
    <x v="2"/>
    <x v="6"/>
    <s v="23442 - COMPAÑIA ENERGETICA DE OCCIDENTE S.A.S.  E.S.P."/>
    <n v="346.41666666666669"/>
    <n v="346637.82896319462"/>
    <n v="65679.995669954296"/>
    <n v="110.61149867693048"/>
    <n v="593.78994458604825"/>
  </r>
  <r>
    <x v="27"/>
    <x v="2"/>
    <x v="6"/>
    <s v="2438 - EMPRESAS MUNICIPALES DE CALI   E.I.C.E  E.S.P"/>
    <n v="1799.6666666666667"/>
    <n v="72872.170818670129"/>
    <n v="75836.603947490279"/>
    <n v="138.59247082793109"/>
    <n v="547.19136973641878"/>
  </r>
  <r>
    <x v="27"/>
    <x v="2"/>
    <x v="7"/>
    <s v="23442 - COMPAÑIA ENERGETICA DE OCCIDENTE S.A.S.  E.S.P."/>
    <n v="1"/>
    <n v="0"/>
    <n v="0"/>
    <n v="0"/>
    <s v="NaN"/>
  </r>
  <r>
    <x v="27"/>
    <x v="2"/>
    <x v="7"/>
    <s v="2438 - EMPRESAS MUNICIPALES DE CALI   E.I.C.E  E.S.P"/>
    <n v="4.166666666666667"/>
    <n v="123043.4"/>
    <n v="107022.1162"/>
    <n v="205.04"/>
    <n v="521.95725809598127"/>
  </r>
  <r>
    <x v="27"/>
    <x v="2"/>
    <x v="9"/>
    <s v="23442 - COMPAÑIA ENERGETICA DE OCCIDENTE S.A.S.  E.S.P."/>
    <n v="1"/>
    <n v="236363.75"/>
    <n v="193065.83333333334"/>
    <n v="326.16666666666669"/>
    <n v="591.92386305569755"/>
  </r>
  <r>
    <x v="27"/>
    <x v="2"/>
    <x v="9"/>
    <s v="2438 - EMPRESAS MUNICIPALES DE CALI   E.I.C.E  E.S.P"/>
    <n v="5"/>
    <n v="255511.5"/>
    <n v="209845.6958333333"/>
    <n v="404.91666666666669"/>
    <n v="518.24415517596208"/>
  </r>
  <r>
    <x v="27"/>
    <x v="2"/>
    <x v="2"/>
    <s v="2020 - DISTRIBUIDORA Y COMERCIALIZADORA DE ENERGIA ELECTRICA S.A. E.S.P."/>
    <n v="1"/>
    <n v="5370261.666666667"/>
    <n v="5143391.25"/>
    <n v="12157.583333333334"/>
    <n v="423.06033271414958"/>
  </r>
  <r>
    <x v="27"/>
    <x v="2"/>
    <x v="2"/>
    <s v="20437 - ENERTOTAL S.A. E.S.P."/>
    <n v="2"/>
    <n v="19067589.333333332"/>
    <n v="8688640.833333334"/>
    <n v="16187.958333333334"/>
    <n v="536.73481574524271"/>
  </r>
  <r>
    <x v="27"/>
    <x v="2"/>
    <x v="2"/>
    <s v="2322 - VATIA S.A. E.S.P."/>
    <n v="5.083333333333333"/>
    <n v="5271130.819672131"/>
    <n v="5212295.5409836061"/>
    <n v="15147.27868852459"/>
    <n v="344.10772048000831"/>
  </r>
  <r>
    <x v="27"/>
    <x v="2"/>
    <x v="2"/>
    <s v="23442 - COMPAÑIA ENERGETICA DE OCCIDENTE S.A.S.  E.S.P."/>
    <n v="33.75"/>
    <n v="27141887.325925928"/>
    <n v="16824553.255728394"/>
    <n v="52218.311111111114"/>
    <n v="322.19642684208594"/>
  </r>
  <r>
    <x v="27"/>
    <x v="2"/>
    <x v="2"/>
    <s v="2438 - EMPRESAS MUNICIPALES DE CALI   E.I.C.E  E.S.P"/>
    <n v="24"/>
    <n v="4941292.3867361117"/>
    <n v="4462800.7224652776"/>
    <n v="10447.888888888889"/>
    <n v="427.1485627313067"/>
  </r>
  <r>
    <x v="27"/>
    <x v="2"/>
    <x v="2"/>
    <s v="536 - CELSIA COLOMBIA S.A. E.S.P."/>
    <n v="6"/>
    <n v="34553073.333472222"/>
    <n v="34257252.812638901"/>
    <n v="100879.34722222222"/>
    <n v="339.58638468561122"/>
  </r>
  <r>
    <x v="27"/>
    <x v="2"/>
    <x v="2"/>
    <s v="564 - EMPRESAS PÚBLICAS DE MEDELLIN E.S.P."/>
    <n v="1"/>
    <n v="31113800.173749998"/>
    <n v="28762598.5"/>
    <n v="81638"/>
    <n v="352.31875474656408"/>
  </r>
  <r>
    <x v="27"/>
    <x v="2"/>
    <x v="2"/>
    <s v="597 - EMGESA S.A. E.S.P."/>
    <n v="1"/>
    <n v="20840520"/>
    <n v="19710525"/>
    <n v="68698"/>
    <n v="286.9155579492853"/>
  </r>
  <r>
    <x v="27"/>
    <x v="2"/>
    <x v="3"/>
    <s v="2020 - DISTRIBUIDORA Y COMERCIALIZADORA DE ENERGIA ELECTRICA S.A. E.S.P."/>
    <n v="1"/>
    <n v="7769498.166666667"/>
    <n v="7627119.083333333"/>
    <n v="17833"/>
    <n v="427.69691489560552"/>
  </r>
  <r>
    <x v="27"/>
    <x v="2"/>
    <x v="3"/>
    <s v="20437 - ENERTOTAL S.A. E.S.P."/>
    <n v="1"/>
    <n v="4535931.666666667"/>
    <n v="4574928.583333333"/>
    <n v="7506.583333333333"/>
    <n v="609.45551127343776"/>
  </r>
  <r>
    <x v="27"/>
    <x v="2"/>
    <x v="3"/>
    <s v="2322 - VATIA S.A. E.S.P."/>
    <n v="2.4166666666666665"/>
    <n v="3799459.6551724137"/>
    <n v="3074013.2068965519"/>
    <n v="6541.6896551724139"/>
    <n v="469.91119556794882"/>
  </r>
  <r>
    <x v="27"/>
    <x v="2"/>
    <x v="3"/>
    <s v="23330 - PROFESIONALES EN ENERGÍA S.A E.S.P"/>
    <n v="1"/>
    <n v="15800274.833333334"/>
    <n v="13163358.75"/>
    <n v="34272.333333333336"/>
    <n v="384.08119523036072"/>
  </r>
  <r>
    <x v="27"/>
    <x v="2"/>
    <x v="3"/>
    <s v="23442 - COMPAÑIA ENERGETICA DE OCCIDENTE S.A.S.  E.S.P."/>
    <n v="68.916666666666671"/>
    <n v="2671957.1257557436"/>
    <n v="512760.05320435308"/>
    <n v="1087.0338573155987"/>
    <n v="471.70568768722671"/>
  </r>
  <r>
    <x v="27"/>
    <x v="2"/>
    <x v="3"/>
    <s v="2438 - EMPRESAS MUNICIPALES DE CALI   E.I.C.E  E.S.P"/>
    <n v="493.83333333333331"/>
    <n v="459527.11595173803"/>
    <n v="358844.81161154225"/>
    <n v="690.41883226459674"/>
    <n v="519.74945473969672"/>
  </r>
  <r>
    <x v="27"/>
    <x v="2"/>
    <x v="4"/>
    <s v="23442 - COMPAÑIA ENERGETICA DE OCCIDENTE S.A.S.  E.S.P."/>
    <n v="27.083333333333332"/>
    <n v="1528957.0584615385"/>
    <n v="935845.84307692305"/>
    <n v="1665.3784615384616"/>
    <n v="561.94184366501122"/>
  </r>
  <r>
    <x v="27"/>
    <x v="2"/>
    <x v="4"/>
    <s v="2438 - EMPRESAS MUNICIPALES DE CALI   E.I.C.E  E.S.P"/>
    <n v="20.583333333333332"/>
    <n v="692417.83805668016"/>
    <n v="659215.00396761124"/>
    <n v="1219.3967611336031"/>
    <n v="540.60747492454948"/>
  </r>
  <r>
    <x v="27"/>
    <x v="2"/>
    <x v="5"/>
    <s v="23442 - COMPAÑIA ENERGETICA DE OCCIDENTE S.A.S.  E.S.P."/>
    <n v="12"/>
    <n v="5138274.555555556"/>
    <n v="2546054.4305555555"/>
    <n v="5136.333333333333"/>
    <n v="495.69493748242371"/>
  </r>
  <r>
    <x v="27"/>
    <x v="2"/>
    <x v="5"/>
    <s v="2438 - EMPRESAS MUNICIPALES DE CALI   E.I.C.E  E.S.P"/>
    <n v="1"/>
    <n v="57178616.25"/>
    <n v="48116356.682500005"/>
    <n v="76631.5"/>
    <n v="627.89266401545058"/>
  </r>
  <r>
    <x v="27"/>
    <x v="2"/>
    <x v="12"/>
    <s v="2438 - EMPRESAS MUNICIPALES DE CALI   E.I.C.E  E.S.P"/>
    <n v="2"/>
    <n v="3195231.5833333335"/>
    <n v="3181620.6162499995"/>
    <n v="5839.416666666667"/>
    <n v="544.8524737773464"/>
  </r>
  <r>
    <x v="27"/>
    <x v="2"/>
    <x v="10"/>
    <s v="2438 - EMPRESAS MUNICIPALES DE CALI   E.I.C.E  E.S.P"/>
    <n v="7"/>
    <n v="362911.77380952379"/>
    <n v="358225.07702380948"/>
    <n v="671.57142857142856"/>
    <n v="533.41321828688922"/>
  </r>
  <r>
    <x v="28"/>
    <x v="0"/>
    <x v="0"/>
    <s v="1014 - ELECTRIFICADORA DEL HUILA S.A. E.S.P."/>
    <n v="36.25"/>
    <n v="13352.620689655172"/>
    <n v="33032.110344827583"/>
    <n v="53.03448275862069"/>
    <n v="622.84213263979188"/>
  </r>
  <r>
    <x v="28"/>
    <x v="0"/>
    <x v="0"/>
    <s v="23442 - COMPAÑIA ENERGETICA DE OCCIDENTE S.A.S.  E.S.P."/>
    <n v="2689.8888888888887"/>
    <n v="37299.057292742371"/>
    <n v="17429.588252302863"/>
    <n v="25.461853029864926"/>
    <n v="684.53730495809577"/>
  </r>
  <r>
    <x v="28"/>
    <x v="0"/>
    <x v="0"/>
    <s v="694 - EMPRESA MUNICIPAL DE ENERGÍA ELÉCTRICA S.A-E.S.P"/>
    <n v="222.22222222222223"/>
    <n v="25694.325000000001"/>
    <n v="8325.2595000000001"/>
    <n v="31.140999999999998"/>
    <n v="267.34078867088402"/>
  </r>
  <r>
    <x v="28"/>
    <x v="0"/>
    <x v="1"/>
    <s v="1014 - ELECTRIFICADORA DEL HUILA S.A. E.S.P."/>
    <n v="2"/>
    <n v="10788.75"/>
    <n v="21496.125"/>
    <n v="34.5"/>
    <n v="623.07608695652175"/>
  </r>
  <r>
    <x v="28"/>
    <x v="0"/>
    <x v="1"/>
    <s v="23442 - COMPAÑIA ENERGETICA DE OCCIDENTE S.A.S.  E.S.P."/>
    <n v="479.77777777777777"/>
    <n v="41555.437007874018"/>
    <n v="23107.479388605836"/>
    <n v="33.751968503937007"/>
    <n v="684.62612442620809"/>
  </r>
  <r>
    <x v="28"/>
    <x v="0"/>
    <x v="1"/>
    <s v="694 - EMPRESA MUNICIPAL DE ENERGÍA ELÉCTRICA S.A-E.S.P"/>
    <n v="1025"/>
    <n v="40400.612466124658"/>
    <n v="22768.043685636858"/>
    <n v="64.738102981029812"/>
    <n v="351.69463789058773"/>
  </r>
  <r>
    <x v="28"/>
    <x v="0"/>
    <x v="6"/>
    <s v="23442 - COMPAÑIA ENERGETICA DE OCCIDENTE S.A.S.  E.S.P."/>
    <n v="1"/>
    <n v="21200"/>
    <n v="21073"/>
    <n v="30.222222222222221"/>
    <n v="697.26838235294122"/>
  </r>
  <r>
    <x v="28"/>
    <x v="0"/>
    <x v="6"/>
    <s v="694 - EMPRESA MUNICIPAL DE ENERGÍA ELÉCTRICA S.A-E.S.P"/>
    <n v="17"/>
    <n v="80224.509803921566"/>
    <n v="60962.052287581697"/>
    <n v="116.83006535947712"/>
    <n v="521.80106293706297"/>
  </r>
  <r>
    <x v="28"/>
    <x v="0"/>
    <x v="7"/>
    <s v="694 - EMPRESA MUNICIPAL DE ENERGÍA ELÉCTRICA S.A-E.S.P"/>
    <n v="7.5555555555555554"/>
    <n v="116101.4705882353"/>
    <n v="86397.088235294112"/>
    <n v="148.08823529411765"/>
    <n v="583.4162859980139"/>
  </r>
  <r>
    <x v="28"/>
    <x v="0"/>
    <x v="2"/>
    <s v="23442 - COMPAÑIA ENERGETICA DE OCCIDENTE S.A.S.  E.S.P."/>
    <n v="10"/>
    <n v="4529628.888888889"/>
    <n v="522988.38888888888"/>
    <n v="805.8"/>
    <n v="649.03001847715177"/>
  </r>
  <r>
    <x v="28"/>
    <x v="0"/>
    <x v="2"/>
    <s v="694 - EMPRESA MUNICIPAL DE ENERGÍA ELÉCTRICA S.A-E.S.P"/>
    <n v="6"/>
    <n v="4024312.0370370368"/>
    <n v="1246868.4814814816"/>
    <n v="2249.0740740740739"/>
    <n v="554.39191436805265"/>
  </r>
  <r>
    <x v="28"/>
    <x v="0"/>
    <x v="3"/>
    <s v="23442 - COMPAÑIA ENERGETICA DE OCCIDENTE S.A.S.  E.S.P."/>
    <n v="27.222222222222221"/>
    <n v="853920.28979591839"/>
    <n v="131899.77551020408"/>
    <n v="205.69387755102042"/>
    <n v="641.24307967060224"/>
  </r>
  <r>
    <x v="28"/>
    <x v="0"/>
    <x v="3"/>
    <s v="694 - EMPRESA MUNICIPAL DE ENERGÍA ELÉCTRICA S.A-E.S.P"/>
    <n v="4.7777777777777777"/>
    <n v="646796.51162790693"/>
    <n v="377088.27906976745"/>
    <n v="658.04651162790697"/>
    <n v="573.0419847328244"/>
  </r>
  <r>
    <x v="28"/>
    <x v="0"/>
    <x v="4"/>
    <s v="23442 - COMPAÑIA ENERGETICA DE OCCIDENTE S.A.S.  E.S.P."/>
    <n v="45"/>
    <n v="191909.13580246913"/>
    <n v="78775.755555555559"/>
    <n v="114.42962962962963"/>
    <n v="688.42096064215434"/>
  </r>
  <r>
    <x v="28"/>
    <x v="0"/>
    <x v="4"/>
    <s v="694 - EMPRESA MUNICIPAL DE ENERGÍA ELÉCTRICA S.A-E.S.P"/>
    <n v="24"/>
    <n v="266830.55555555556"/>
    <n v="143004.13888888888"/>
    <n v="251.90277777777777"/>
    <n v="567.69576004851956"/>
  </r>
  <r>
    <x v="28"/>
    <x v="0"/>
    <x v="5"/>
    <s v="23442 - COMPAÑIA ENERGETICA DE OCCIDENTE S.A.S.  E.S.P."/>
    <n v="27"/>
    <n v="40906.485596707818"/>
    <n v="72859.251028806582"/>
    <n v="128.44444444444446"/>
    <n v="567.24330385749067"/>
  </r>
  <r>
    <x v="28"/>
    <x v="0"/>
    <x v="5"/>
    <s v="694 - EMPRESA MUNICIPAL DE ENERGÍA ELÉCTRICA S.A-E.S.P"/>
    <n v="1"/>
    <n v="15182344.444444444"/>
    <n v="1729526.5555555555"/>
    <n v="2966"/>
    <n v="583.11751704502888"/>
  </r>
  <r>
    <x v="28"/>
    <x v="1"/>
    <x v="0"/>
    <s v="1014 - ELECTRIFICADORA DEL HUILA S.A. E.S.P."/>
    <n v="36"/>
    <n v="12110.865740740741"/>
    <n v="31959.435185185186"/>
    <n v="53.453703703703702"/>
    <n v="597.89000519660487"/>
  </r>
  <r>
    <x v="28"/>
    <x v="1"/>
    <x v="0"/>
    <s v="23442 - COMPAÑIA ENERGETICA DE OCCIDENTE S.A.S.  E.S.P."/>
    <n v="2651.6666666666665"/>
    <n v="40480.607825267129"/>
    <n v="21105.162947831552"/>
    <n v="32.217881835323695"/>
    <n v="655.07605545600597"/>
  </r>
  <r>
    <x v="28"/>
    <x v="1"/>
    <x v="0"/>
    <s v="694 - EMPRESA MUNICIPAL DE ENERGÍA ELÉCTRICA S.A-E.S.P"/>
    <n v="195.58333333333334"/>
    <n v="23595.962079250108"/>
    <n v="9189.9454622922876"/>
    <n v="37.254793353216876"/>
    <n v="246.67820259158023"/>
  </r>
  <r>
    <x v="28"/>
    <x v="1"/>
    <x v="1"/>
    <s v="1014 - ELECTRIFICADORA DEL HUILA S.A. E.S.P."/>
    <n v="2"/>
    <n v="14043.333333333334"/>
    <n v="30995.333333333332"/>
    <n v="50.666666666666664"/>
    <n v="611.75"/>
  </r>
  <r>
    <x v="28"/>
    <x v="1"/>
    <x v="1"/>
    <s v="23442 - COMPAÑIA ENERGETICA DE OCCIDENTE S.A.S.  E.S.P."/>
    <n v="473.16666666666669"/>
    <n v="42363.443466009157"/>
    <n v="27665.90454385347"/>
    <n v="42.207291299753436"/>
    <n v="655.47690202083845"/>
  </r>
  <r>
    <x v="28"/>
    <x v="1"/>
    <x v="1"/>
    <s v="694 - EMPRESA MUNICIPAL DE ENERGÍA ELÉCTRICA S.A-E.S.P"/>
    <n v="1003"/>
    <n v="37925.691425722835"/>
    <n v="21830.068212030576"/>
    <n v="69.025340644732466"/>
    <n v="316.26165127366875"/>
  </r>
  <r>
    <x v="28"/>
    <x v="1"/>
    <x v="6"/>
    <s v="23442 - COMPAÑIA ENERGETICA DE OCCIDENTE S.A.S.  E.S.P."/>
    <n v="1"/>
    <n v="29350"/>
    <n v="30471.666666666668"/>
    <n v="45.916666666666664"/>
    <n v="663.62976406533573"/>
  </r>
  <r>
    <x v="28"/>
    <x v="1"/>
    <x v="6"/>
    <s v="694 - EMPRESA MUNICIPAL DE ENERGÍA ELÉCTRICA S.A-E.S.P"/>
    <n v="17"/>
    <n v="80822.803921568629"/>
    <n v="58621.289215686273"/>
    <n v="127.67156862745098"/>
    <n v="459.15695910923404"/>
  </r>
  <r>
    <x v="28"/>
    <x v="1"/>
    <x v="7"/>
    <s v="694 - EMPRESA MUNICIPAL DE ENERGÍA ELÉCTRICA S.A-E.S.P"/>
    <n v="7"/>
    <n v="80664.28571428571"/>
    <n v="49186.166666666664"/>
    <n v="96.297619047619051"/>
    <n v="510.77240697243172"/>
  </r>
  <r>
    <x v="28"/>
    <x v="1"/>
    <x v="2"/>
    <s v="23442 - COMPAÑIA ENERGETICA DE OCCIDENTE S.A.S.  E.S.P."/>
    <n v="10"/>
    <n v="7402708.8416666668"/>
    <n v="469964.98333333334"/>
    <n v="752.35833333333335"/>
    <n v="624.65578237320426"/>
  </r>
  <r>
    <x v="28"/>
    <x v="1"/>
    <x v="2"/>
    <s v="694 - EMPRESA MUNICIPAL DE ENERGÍA ELÉCTRICA S.A-E.S.P"/>
    <n v="5.416666666666667"/>
    <n v="3449684.6153846155"/>
    <n v="1670505.1384615384"/>
    <n v="4117.4461538461537"/>
    <n v="405.71390032656541"/>
  </r>
  <r>
    <x v="28"/>
    <x v="1"/>
    <x v="3"/>
    <s v="23442 - COMPAÑIA ENERGETICA DE OCCIDENTE S.A.S.  E.S.P."/>
    <n v="27"/>
    <n v="801473.21913580247"/>
    <n v="168945.1049382716"/>
    <n v="267.60185185185185"/>
    <n v="631.33010391797291"/>
  </r>
  <r>
    <x v="28"/>
    <x v="1"/>
    <x v="3"/>
    <s v="694 - EMPRESA MUNICIPAL DE ENERGÍA ELÉCTRICA S.A-E.S.P"/>
    <n v="4"/>
    <n v="599386.45833333337"/>
    <n v="208877.4375"/>
    <n v="427.22916666666669"/>
    <n v="488.91193251084997"/>
  </r>
  <r>
    <x v="28"/>
    <x v="1"/>
    <x v="4"/>
    <s v="23442 - COMPAÑIA ENERGETICA DE OCCIDENTE S.A.S.  E.S.P."/>
    <n v="45"/>
    <n v="189846.87777777779"/>
    <n v="105864.54629629629"/>
    <n v="160.32407407407408"/>
    <n v="660.31596881316773"/>
  </r>
  <r>
    <x v="28"/>
    <x v="1"/>
    <x v="4"/>
    <s v="694 - EMPRESA MUNICIPAL DE ENERGÍA ELÉCTRICA S.A-E.S.P"/>
    <n v="24"/>
    <n v="163435.46875"/>
    <n v="108054.37847222222"/>
    <n v="218.77083333333334"/>
    <n v="493.91583341269086"/>
  </r>
  <r>
    <x v="28"/>
    <x v="1"/>
    <x v="5"/>
    <s v="23442 - COMPAÑIA ENERGETICA DE OCCIDENTE S.A.S.  E.S.P."/>
    <n v="27"/>
    <n v="59250.746913580246"/>
    <n v="82477.157407407401"/>
    <n v="151.14197530864197"/>
    <n v="545.69326118031449"/>
  </r>
  <r>
    <x v="28"/>
    <x v="1"/>
    <x v="5"/>
    <s v="694 - EMPRESA MUNICIPAL DE ENERGÍA ELÉCTRICA S.A-E.S.P"/>
    <n v="1"/>
    <n v="5278400"/>
    <n v="2230329.3333333335"/>
    <n v="4271"/>
    <n v="522.20307500195111"/>
  </r>
  <r>
    <x v="28"/>
    <x v="2"/>
    <x v="0"/>
    <s v="1014 - ELECTRIFICADORA DEL HUILA S.A. E.S.P."/>
    <n v="36"/>
    <n v="10862.537037037036"/>
    <n v="26745.541666666668"/>
    <n v="46.689814814814817"/>
    <n v="572.83460585027274"/>
  </r>
  <r>
    <x v="28"/>
    <x v="2"/>
    <x v="0"/>
    <s v="23442 - COMPAÑIA ENERGETICA DE OCCIDENTE S.A.S.  E.S.P."/>
    <n v="2630.9166666666665"/>
    <n v="38528.286307053939"/>
    <n v="20171.725475911437"/>
    <n v="36.219030122580847"/>
    <n v="556.93720697770209"/>
  </r>
  <r>
    <x v="28"/>
    <x v="2"/>
    <x v="0"/>
    <s v="694 - EMPRESA MUNICIPAL DE ENERGÍA ELÉCTRICA S.A-E.S.P"/>
    <n v="187.16666666666666"/>
    <n v="18724.755120213715"/>
    <n v="9780.5761353517373"/>
    <n v="33.234639358860193"/>
    <n v="294.28861946546988"/>
  </r>
  <r>
    <x v="28"/>
    <x v="2"/>
    <x v="1"/>
    <s v="23442 - COMPAÑIA ENERGETICA DE OCCIDENTE S.A.S.  E.S.P."/>
    <n v="470.5"/>
    <n v="43357.686149486362"/>
    <n v="26301.361140630535"/>
    <n v="44.188806234502302"/>
    <n v="595.20415647921766"/>
  </r>
  <r>
    <x v="28"/>
    <x v="2"/>
    <x v="1"/>
    <s v="694 - EMPRESA MUNICIPAL DE ENERGÍA ELÉCTRICA S.A-E.S.P"/>
    <n v="985.08333333333337"/>
    <n v="34361.348447677861"/>
    <n v="23972.708823280602"/>
    <n v="69.149987310718217"/>
    <n v="346.67698080061461"/>
  </r>
  <r>
    <x v="28"/>
    <x v="2"/>
    <x v="6"/>
    <s v="23442 - COMPAÑIA ENERGETICA DE OCCIDENTE S.A.S.  E.S.P."/>
    <n v="1"/>
    <n v="37491.666666666664"/>
    <n v="44109.666666666664"/>
    <n v="74.5"/>
    <n v="592.07606263982098"/>
  </r>
  <r>
    <x v="28"/>
    <x v="2"/>
    <x v="6"/>
    <s v="694 - EMPRESA MUNICIPAL DE ENERGÍA ELÉCTRICA S.A-E.S.P"/>
    <n v="17"/>
    <n v="60288.970588235294"/>
    <n v="49305.607843137252"/>
    <n v="111.25980392156863"/>
    <n v="443.15742168568534"/>
  </r>
  <r>
    <x v="28"/>
    <x v="2"/>
    <x v="7"/>
    <s v="694 - EMPRESA MUNICIPAL DE ENERGÍA ELÉCTRICA S.A-E.S.P"/>
    <n v="5.916666666666667"/>
    <n v="82132.394366197186"/>
    <n v="46650.450704225354"/>
    <n v="97.25352112676056"/>
    <n v="479.67878349022448"/>
  </r>
  <r>
    <x v="28"/>
    <x v="2"/>
    <x v="2"/>
    <s v="23442 - COMPAÑIA ENERGETICA DE OCCIDENTE S.A.S.  E.S.P."/>
    <n v="10"/>
    <n v="10061384.824999999"/>
    <n v="656451.05833333335"/>
    <n v="1245.5166666666667"/>
    <n v="527.05120365042615"/>
  </r>
  <r>
    <x v="28"/>
    <x v="2"/>
    <x v="2"/>
    <s v="694 - EMPRESA MUNICIPAL DE ENERGÍA ELÉCTRICA S.A-E.S.P"/>
    <n v="6.25"/>
    <n v="4697799.333333333"/>
    <n v="4801228.7466666671"/>
    <n v="14826.693333333333"/>
    <n v="323.82329887895884"/>
  </r>
  <r>
    <x v="28"/>
    <x v="2"/>
    <x v="3"/>
    <s v="23442 - COMPAÑIA ENERGETICA DE OCCIDENTE S.A.S.  E.S.P."/>
    <n v="26.583333333333332"/>
    <n v="705617.21003134793"/>
    <n v="142738.53605015675"/>
    <n v="249.52351097178683"/>
    <n v="572.04443578984399"/>
  </r>
  <r>
    <x v="28"/>
    <x v="2"/>
    <x v="3"/>
    <s v="694 - EMPRESA MUNICIPAL DE ENERGÍA ELÉCTRICA S.A-E.S.P"/>
    <n v="4.333333333333333"/>
    <n v="658508.4615384615"/>
    <n v="418672.61538461538"/>
    <n v="865.76923076923072"/>
    <n v="483.58454020435363"/>
  </r>
  <r>
    <x v="28"/>
    <x v="2"/>
    <x v="4"/>
    <s v="23442 - COMPAÑIA ENERGETICA DE OCCIDENTE S.A.S.  E.S.P."/>
    <n v="45"/>
    <n v="248559.66666666666"/>
    <n v="125451.11666666667"/>
    <n v="204.13333333333333"/>
    <n v="614.55478445460483"/>
  </r>
  <r>
    <x v="28"/>
    <x v="2"/>
    <x v="4"/>
    <s v="694 - EMPRESA MUNICIPAL DE ENERGÍA ELÉCTRICA S.A-E.S.P"/>
    <n v="25.166666666666668"/>
    <n v="915331.78807947016"/>
    <n v="748210.39072847681"/>
    <n v="2323.8079470198677"/>
    <n v="321.97600136793056"/>
  </r>
  <r>
    <x v="28"/>
    <x v="2"/>
    <x v="5"/>
    <s v="23442 - COMPAÑIA ENERGETICA DE OCCIDENTE S.A.S.  E.S.P."/>
    <n v="12.75"/>
    <n v="345061.43790849671"/>
    <n v="163386.522875817"/>
    <n v="348.28758169934639"/>
    <n v="469.11383425912027"/>
  </r>
  <r>
    <x v="29"/>
    <x v="0"/>
    <x v="0"/>
    <s v="23442 - COMPAÑIA ENERGETICA DE OCCIDENTE S.A.S.  E.S.P."/>
    <n v="2978.5555555555557"/>
    <n v="41115.630059312869"/>
    <n v="26713.975193046594"/>
    <n v="39.109187898683182"/>
    <n v="683.06136302937807"/>
  </r>
  <r>
    <x v="29"/>
    <x v="0"/>
    <x v="1"/>
    <s v="23442 - COMPAÑIA ENERGETICA DE OCCIDENTE S.A.S.  E.S.P."/>
    <n v="328.33333333333331"/>
    <n v="60205.572588832489"/>
    <n v="47337.029441624363"/>
    <n v="69.012859560067682"/>
    <n v="685.91607047412629"/>
  </r>
  <r>
    <x v="29"/>
    <x v="0"/>
    <x v="6"/>
    <s v="23442 - COMPAÑIA ENERGETICA DE OCCIDENTE S.A.S.  E.S.P."/>
    <n v="8"/>
    <n v="60097.222222222219"/>
    <n v="49261.902777777781"/>
    <n v="71.305555555555557"/>
    <n v="690.85644721464746"/>
  </r>
  <r>
    <x v="29"/>
    <x v="0"/>
    <x v="2"/>
    <s v="23442 - COMPAÑIA ENERGETICA DE OCCIDENTE S.A.S.  E.S.P."/>
    <n v="21.222222222222221"/>
    <n v="827209.73821989528"/>
    <n v="185792.83246073299"/>
    <n v="575.17801047120417"/>
    <n v="323.01796848687866"/>
  </r>
  <r>
    <x v="29"/>
    <x v="0"/>
    <x v="3"/>
    <s v="23442 - COMPAÑIA ENERGETICA DE OCCIDENTE S.A.S.  E.S.P."/>
    <n v="64.888888888888886"/>
    <n v="286620.33732876711"/>
    <n v="121622.01541095891"/>
    <n v="183.84075342465752"/>
    <n v="661.5617764034165"/>
  </r>
  <r>
    <x v="29"/>
    <x v="0"/>
    <x v="4"/>
    <s v="23442 - COMPAÑIA ENERGETICA DE OCCIDENTE S.A.S.  E.S.P."/>
    <n v="62.222222222222221"/>
    <n v="448991.15178571426"/>
    <n v="38111.675000000003"/>
    <n v="113.08214285714286"/>
    <n v="337.02646622240468"/>
  </r>
  <r>
    <x v="29"/>
    <x v="0"/>
    <x v="5"/>
    <s v="23442 - COMPAÑIA ENERGETICA DE OCCIDENTE S.A.S.  E.S.P."/>
    <n v="39"/>
    <n v="126387.18518518518"/>
    <n v="171226.76068376069"/>
    <n v="301.84615384615387"/>
    <n v="567.26500736210221"/>
  </r>
  <r>
    <x v="29"/>
    <x v="1"/>
    <x v="0"/>
    <s v="23442 - COMPAÑIA ENERGETICA DE OCCIDENTE S.A.S.  E.S.P."/>
    <n v="2936.75"/>
    <n v="38153.02040237224"/>
    <n v="31075.397009165459"/>
    <n v="46.809540024403397"/>
    <n v="663.86888213310374"/>
  </r>
  <r>
    <x v="29"/>
    <x v="1"/>
    <x v="1"/>
    <s v="23442 - COMPAÑIA ENERGETICA DE OCCIDENTE S.A.S.  E.S.P."/>
    <n v="326"/>
    <n v="64144.351482617589"/>
    <n v="52612.883179959099"/>
    <n v="80.011758691206538"/>
    <n v="657.56438854207272"/>
  </r>
  <r>
    <x v="29"/>
    <x v="1"/>
    <x v="6"/>
    <s v="23442 - COMPAÑIA ENERGETICA DE OCCIDENTE S.A.S.  E.S.P."/>
    <n v="8"/>
    <n v="72978.520833333328"/>
    <n v="61629.177083333336"/>
    <n v="92.84375"/>
    <n v="663.79456972960838"/>
  </r>
  <r>
    <x v="29"/>
    <x v="1"/>
    <x v="2"/>
    <s v="23442 - COMPAÑIA ENERGETICA DE OCCIDENTE S.A.S.  E.S.P."/>
    <n v="20"/>
    <n v="318859.87916666665"/>
    <n v="193916.2"/>
    <n v="312.9375"/>
    <n v="619.66430996604754"/>
  </r>
  <r>
    <x v="29"/>
    <x v="1"/>
    <x v="3"/>
    <s v="23442 - COMPAÑIA ENERGETICA DE OCCIDENTE S.A.S.  E.S.P."/>
    <n v="64.416666666666671"/>
    <n v="325709.50840879692"/>
    <n v="132463.69469598966"/>
    <n v="211.44243208279431"/>
    <n v="626.47640490684944"/>
  </r>
  <r>
    <x v="29"/>
    <x v="1"/>
    <x v="4"/>
    <s v="23442 - COMPAÑIA ENERGETICA DE OCCIDENTE S.A.S.  E.S.P."/>
    <n v="61"/>
    <n v="851897.94398907106"/>
    <n v="87976.722677595622"/>
    <n v="175.94672131147541"/>
    <n v="500.01910818134525"/>
  </r>
  <r>
    <x v="29"/>
    <x v="1"/>
    <x v="5"/>
    <s v="23442 - COMPAÑIA ENERGETICA DE OCCIDENTE S.A.S.  E.S.P."/>
    <n v="39"/>
    <n v="690309.61965811963"/>
    <n v="195817.59829059828"/>
    <n v="359.48076923076923"/>
    <n v="544.72343182534166"/>
  </r>
  <r>
    <x v="29"/>
    <x v="2"/>
    <x v="0"/>
    <s v="23442 - COMPAÑIA ENERGETICA DE OCCIDENTE S.A.S.  E.S.P."/>
    <n v="2884.9166666666665"/>
    <n v="35306.611138392211"/>
    <n v="33961.790512724234"/>
    <n v="56.54562523469771"/>
    <n v="600.60863014181496"/>
  </r>
  <r>
    <x v="29"/>
    <x v="2"/>
    <x v="1"/>
    <s v="23442 - COMPAÑIA ENERGETICA DE OCCIDENTE S.A.S.  E.S.P."/>
    <n v="325"/>
    <n v="66735.124615384615"/>
    <n v="52749.845997435892"/>
    <n v="88.406153846153842"/>
    <n v="596.67617809991179"/>
  </r>
  <r>
    <x v="29"/>
    <x v="2"/>
    <x v="6"/>
    <s v="23442 - COMPAÑIA ENERGETICA DE OCCIDENTE S.A.S.  E.S.P."/>
    <n v="8.6666666666666661"/>
    <n v="87227.932692307688"/>
    <n v="68648.24038461539"/>
    <n v="107.79807692307692"/>
    <n v="636.82249576308982"/>
  </r>
  <r>
    <x v="29"/>
    <x v="2"/>
    <x v="2"/>
    <s v="23442 - COMPAÑIA ENERGETICA DE OCCIDENTE S.A.S.  E.S.P."/>
    <n v="20"/>
    <n v="376115"/>
    <n v="185594.00833333333"/>
    <n v="331.74583333333334"/>
    <n v="559.44638842487348"/>
  </r>
  <r>
    <x v="29"/>
    <x v="2"/>
    <x v="3"/>
    <s v="23442 - COMPAÑIA ENERGETICA DE OCCIDENTE S.A.S.  E.S.P."/>
    <n v="66.416666666666671"/>
    <n v="411294.39523212047"/>
    <n v="171884.51317440401"/>
    <n v="327.495608531995"/>
    <n v="524.84524584888163"/>
  </r>
  <r>
    <x v="29"/>
    <x v="2"/>
    <x v="4"/>
    <s v="23442 - COMPAÑIA ENERGETICA DE OCCIDENTE S.A.S.  E.S.P."/>
    <n v="58.25"/>
    <n v="583471.07153075817"/>
    <n v="103070.05865522174"/>
    <n v="172.71959942775393"/>
    <n v="596.74790236144815"/>
  </r>
  <r>
    <x v="29"/>
    <x v="2"/>
    <x v="5"/>
    <s v="23442 - COMPAÑIA ENERGETICA DE OCCIDENTE S.A.S.  E.S.P."/>
    <n v="14.25"/>
    <n v="1456726.3157894737"/>
    <n v="511518.23976608185"/>
    <n v="1047.6666666666667"/>
    <n v="488.24521772136353"/>
  </r>
  <r>
    <x v="30"/>
    <x v="0"/>
    <x v="0"/>
    <s v="23442 - COMPAÑIA ENERGETICA DE OCCIDENTE S.A.S.  E.S.P."/>
    <n v="3288.2222222222222"/>
    <n v="37705.133641954453"/>
    <n v="23656.750422382916"/>
    <n v="33.880921808474689"/>
    <n v="698.23219557342782"/>
  </r>
  <r>
    <x v="30"/>
    <x v="0"/>
    <x v="1"/>
    <s v="23442 - COMPAÑIA ENERGETICA DE OCCIDENTE S.A.S.  E.S.P."/>
    <n v="17"/>
    <n v="18042.248366013071"/>
    <n v="33506.294117647056"/>
    <n v="48.601307189542482"/>
    <n v="689.41137708445399"/>
  </r>
  <r>
    <x v="30"/>
    <x v="0"/>
    <x v="7"/>
    <s v="23442 - COMPAÑIA ENERGETICA DE OCCIDENTE S.A.S.  E.S.P."/>
    <n v="1"/>
    <n v="7800"/>
    <n v="4479.5555555555557"/>
    <n v="6.4444444444444446"/>
    <n v="695.10344827586209"/>
  </r>
  <r>
    <x v="30"/>
    <x v="0"/>
    <x v="2"/>
    <s v="23442 - COMPAÑIA ENERGETICA DE OCCIDENTE S.A.S.  E.S.P."/>
    <n v="5"/>
    <n v="990060"/>
    <n v="652542.24444444443"/>
    <n v="1052"/>
    <n v="620.28730460498525"/>
  </r>
  <r>
    <x v="30"/>
    <x v="0"/>
    <x v="3"/>
    <s v="23442 - COMPAÑIA ENERGETICA DE OCCIDENTE S.A.S.  E.S.P."/>
    <n v="25.333333333333332"/>
    <n v="156543.56140350876"/>
    <n v="21812.28947368421"/>
    <n v="31.82456140350877"/>
    <n v="685.39167585446523"/>
  </r>
  <r>
    <x v="30"/>
    <x v="0"/>
    <x v="4"/>
    <s v="23442 - COMPAÑIA ENERGETICA DE OCCIDENTE S.A.S.  E.S.P."/>
    <n v="81.333333333333329"/>
    <n v="822432.78551912564"/>
    <n v="93232.859289617481"/>
    <n v="146.51502732240436"/>
    <n v="636.33649730999821"/>
  </r>
  <r>
    <x v="30"/>
    <x v="0"/>
    <x v="5"/>
    <s v="23442 - COMPAÑIA ENERGETICA DE OCCIDENTE S.A.S.  E.S.P."/>
    <n v="26.222222222222221"/>
    <n v="-231024.08474576272"/>
    <n v="285003.77118644066"/>
    <n v="502.38559322033899"/>
    <n v="567.30084427688234"/>
  </r>
  <r>
    <x v="30"/>
    <x v="1"/>
    <x v="0"/>
    <s v="23442 - COMPAÑIA ENERGETICA DE OCCIDENTE S.A.S.  E.S.P."/>
    <n v="3291"/>
    <n v="15165.085916134913"/>
    <n v="22414.014154765522"/>
    <n v="30.832269826800363"/>
    <n v="726.96607420328701"/>
  </r>
  <r>
    <x v="30"/>
    <x v="1"/>
    <x v="1"/>
    <s v="23442 - COMPAÑIA ENERGETICA DE OCCIDENTE S.A.S.  E.S.P."/>
    <n v="17"/>
    <n v="18229.480392156864"/>
    <n v="34195.637254901958"/>
    <n v="50.063725490196077"/>
    <n v="683.04220111622442"/>
  </r>
  <r>
    <x v="30"/>
    <x v="1"/>
    <x v="7"/>
    <s v="23442 - COMPAÑIA ENERGETICA DE OCCIDENTE S.A.S.  E.S.P."/>
    <n v="1"/>
    <n v="3416.6666666666665"/>
    <n v="2976.0833333333335"/>
    <n v="4.583333333333333"/>
    <n v="649.32727272727277"/>
  </r>
  <r>
    <x v="30"/>
    <x v="1"/>
    <x v="2"/>
    <s v="23442 - COMPAÑIA ENERGETICA DE OCCIDENTE S.A.S.  E.S.P."/>
    <n v="5"/>
    <n v="920447.3666666667"/>
    <n v="681208.15"/>
    <n v="1141.4666666666667"/>
    <n v="596.78321749795589"/>
  </r>
  <r>
    <x v="30"/>
    <x v="1"/>
    <x v="3"/>
    <s v="23442 - COMPAÑIA ENERGETICA DE OCCIDENTE S.A.S.  E.S.P."/>
    <n v="23"/>
    <n v="191570.90942028986"/>
    <n v="18420.11231884058"/>
    <n v="28.010869565217391"/>
    <n v="657.60587246151852"/>
  </r>
  <r>
    <x v="30"/>
    <x v="1"/>
    <x v="4"/>
    <s v="23442 - COMPAÑIA ENERGETICA DE OCCIDENTE S.A.S.  E.S.P."/>
    <n v="82"/>
    <n v="861303.07113821141"/>
    <n v="126367.41056910569"/>
    <n v="201.48272357723576"/>
    <n v="627.18732566995698"/>
  </r>
  <r>
    <x v="30"/>
    <x v="1"/>
    <x v="5"/>
    <s v="23442 - COMPAÑIA ENERGETICA DE OCCIDENTE S.A.S.  E.S.P."/>
    <n v="27.583333333333332"/>
    <n v="1444209.6223564954"/>
    <n v="457113.47734138975"/>
    <n v="867.65558912386712"/>
    <n v="526.837472231314"/>
  </r>
  <r>
    <x v="30"/>
    <x v="2"/>
    <x v="0"/>
    <s v="23442 - COMPAÑIA ENERGETICA DE OCCIDENTE S.A.S.  E.S.P."/>
    <n v="3288.25"/>
    <n v="16226.905750272435"/>
    <n v="42985.283630097059"/>
    <n v="72.252464583491729"/>
    <n v="594.93172832084065"/>
  </r>
  <r>
    <x v="30"/>
    <x v="2"/>
    <x v="1"/>
    <s v="23442 - COMPAÑIA ENERGETICA DE OCCIDENTE S.A.S.  E.S.P."/>
    <n v="17"/>
    <n v="17929.808823529413"/>
    <n v="44726.916666666664"/>
    <n v="75.931372549019613"/>
    <n v="589.04396384764368"/>
  </r>
  <r>
    <x v="30"/>
    <x v="2"/>
    <x v="7"/>
    <s v="23442 - COMPAÑIA ENERGETICA DE OCCIDENTE S.A.S.  E.S.P."/>
    <n v="1"/>
    <n v="5311.666666666667"/>
    <n v="3909.1666666666665"/>
    <n v="6.583333333333333"/>
    <n v="593.79746835443041"/>
  </r>
  <r>
    <x v="30"/>
    <x v="2"/>
    <x v="2"/>
    <s v="23442 - COMPAÑIA ENERGETICA DE OCCIDENTE S.A.S.  E.S.P."/>
    <n v="5"/>
    <n v="2778130.7333333334"/>
    <n v="676080.95"/>
    <n v="1251.1666666666667"/>
    <n v="540.36042360463568"/>
  </r>
  <r>
    <x v="30"/>
    <x v="2"/>
    <x v="3"/>
    <s v="23442 - COMPAÑIA ENERGETICA DE OCCIDENTE S.A.S.  E.S.P."/>
    <n v="23"/>
    <n v="159408.20652173914"/>
    <n v="16567.206521739132"/>
    <n v="38.094202898550726"/>
    <n v="434.90098915731403"/>
  </r>
  <r>
    <x v="30"/>
    <x v="2"/>
    <x v="4"/>
    <s v="23442 - COMPAÑIA ENERGETICA DE OCCIDENTE S.A.S.  E.S.P."/>
    <n v="81.75"/>
    <n v="398097.46585117228"/>
    <n v="124400.61467889909"/>
    <n v="216.22629969418961"/>
    <n v="575.32601193675214"/>
  </r>
  <r>
    <x v="30"/>
    <x v="2"/>
    <x v="5"/>
    <s v="23442 - COMPAÑIA ENERGETICA DE OCCIDENTE S.A.S.  E.S.P."/>
    <n v="13"/>
    <n v="1683119.1987179487"/>
    <n v="644186.358974359"/>
    <n v="1327.7179487179487"/>
    <n v="485.18313667175221"/>
  </r>
  <r>
    <x v="31"/>
    <x v="0"/>
    <x v="0"/>
    <s v="2016 - EMPRESA DE ENERGIA DEL PUTUMAYO S.A. ESP"/>
    <n v="34.111111111111114"/>
    <n v="35552.407166123776"/>
    <n v="40791.009771986974"/>
    <n v="61.716612377850161"/>
    <n v="660.94051828785564"/>
  </r>
  <r>
    <x v="31"/>
    <x v="0"/>
    <x v="0"/>
    <s v="23442 - COMPAÑIA ENERGETICA DE OCCIDENTE S.A.S.  E.S.P."/>
    <n v="1842.5555555555557"/>
    <n v="43465.181028764397"/>
    <n v="26615.658927817643"/>
    <n v="38.135681119218475"/>
    <n v="697.92011435727795"/>
  </r>
  <r>
    <x v="31"/>
    <x v="0"/>
    <x v="1"/>
    <s v="23442 - COMPAÑIA ENERGETICA DE OCCIDENTE S.A.S.  E.S.P."/>
    <n v="69"/>
    <n v="59019.677938808374"/>
    <n v="19304.743961352659"/>
    <n v="27.92914653784219"/>
    <n v="691.20422047970476"/>
  </r>
  <r>
    <x v="31"/>
    <x v="0"/>
    <x v="2"/>
    <s v="23442 - COMPAÑIA ENERGETICA DE OCCIDENTE S.A.S.  E.S.P."/>
    <n v="2"/>
    <n v="816222.22222222225"/>
    <n v="679993.27777777775"/>
    <n v="1100.0555555555557"/>
    <n v="618.14448765213876"/>
  </r>
  <r>
    <x v="31"/>
    <x v="0"/>
    <x v="3"/>
    <s v="23442 - COMPAÑIA ENERGETICA DE OCCIDENTE S.A.S.  E.S.P."/>
    <n v="19"/>
    <n v="217830.40935672514"/>
    <n v="98109.567251461995"/>
    <n v="143.71929824561403"/>
    <n v="682.64713541666663"/>
  </r>
  <r>
    <x v="31"/>
    <x v="0"/>
    <x v="4"/>
    <s v="23442 - COMPAÑIA ENERGETICA DE OCCIDENTE S.A.S.  E.S.P."/>
    <n v="57"/>
    <n v="286295.32163742691"/>
    <n v="35176.241715399607"/>
    <n v="51.397660818713447"/>
    <n v="684.39382561535251"/>
  </r>
  <r>
    <x v="31"/>
    <x v="0"/>
    <x v="5"/>
    <s v="23442 - COMPAÑIA ENERGETICA DE OCCIDENTE S.A.S.  E.S.P."/>
    <n v="19"/>
    <n v="490301.08771929826"/>
    <n v="207631.15204678362"/>
    <n v="365.98245614035091"/>
    <n v="567.32542383714429"/>
  </r>
  <r>
    <x v="31"/>
    <x v="1"/>
    <x v="0"/>
    <s v="2016 - EMPRESA DE ENERGIA DEL PUTUMAYO S.A. ESP"/>
    <n v="21"/>
    <n v="25391.125541125541"/>
    <n v="38019.125541125541"/>
    <n v="60.545454545454547"/>
    <n v="627.94351494351497"/>
  </r>
  <r>
    <x v="31"/>
    <x v="1"/>
    <x v="0"/>
    <s v="23442 - COMPAÑIA ENERGETICA DE OCCIDENTE S.A.S.  E.S.P."/>
    <n v="1815.5"/>
    <n v="41698.900853759296"/>
    <n v="26919.818415496189"/>
    <n v="37.31846139722758"/>
    <n v="721.35391995276871"/>
  </r>
  <r>
    <x v="31"/>
    <x v="1"/>
    <x v="1"/>
    <s v="23442 - COMPAÑIA ENERGETICA DE OCCIDENTE S.A.S.  E.S.P."/>
    <n v="69.166666666666671"/>
    <n v="61388.822891566262"/>
    <n v="20017.174698795181"/>
    <n v="29.819277108433734"/>
    <n v="671.28303030303027"/>
  </r>
  <r>
    <x v="31"/>
    <x v="1"/>
    <x v="2"/>
    <s v="23442 - COMPAÑIA ENERGETICA DE OCCIDENTE S.A.S.  E.S.P."/>
    <n v="2"/>
    <n v="959716.66666666663"/>
    <n v="859510.875"/>
    <n v="1438.3333333333333"/>
    <n v="597.57418887601386"/>
  </r>
  <r>
    <x v="31"/>
    <x v="1"/>
    <x v="3"/>
    <s v="23442 - COMPAÑIA ENERGETICA DE OCCIDENTE S.A.S.  E.S.P."/>
    <n v="18.25"/>
    <n v="302662.36073059362"/>
    <n v="99328.812785388131"/>
    <n v="160.00456621004565"/>
    <n v="620.78736337433293"/>
  </r>
  <r>
    <x v="31"/>
    <x v="1"/>
    <x v="4"/>
    <s v="23442 - COMPAÑIA ENERGETICA DE OCCIDENTE S.A.S.  E.S.P."/>
    <n v="56.166666666666664"/>
    <n v="192620.83531157271"/>
    <n v="42236.666172106823"/>
    <n v="63.848664688427299"/>
    <n v="661.51212994376544"/>
  </r>
  <r>
    <x v="31"/>
    <x v="1"/>
    <x v="5"/>
    <s v="23442 - COMPAÑIA ENERGETICA DE OCCIDENTE S.A.S.  E.S.P."/>
    <n v="16.666666666666668"/>
    <n v="885319.375"/>
    <n v="261214.465"/>
    <n v="477.66500000000002"/>
    <n v="546.85703369516295"/>
  </r>
  <r>
    <x v="31"/>
    <x v="2"/>
    <x v="0"/>
    <s v="2016 - EMPRESA DE ENERGIA DEL PUTUMAYO S.A. ESP"/>
    <n v="21.5"/>
    <n v="22847.093023255813"/>
    <n v="31627.755813953489"/>
    <n v="51.643410852713181"/>
    <n v="612.42577304112876"/>
  </r>
  <r>
    <x v="31"/>
    <x v="2"/>
    <x v="0"/>
    <s v="23442 - COMPAÑIA ENERGETICA DE OCCIDENTE S.A.S.  E.S.P."/>
    <n v="1775.3333333333333"/>
    <n v="35786.719630116408"/>
    <n v="44711.393259481789"/>
    <n v="75.036284265865561"/>
    <n v="595.86363713136654"/>
  </r>
  <r>
    <x v="31"/>
    <x v="2"/>
    <x v="1"/>
    <s v="23442 - COMPAÑIA ENERGETICA DE OCCIDENTE S.A.S.  E.S.P."/>
    <n v="70"/>
    <n v="53188.882142857146"/>
    <n v="32420.485714285714"/>
    <n v="53.227380952380955"/>
    <n v="609.09413790789733"/>
  </r>
  <r>
    <x v="31"/>
    <x v="2"/>
    <x v="2"/>
    <s v="23442 - COMPAÑIA ENERGETICA DE OCCIDENTE S.A.S.  E.S.P."/>
    <n v="2"/>
    <n v="1018982.9166666666"/>
    <n v="836903.875"/>
    <n v="1551.4166666666667"/>
    <n v="539.44494279422031"/>
  </r>
  <r>
    <x v="31"/>
    <x v="2"/>
    <x v="3"/>
    <s v="23442 - COMPAÑIA ENERGETICA DE OCCIDENTE S.A.S.  E.S.P."/>
    <n v="17.5"/>
    <n v="300563.65714285715"/>
    <n v="106922.81904761905"/>
    <n v="186.46666666666667"/>
    <n v="573.4151897441136"/>
  </r>
  <r>
    <x v="31"/>
    <x v="2"/>
    <x v="4"/>
    <s v="23442 - COMPAÑIA ENERGETICA DE OCCIDENTE S.A.S.  E.S.P."/>
    <n v="55.25"/>
    <n v="111825.64102564103"/>
    <n v="68172.751131221725"/>
    <n v="93.268476621417804"/>
    <n v="730.93025211442989"/>
  </r>
  <r>
    <x v="31"/>
    <x v="2"/>
    <x v="5"/>
    <s v="23442 - COMPAÑIA ENERGETICA DE OCCIDENTE S.A.S.  E.S.P."/>
    <n v="5"/>
    <n v="1739163.3333333333"/>
    <n v="789393.6"/>
    <n v="1607.7666666666667"/>
    <n v="490.9876640474364"/>
  </r>
  <r>
    <x v="32"/>
    <x v="0"/>
    <x v="0"/>
    <s v="23442 - COMPAÑIA ENERGETICA DE OCCIDENTE S.A.S.  E.S.P."/>
    <n v="22230.222222222223"/>
    <n v="73191.417389739698"/>
    <n v="41404.562972329964"/>
    <n v="60.394567955536004"/>
    <n v="685.56766566842634"/>
  </r>
  <r>
    <x v="32"/>
    <x v="0"/>
    <x v="1"/>
    <s v="2020 - DISTRIBUIDORA Y COMERCIALIZADORA DE ENERGIA ELECTRICA S.A. E.S.P."/>
    <n v="1"/>
    <n v="0"/>
    <n v="0"/>
    <n v="0"/>
    <s v="NaN"/>
  </r>
  <r>
    <x v="32"/>
    <x v="0"/>
    <x v="1"/>
    <s v="23442 - COMPAÑIA ENERGETICA DE OCCIDENTE S.A.S.  E.S.P."/>
    <n v="10245"/>
    <n v="69693.357594490531"/>
    <n v="54076.049465864104"/>
    <n v="78.887066861883852"/>
    <n v="685.48688165248836"/>
  </r>
  <r>
    <x v="32"/>
    <x v="0"/>
    <x v="6"/>
    <s v="2322 - VATIA S.A. E.S.P."/>
    <n v="1"/>
    <n v="0"/>
    <n v="0"/>
    <n v="0"/>
    <s v="NaN"/>
  </r>
  <r>
    <x v="32"/>
    <x v="0"/>
    <x v="6"/>
    <s v="23442 - COMPAÑIA ENERGETICA DE OCCIDENTE S.A.S.  E.S.P."/>
    <n v="4105.1111111111113"/>
    <n v="80079.271477291186"/>
    <n v="58639.254696042874"/>
    <n v="85.645103664808104"/>
    <n v="684.67725750605837"/>
  </r>
  <r>
    <x v="32"/>
    <x v="0"/>
    <x v="7"/>
    <s v="20437 - ENERTOTAL S.A. E.S.P."/>
    <n v="1"/>
    <n v="55374.888888888891"/>
    <n v="55374.888888888891"/>
    <n v="70.222222222222229"/>
    <n v="788.56645569620252"/>
  </r>
  <r>
    <x v="32"/>
    <x v="0"/>
    <x v="7"/>
    <s v="23442 - COMPAÑIA ENERGETICA DE OCCIDENTE S.A.S.  E.S.P."/>
    <n v="51.111111111111114"/>
    <n v="110739.75217391305"/>
    <n v="88784.717391304352"/>
    <n v="130.09565217391304"/>
    <n v="682.45722211082148"/>
  </r>
  <r>
    <x v="32"/>
    <x v="0"/>
    <x v="2"/>
    <s v="1864 - AES CHIVOR &amp; CIA SCA ESP"/>
    <n v="1"/>
    <n v="80958888.222222224"/>
    <n v="80958888.222222224"/>
    <n v="228727.88888888888"/>
    <n v="353.95285033015944"/>
  </r>
  <r>
    <x v="32"/>
    <x v="0"/>
    <x v="2"/>
    <s v="2020 - DISTRIBUIDORA Y COMERCIALIZADORA DE ENERGIA ELECTRICA S.A. E.S.P."/>
    <n v="5.7777777777777777"/>
    <n v="0"/>
    <n v="0"/>
    <n v="0"/>
    <s v="NaN"/>
  </r>
  <r>
    <x v="32"/>
    <x v="0"/>
    <x v="2"/>
    <s v="20437 - ENERTOTAL S.A. E.S.P."/>
    <n v="13"/>
    <n v="656697.48717948713"/>
    <n v="649937.69230769225"/>
    <n v="884.88888888888891"/>
    <n v="734.48508673646791"/>
  </r>
  <r>
    <x v="32"/>
    <x v="0"/>
    <x v="2"/>
    <s v="2322 - VATIA S.A. E.S.P."/>
    <n v="12.777777777777779"/>
    <n v="0"/>
    <n v="0"/>
    <n v="0"/>
    <s v="NaN"/>
  </r>
  <r>
    <x v="32"/>
    <x v="0"/>
    <x v="2"/>
    <s v="23330 - PROFESIONALES EN ENERGÍA S.A E.S.P"/>
    <n v="1"/>
    <n v="0"/>
    <n v="0"/>
    <n v="0"/>
    <s v="NaN"/>
  </r>
  <r>
    <x v="32"/>
    <x v="0"/>
    <x v="2"/>
    <s v="23442 - COMPAÑIA ENERGETICA DE OCCIDENTE S.A.S.  E.S.P."/>
    <n v="249.44444444444446"/>
    <n v="1691070.0899777282"/>
    <n v="1085581.4605790647"/>
    <n v="2356.9812917594654"/>
    <n v="460.58128012067829"/>
  </r>
  <r>
    <x v="32"/>
    <x v="0"/>
    <x v="2"/>
    <s v="2438 - EMPRESAS MUNICIPALES DE CALI   E.I.C.E  E.S.P"/>
    <n v="1"/>
    <n v="39172159"/>
    <n v="38481207.888888888"/>
    <n v="103101.77777777778"/>
    <n v="373.23515382857931"/>
  </r>
  <r>
    <x v="32"/>
    <x v="0"/>
    <x v="2"/>
    <s v="2824 - ENERCO S.A. E.S.P."/>
    <n v="2"/>
    <n v="4805426.222222222"/>
    <n v="4774671.333333333"/>
    <n v="9953.1111111111113"/>
    <n v="479.71647056196832"/>
  </r>
  <r>
    <x v="32"/>
    <x v="0"/>
    <x v="2"/>
    <s v="41976 - COLOMBINA ENERGIA SAS ESP"/>
    <n v="1"/>
    <n v="0"/>
    <n v="0"/>
    <n v="0"/>
    <s v="NaN"/>
  </r>
  <r>
    <x v="32"/>
    <x v="0"/>
    <x v="2"/>
    <s v="536 - CELSIA COLOMBIA S.A. E.S.P."/>
    <n v="5"/>
    <n v="26343863.777777776"/>
    <n v="25881001.044444446"/>
    <n v="71097.422222222216"/>
    <n v="364.02165135538593"/>
  </r>
  <r>
    <x v="32"/>
    <x v="0"/>
    <x v="2"/>
    <s v="564 - EMPRESAS PÚBLICAS DE MEDELLIN E.S.P."/>
    <n v="1"/>
    <n v="55147803.333333336"/>
    <n v="54665404"/>
    <n v="157709.55555555556"/>
    <n v="346.62074728086651"/>
  </r>
  <r>
    <x v="32"/>
    <x v="0"/>
    <x v="3"/>
    <s v="2020 - DISTRIBUIDORA Y COMERCIALIZADORA DE ENERGIA ELECTRICA S.A. E.S.P."/>
    <n v="6.4444444444444446"/>
    <n v="0"/>
    <n v="0"/>
    <n v="0"/>
    <s v="NaN"/>
  </r>
  <r>
    <x v="32"/>
    <x v="0"/>
    <x v="3"/>
    <s v="20437 - ENERTOTAL S.A. E.S.P."/>
    <n v="15"/>
    <n v="384582.96296296298"/>
    <n v="332647.64444444445"/>
    <n v="465.27407407407406"/>
    <n v="714.94988218811693"/>
  </r>
  <r>
    <x v="32"/>
    <x v="0"/>
    <x v="3"/>
    <s v="2322 - VATIA S.A. E.S.P."/>
    <n v="3"/>
    <n v="0"/>
    <n v="0"/>
    <n v="0"/>
    <s v="NaN"/>
  </r>
  <r>
    <x v="32"/>
    <x v="0"/>
    <x v="3"/>
    <s v="23442 - COMPAÑIA ENERGETICA DE OCCIDENTE S.A.S.  E.S.P."/>
    <n v="2001.7777777777778"/>
    <n v="545013.63732238009"/>
    <n v="161549.29279529306"/>
    <n v="249.42601021314388"/>
    <n v="647.68422770842199"/>
  </r>
  <r>
    <x v="32"/>
    <x v="0"/>
    <x v="3"/>
    <s v="694 - EMPRESA MUNICIPAL DE ENERGÍA ELÉCTRICA S.A-E.S.P"/>
    <n v="1"/>
    <n v="26879212.888888888"/>
    <n v="20091241.888888888"/>
    <n v="45352"/>
    <n v="443.00674477176062"/>
  </r>
  <r>
    <x v="32"/>
    <x v="0"/>
    <x v="4"/>
    <s v="23442 - COMPAÑIA ENERGETICA DE OCCIDENTE S.A.S.  E.S.P."/>
    <n v="225.88888888888889"/>
    <n v="31638445.341859322"/>
    <n v="416873.74815543531"/>
    <n v="631.97048696507625"/>
    <n v="659.6411648230536"/>
  </r>
  <r>
    <x v="32"/>
    <x v="0"/>
    <x v="5"/>
    <s v="23442 - COMPAÑIA ENERGETICA DE OCCIDENTE S.A.S.  E.S.P."/>
    <n v="455.88888888888891"/>
    <n v="28677645.790153544"/>
    <n v="303161.32732147211"/>
    <n v="533.59273702169139"/>
    <n v="568.1511502828946"/>
  </r>
  <r>
    <x v="32"/>
    <x v="1"/>
    <x v="0"/>
    <s v="23442 - COMPAÑIA ENERGETICA DE OCCIDENTE S.A.S.  E.S.P."/>
    <n v="21350"/>
    <n v="84147.700624512101"/>
    <n v="46512.442782982049"/>
    <n v="70.887006245121"/>
    <n v="656.14906379521983"/>
  </r>
  <r>
    <x v="32"/>
    <x v="1"/>
    <x v="1"/>
    <s v="2020 - DISTRIBUIDORA Y COMERCIALIZADORA DE ENERGIA ELECTRICA S.A. E.S.P."/>
    <n v="1"/>
    <n v="0"/>
    <n v="0"/>
    <n v="0"/>
    <s v="NaN"/>
  </r>
  <r>
    <x v="32"/>
    <x v="1"/>
    <x v="1"/>
    <s v="23442 - COMPAÑIA ENERGETICA DE OCCIDENTE S.A.S.  E.S.P."/>
    <n v="9900"/>
    <n v="74668.468796296293"/>
    <n v="61391.822752525251"/>
    <n v="94.268350168350167"/>
    <n v="651.24532934848219"/>
  </r>
  <r>
    <x v="32"/>
    <x v="1"/>
    <x v="6"/>
    <s v="23442 - COMPAÑIA ENERGETICA DE OCCIDENTE S.A.S.  E.S.P."/>
    <n v="4020.5833333333335"/>
    <n v="84319.751466412417"/>
    <n v="66807.673223205595"/>
    <n v="101.38962008000497"/>
    <n v="658.92024420733298"/>
  </r>
  <r>
    <x v="32"/>
    <x v="1"/>
    <x v="7"/>
    <s v="20437 - ENERTOTAL S.A. E.S.P."/>
    <n v="1"/>
    <n v="390.72727272727275"/>
    <n v="12094.981818181817"/>
    <n v="17.818181818181817"/>
    <n v="678.8"/>
  </r>
  <r>
    <x v="32"/>
    <x v="1"/>
    <x v="7"/>
    <s v="23442 - COMPAÑIA ENERGETICA DE OCCIDENTE S.A.S.  E.S.P."/>
    <n v="50.166666666666664"/>
    <n v="105675.52325581395"/>
    <n v="96914.395348837206"/>
    <n v="146.19933554817277"/>
    <n v="662.89217379448257"/>
  </r>
  <r>
    <x v="32"/>
    <x v="1"/>
    <x v="2"/>
    <s v="1864 - AES CHIVOR &amp; CIA SCA ESP"/>
    <n v="1"/>
    <n v="95781312.25"/>
    <n v="95348986.25"/>
    <n v="300097.83333333331"/>
    <n v="317.72634007687492"/>
  </r>
  <r>
    <x v="32"/>
    <x v="1"/>
    <x v="2"/>
    <s v="2020 - DISTRIBUIDORA Y COMERCIALIZADORA DE ENERGIA ELECTRICA S.A. E.S.P."/>
    <n v="4.916666666666667"/>
    <n v="143815.81355932204"/>
    <n v="238158.64406779662"/>
    <n v="444.37288135593218"/>
    <n v="535.94324509878709"/>
  </r>
  <r>
    <x v="32"/>
    <x v="1"/>
    <x v="2"/>
    <s v="20437 - ENERTOTAL S.A. E.S.P."/>
    <n v="13.333333333333334"/>
    <n v="3314.15"/>
    <n v="266345.48749999999"/>
    <n v="421.42500000000001"/>
    <n v="632.01159755591152"/>
  </r>
  <r>
    <x v="32"/>
    <x v="1"/>
    <x v="2"/>
    <s v="2322 - VATIA S.A. E.S.P."/>
    <n v="11.583333333333334"/>
    <n v="1230810.8633093524"/>
    <n v="931632.74820143881"/>
    <n v="1900.8705035971223"/>
    <n v="490.10847737310814"/>
  </r>
  <r>
    <x v="32"/>
    <x v="1"/>
    <x v="2"/>
    <s v="23330 - PROFESIONALES EN ENERGÍA S.A E.S.P"/>
    <n v="1"/>
    <n v="1954254.5454545454"/>
    <n v="1620643.0909090908"/>
    <n v="2370.7272727272725"/>
    <n v="683.60587468364133"/>
  </r>
  <r>
    <x v="32"/>
    <x v="1"/>
    <x v="2"/>
    <s v="23442 - COMPAÑIA ENERGETICA DE OCCIDENTE S.A.S.  E.S.P."/>
    <n v="253.41666666666666"/>
    <n v="1953698.7342979284"/>
    <n v="1095020.7671818482"/>
    <n v="2586.3512002630714"/>
    <n v="423.38440621307262"/>
  </r>
  <r>
    <x v="32"/>
    <x v="1"/>
    <x v="2"/>
    <s v="2438 - EMPRESAS MUNICIPALES DE CALI   E.I.C.E  E.S.P"/>
    <n v="1"/>
    <n v="25514415.833333332"/>
    <n v="24627218.549166668"/>
    <n v="68516.083333333328"/>
    <n v="359.43704530444802"/>
  </r>
  <r>
    <x v="32"/>
    <x v="1"/>
    <x v="2"/>
    <s v="2824 - ENERCO S.A. E.S.P."/>
    <n v="1.9090909090909092"/>
    <n v="7617992.1904761903"/>
    <n v="6889543.0476190476"/>
    <n v="15615.809523809523"/>
    <n v="441.19025895612504"/>
  </r>
  <r>
    <x v="32"/>
    <x v="1"/>
    <x v="2"/>
    <s v="41976 - COLOMBINA ENERGIA SAS ESP"/>
    <n v="1"/>
    <n v="0"/>
    <n v="0"/>
    <n v="0"/>
    <s v="NaN"/>
  </r>
  <r>
    <x v="32"/>
    <x v="1"/>
    <x v="2"/>
    <s v="536 - CELSIA COLOMBIA S.A. E.S.P."/>
    <n v="5.333333333333333"/>
    <n v="65202702.34375"/>
    <n v="64605773.691562496"/>
    <n v="195145.328125"/>
    <n v="331.06492639259795"/>
  </r>
  <r>
    <x v="32"/>
    <x v="1"/>
    <x v="2"/>
    <s v="564 - EMPRESAS PÚBLICAS DE MEDELLIN E.S.P."/>
    <n v="1"/>
    <n v="130643471"/>
    <n v="127202967.45454545"/>
    <n v="390631.45454545453"/>
    <n v="325.63421602226327"/>
  </r>
  <r>
    <x v="32"/>
    <x v="1"/>
    <x v="2"/>
    <s v="694 - EMPRESA MUNICIPAL DE ENERGÍA ELÉCTRICA S.A-E.S.P"/>
    <n v="1"/>
    <n v="43038350"/>
    <n v="34930278"/>
    <n v="93434"/>
    <n v="373.84975490720723"/>
  </r>
  <r>
    <x v="32"/>
    <x v="1"/>
    <x v="3"/>
    <s v="2020 - DISTRIBUIDORA Y COMERCIALIZADORA DE ENERGIA ELECTRICA S.A. E.S.P."/>
    <n v="4.333333333333333"/>
    <n v="738735"/>
    <n v="598949.57692307688"/>
    <n v="1306.2115384615386"/>
    <n v="458.53949324970921"/>
  </r>
  <r>
    <x v="32"/>
    <x v="1"/>
    <x v="3"/>
    <s v="20437 - ENERTOTAL S.A. E.S.P."/>
    <n v="14.916666666666666"/>
    <n v="1710.5139664804469"/>
    <n v="141776.20111731844"/>
    <n v="222.49162011173183"/>
    <n v="637.22040877818506"/>
  </r>
  <r>
    <x v="32"/>
    <x v="1"/>
    <x v="3"/>
    <s v="2322 - VATIA S.A. E.S.P."/>
    <n v="1.3333333333333333"/>
    <n v="1807096.875"/>
    <n v="1489193.125"/>
    <n v="3171.375"/>
    <n v="469.57333175673011"/>
  </r>
  <r>
    <x v="32"/>
    <x v="1"/>
    <x v="3"/>
    <s v="23330 - PROFESIONALES EN ENERGÍA S.A E.S.P"/>
    <n v="1"/>
    <n v="14887344"/>
    <n v="12406120"/>
    <n v="26998"/>
    <n v="459.51996444181049"/>
  </r>
  <r>
    <x v="32"/>
    <x v="1"/>
    <x v="3"/>
    <s v="23442 - COMPAÑIA ENERGETICA DE OCCIDENTE S.A.S.  E.S.P."/>
    <n v="1976.75"/>
    <n v="1484006.4328653936"/>
    <n v="178836.30803929007"/>
    <n v="288.75818894650308"/>
    <n v="619.32895718646535"/>
  </r>
  <r>
    <x v="32"/>
    <x v="1"/>
    <x v="3"/>
    <s v="2824 - ENERCO S.A. E.S.P."/>
    <n v="1"/>
    <n v="6318765"/>
    <n v="5265637"/>
    <n v="10383"/>
    <n v="507.14022922084177"/>
  </r>
  <r>
    <x v="32"/>
    <x v="1"/>
    <x v="3"/>
    <s v="694 - EMPRESA MUNICIPAL DE ENERGÍA ELÉCTRICA S.A-E.S.P"/>
    <n v="1"/>
    <n v="62037679.454545453"/>
    <n v="23011156.727272727"/>
    <n v="58035.272727272728"/>
    <n v="396.50294805040193"/>
  </r>
  <r>
    <x v="32"/>
    <x v="1"/>
    <x v="4"/>
    <s v="23442 - COMPAÑIA ENERGETICA DE OCCIDENTE S.A.S.  E.S.P."/>
    <n v="225.33333333333334"/>
    <n v="30555056.161242604"/>
    <n v="474202.54215976334"/>
    <n v="751.42825443786978"/>
    <n v="631.06828810224317"/>
  </r>
  <r>
    <x v="32"/>
    <x v="1"/>
    <x v="5"/>
    <s v="23442 - COMPAÑIA ENERGETICA DE OCCIDENTE S.A.S.  E.S.P."/>
    <n v="400"/>
    <n v="44607906.038541667"/>
    <n v="399157.23458333331"/>
    <n v="730.28750000000002"/>
    <n v="546.57547141821999"/>
  </r>
  <r>
    <x v="32"/>
    <x v="1"/>
    <x v="10"/>
    <s v="2322 - VATIA S.A. E.S.P."/>
    <n v="1"/>
    <n v="15545380"/>
    <n v="7956952"/>
    <n v="11165"/>
    <n v="712.66923421406182"/>
  </r>
  <r>
    <x v="32"/>
    <x v="2"/>
    <x v="0"/>
    <s v="23442 - COMPAÑIA ENERGETICA DE OCCIDENTE S.A.S.  E.S.P."/>
    <n v="20540.75"/>
    <n v="91553.282377712589"/>
    <n v="45763.009621443562"/>
    <n v="76.426781722510938"/>
    <n v="598.78237170314344"/>
  </r>
  <r>
    <x v="32"/>
    <x v="2"/>
    <x v="1"/>
    <s v="23442 - COMPAÑIA ENERGETICA DE OCCIDENTE S.A.S.  E.S.P."/>
    <n v="9560.1666666666661"/>
    <n v="100365.80870277715"/>
    <n v="61047.336317445654"/>
    <n v="103.72230260978714"/>
    <n v="588.5651858994238"/>
  </r>
  <r>
    <x v="32"/>
    <x v="2"/>
    <x v="6"/>
    <s v="23442 - COMPAÑIA ENERGETICA DE OCCIDENTE S.A.S.  E.S.P."/>
    <n v="3935.5"/>
    <n v="208077.52894591962"/>
    <n v="65931.9637064329"/>
    <n v="112.34135857366705"/>
    <n v="586.88949949985238"/>
  </r>
  <r>
    <x v="32"/>
    <x v="2"/>
    <x v="7"/>
    <s v="20437 - ENERTOTAL S.A. E.S.P."/>
    <n v="1"/>
    <n v="513545.16666666669"/>
    <n v="513095.75249999994"/>
    <n v="815.75"/>
    <n v="628.98651854121965"/>
  </r>
  <r>
    <x v="32"/>
    <x v="2"/>
    <x v="7"/>
    <s v="23442 - COMPAÑIA ENERGETICA DE OCCIDENTE S.A.S.  E.S.P."/>
    <n v="50.5"/>
    <n v="118282.62706270628"/>
    <n v="96754.280528052812"/>
    <n v="163.45049504950495"/>
    <n v="591.94853156454758"/>
  </r>
  <r>
    <x v="32"/>
    <x v="2"/>
    <x v="2"/>
    <s v="1864 - AES CHIVOR &amp; CIA SCA ESP"/>
    <n v="1"/>
    <n v="94019101.666666672"/>
    <n v="93294875"/>
    <n v="309759"/>
    <n v="301.18535700334775"/>
  </r>
  <r>
    <x v="32"/>
    <x v="2"/>
    <x v="2"/>
    <s v="2020 - DISTRIBUIDORA Y COMERCIALIZADORA DE ENERGIA ELECTRICA S.A. E.S.P."/>
    <n v="2.5833333333333335"/>
    <n v="2416553"/>
    <n v="2134736.2903225808"/>
    <n v="4033.6129032258063"/>
    <n v="529.2367764431151"/>
  </r>
  <r>
    <x v="32"/>
    <x v="2"/>
    <x v="2"/>
    <s v="20437 - ENERTOTAL S.A. E.S.P."/>
    <n v="16"/>
    <n v="3058819.890625"/>
    <n v="2672317.234375"/>
    <n v="4482.515625"/>
    <n v="596.16462226498095"/>
  </r>
  <r>
    <x v="32"/>
    <x v="2"/>
    <x v="2"/>
    <s v="2322 - VATIA S.A. E.S.P."/>
    <n v="6.083333333333333"/>
    <n v="5698613.01369863"/>
    <n v="4568750.7671232875"/>
    <n v="10182.342465753425"/>
    <n v="448.69348899720308"/>
  </r>
  <r>
    <x v="32"/>
    <x v="2"/>
    <x v="2"/>
    <s v="23442 - COMPAÑIA ENERGETICA DE OCCIDENTE S.A.S.  E.S.P."/>
    <n v="249.91666666666666"/>
    <n v="1999203.0370123375"/>
    <n v="1215932.6903867954"/>
    <n v="2829.1377125708568"/>
    <n v="429.78914917572854"/>
  </r>
  <r>
    <x v="32"/>
    <x v="2"/>
    <x v="2"/>
    <s v="2438 - EMPRESAS MUNICIPALES DE CALI   E.I.C.E  E.S.P"/>
    <n v="1"/>
    <n v="40500329.75"/>
    <n v="40339029.826666676"/>
    <n v="120225.41666666667"/>
    <n v="335.5283012951366"/>
  </r>
  <r>
    <x v="32"/>
    <x v="2"/>
    <x v="2"/>
    <s v="536 - CELSIA COLOMBIA S.A. E.S.P."/>
    <n v="5.916666666666667"/>
    <n v="105437321.26760563"/>
    <n v="105037026.61197184"/>
    <n v="333605.59154929576"/>
    <n v="314.85391514024093"/>
  </r>
  <r>
    <x v="32"/>
    <x v="2"/>
    <x v="2"/>
    <s v="597 - EMGESA S.A. E.S.P."/>
    <n v="1"/>
    <n v="-40010"/>
    <n v="2"/>
    <n v="0"/>
    <s v="NaN"/>
  </r>
  <r>
    <x v="32"/>
    <x v="2"/>
    <x v="2"/>
    <s v="694 - EMPRESA MUNICIPAL DE ENERGÍA ELÉCTRICA S.A-E.S.P"/>
    <n v="1"/>
    <n v="57651500"/>
    <n v="33141190"/>
    <n v="88288.333333333328"/>
    <n v="375.37451154361656"/>
  </r>
  <r>
    <x v="32"/>
    <x v="2"/>
    <x v="3"/>
    <s v="2020 - DISTRIBUIDORA Y COMERCIALIZADORA DE ENERGIA ELECTRICA S.A. E.S.P."/>
    <n v="4.25"/>
    <n v="7007287.2745098043"/>
    <n v="5745123.823529412"/>
    <n v="13209.35294117647"/>
    <n v="434.92848204703444"/>
  </r>
  <r>
    <x v="32"/>
    <x v="2"/>
    <x v="3"/>
    <s v="20437 - ENERTOTAL S.A. E.S.P."/>
    <n v="15"/>
    <n v="1696242.6"/>
    <n v="1445797.2777777778"/>
    <n v="2470.7777777777778"/>
    <n v="585.15876691999824"/>
  </r>
  <r>
    <x v="32"/>
    <x v="2"/>
    <x v="3"/>
    <s v="2322 - VATIA S.A. E.S.P."/>
    <n v="1.4166666666666667"/>
    <n v="7529910.5882352944"/>
    <n v="6262652.7058823528"/>
    <n v="13992.705882352941"/>
    <n v="447.56552153222685"/>
  </r>
  <r>
    <x v="32"/>
    <x v="2"/>
    <x v="3"/>
    <s v="23330 - PROFESIONALES EN ENERGÍA S.A E.S.P"/>
    <n v="1"/>
    <n v="15547332"/>
    <n v="12955602"/>
    <n v="30129.5"/>
    <n v="429.9972452247797"/>
  </r>
  <r>
    <x v="32"/>
    <x v="2"/>
    <x v="3"/>
    <s v="23442 - COMPAÑIA ENERGETICA DE OCCIDENTE S.A.S.  E.S.P."/>
    <n v="1928.25"/>
    <n v="952683.44708068634"/>
    <n v="207755.84083841133"/>
    <n v="378.42758978348246"/>
    <n v="548.99760600774107"/>
  </r>
  <r>
    <x v="32"/>
    <x v="2"/>
    <x v="3"/>
    <s v="694 - EMPRESA MUNICIPAL DE ENERGÍA ELÉCTRICA S.A-E.S.P"/>
    <n v="1"/>
    <n v="63822761.111111112"/>
    <n v="36588849.888888888"/>
    <n v="108239.44444444444"/>
    <n v="338.03619444544245"/>
  </r>
  <r>
    <x v="32"/>
    <x v="2"/>
    <x v="4"/>
    <s v="23442 - COMPAÑIA ENERGETICA DE OCCIDENTE S.A.S.  E.S.P."/>
    <n v="231.75"/>
    <n v="24760553.225098886"/>
    <n v="517896.88241639698"/>
    <n v="917.12225818051058"/>
    <n v="564.69775735664575"/>
  </r>
  <r>
    <x v="32"/>
    <x v="2"/>
    <x v="5"/>
    <s v="23442 - COMPAÑIA ENERGETICA DE OCCIDENTE S.A.S.  E.S.P."/>
    <n v="87.5"/>
    <n v="202191481.79809523"/>
    <n v="1818952.76"/>
    <n v="3696.5304761904763"/>
    <n v="492.07027284529613"/>
  </r>
  <r>
    <x v="32"/>
    <x v="2"/>
    <x v="12"/>
    <s v="2322 - VATIA S.A. E.S.P."/>
    <n v="1"/>
    <n v="3118630"/>
    <n v="3119625"/>
    <n v="7503"/>
    <n v="415.78368652538984"/>
  </r>
  <r>
    <x v="32"/>
    <x v="2"/>
    <x v="10"/>
    <s v="2322 - VATIA S.A. E.S.P."/>
    <n v="1"/>
    <n v="6142753.6363636367"/>
    <n v="5832491.6363636367"/>
    <n v="12039"/>
    <n v="484.46645372237197"/>
  </r>
  <r>
    <x v="33"/>
    <x v="0"/>
    <x v="0"/>
    <s v="23442 - COMPAÑIA ENERGETICA DE OCCIDENTE S.A.S.  E.S.P."/>
    <n v="7381.4444444444443"/>
    <n v="40957.199780229705"/>
    <n v="31109.117155630483"/>
    <n v="44.755738864720847"/>
    <n v="695.08666250961062"/>
  </r>
  <r>
    <x v="33"/>
    <x v="0"/>
    <x v="1"/>
    <s v="23442 - COMPAÑIA ENERGETICA DE OCCIDENTE S.A.S.  E.S.P."/>
    <n v="923.33333333333337"/>
    <n v="51147.502286401927"/>
    <n v="43043.62057761733"/>
    <n v="62.803489771359807"/>
    <n v="685.36988524555613"/>
  </r>
  <r>
    <x v="33"/>
    <x v="0"/>
    <x v="6"/>
    <s v="23442 - COMPAÑIA ENERGETICA DE OCCIDENTE S.A.S.  E.S.P."/>
    <n v="423.33333333333331"/>
    <n v="66489.376902887132"/>
    <n v="46853.459317585301"/>
    <n v="68.504199475065619"/>
    <n v="683.95017643610561"/>
  </r>
  <r>
    <x v="33"/>
    <x v="0"/>
    <x v="7"/>
    <s v="23442 - COMPAÑIA ENERGETICA DE OCCIDENTE S.A.S.  E.S.P."/>
    <n v="34.222222222222221"/>
    <n v="52555.844155844155"/>
    <n v="35144.931818181816"/>
    <n v="49.487012987012989"/>
    <n v="710.1849494816953"/>
  </r>
  <r>
    <x v="33"/>
    <x v="0"/>
    <x v="8"/>
    <s v="23442 - COMPAÑIA ENERGETICA DE OCCIDENTE S.A.S.  E.S.P."/>
    <n v="2"/>
    <n v="127444.44444444444"/>
    <n v="83631.333333333328"/>
    <n v="121.66666666666667"/>
    <n v="687.38082191780825"/>
  </r>
  <r>
    <x v="33"/>
    <x v="0"/>
    <x v="2"/>
    <s v="23442 - COMPAÑIA ENERGETICA DE OCCIDENTE S.A.S.  E.S.P."/>
    <n v="23.888888888888889"/>
    <n v="677519.13023255812"/>
    <n v="405255.81860465114"/>
    <n v="646.14418604651166"/>
    <n v="627.19100064065185"/>
  </r>
  <r>
    <x v="33"/>
    <x v="0"/>
    <x v="3"/>
    <s v="2322 - VATIA S.A. E.S.P."/>
    <n v="1"/>
    <n v="0"/>
    <n v="0"/>
    <n v="0"/>
    <s v="NaN"/>
  </r>
  <r>
    <x v="33"/>
    <x v="0"/>
    <x v="3"/>
    <s v="23442 - COMPAÑIA ENERGETICA DE OCCIDENTE S.A.S.  E.S.P."/>
    <n v="122.33333333333333"/>
    <n v="601756.17801998183"/>
    <n v="139973.06448683015"/>
    <n v="204.45140781108083"/>
    <n v="684.62754052625269"/>
  </r>
  <r>
    <x v="33"/>
    <x v="0"/>
    <x v="4"/>
    <s v="23442 - COMPAÑIA ENERGETICA DE OCCIDENTE S.A.S.  E.S.P."/>
    <n v="123.77777777777777"/>
    <n v="273715.01077199279"/>
    <n v="127652.2684021544"/>
    <n v="188.54578096947935"/>
    <n v="677.03593125119028"/>
  </r>
  <r>
    <x v="33"/>
    <x v="0"/>
    <x v="5"/>
    <s v="23442 - COMPAÑIA ENERGETICA DE OCCIDENTE S.A.S.  E.S.P."/>
    <n v="53"/>
    <n v="697674.74842767301"/>
    <n v="296804.42976939201"/>
    <n v="523.29559748427675"/>
    <n v="567.18312020255439"/>
  </r>
  <r>
    <x v="33"/>
    <x v="1"/>
    <x v="0"/>
    <s v="23442 - COMPAÑIA ENERGETICA DE OCCIDENTE S.A.S.  E.S.P."/>
    <n v="7163.25"/>
    <n v="49783.076710990121"/>
    <n v="24742.613152782142"/>
    <n v="36.307588501494898"/>
    <n v="681.47222588918044"/>
  </r>
  <r>
    <x v="33"/>
    <x v="1"/>
    <x v="1"/>
    <s v="23442 - COMPAÑIA ENERGETICA DE OCCIDENTE S.A.S.  E.S.P."/>
    <n v="904.5"/>
    <n v="56531.456237331862"/>
    <n v="45338.03436521098"/>
    <n v="71.334070388796761"/>
    <n v="635.57335391212257"/>
  </r>
  <r>
    <x v="33"/>
    <x v="1"/>
    <x v="6"/>
    <s v="23442 - COMPAÑIA ENERGETICA DE OCCIDENTE S.A.S.  E.S.P."/>
    <n v="418.5"/>
    <n v="77543.561131023496"/>
    <n v="53535.383313420949"/>
    <n v="81.155714854639584"/>
    <n v="659.66251926077871"/>
  </r>
  <r>
    <x v="33"/>
    <x v="1"/>
    <x v="7"/>
    <s v="23442 - COMPAÑIA ENERGETICA DE OCCIDENTE S.A.S.  E.S.P."/>
    <n v="34.166666666666664"/>
    <n v="55064.085365853658"/>
    <n v="31369.543902439025"/>
    <n v="48.856097560975613"/>
    <n v="642.08042534072183"/>
  </r>
  <r>
    <x v="33"/>
    <x v="1"/>
    <x v="8"/>
    <s v="23442 - COMPAÑIA ENERGETICA DE OCCIDENTE S.A.S.  E.S.P."/>
    <n v="2"/>
    <n v="54895.833333333336"/>
    <n v="22619.625"/>
    <n v="34.75"/>
    <n v="650.92446043165467"/>
  </r>
  <r>
    <x v="33"/>
    <x v="1"/>
    <x v="2"/>
    <s v="23442 - COMPAÑIA ENERGETICA DE OCCIDENTE S.A.S.  E.S.P."/>
    <n v="21"/>
    <n v="755936.04761904757"/>
    <n v="524412.37301587302"/>
    <n v="850.06746031746036"/>
    <n v="616.90677210492163"/>
  </r>
  <r>
    <x v="33"/>
    <x v="1"/>
    <x v="3"/>
    <s v="2322 - VATIA S.A. E.S.P."/>
    <n v="1"/>
    <n v="223169.09090909091"/>
    <n v="183300.18181818182"/>
    <n v="374.18181818181819"/>
    <n v="489.86929057337221"/>
  </r>
  <r>
    <x v="33"/>
    <x v="1"/>
    <x v="3"/>
    <s v="23442 - COMPAÑIA ENERGETICA DE OCCIDENTE S.A.S.  E.S.P."/>
    <n v="116.91666666666667"/>
    <n v="588304.29864575912"/>
    <n v="137921.99429793301"/>
    <n v="210.06058446186742"/>
    <n v="656.58197920024429"/>
  </r>
  <r>
    <x v="33"/>
    <x v="1"/>
    <x v="4"/>
    <s v="23442 - COMPAÑIA ENERGETICA DE OCCIDENTE S.A.S.  E.S.P."/>
    <n v="121"/>
    <n v="286625.45523415977"/>
    <n v="133949.37672176308"/>
    <n v="208.12947658402203"/>
    <n v="643.58676589323773"/>
  </r>
  <r>
    <x v="33"/>
    <x v="1"/>
    <x v="5"/>
    <s v="23442 - COMPAÑIA ENERGETICA DE OCCIDENTE S.A.S.  E.S.P."/>
    <n v="49"/>
    <n v="796453.82142857148"/>
    <n v="368778.78571428574"/>
    <n v="675.74659863945578"/>
    <n v="545.73531921105155"/>
  </r>
  <r>
    <x v="33"/>
    <x v="2"/>
    <x v="0"/>
    <s v="23442 - COMPAÑIA ENERGETICA DE OCCIDENTE S.A.S.  E.S.P."/>
    <n v="7037"/>
    <n v="50814.936774667236"/>
    <n v="30658.38191286533"/>
    <n v="51.875503292122588"/>
    <n v="590.99921865280248"/>
  </r>
  <r>
    <x v="33"/>
    <x v="2"/>
    <x v="1"/>
    <s v="23442 - COMPAÑIA ENERGETICA DE OCCIDENTE S.A.S.  E.S.P."/>
    <n v="885.58333333333337"/>
    <n v="77626.963865625294"/>
    <n v="48778.943822339323"/>
    <n v="82.672438129293312"/>
    <n v="590.02667546894918"/>
  </r>
  <r>
    <x v="33"/>
    <x v="2"/>
    <x v="6"/>
    <s v="23442 - COMPAÑIA ENERGETICA DE OCCIDENTE S.A.S.  E.S.P."/>
    <n v="416"/>
    <n v="92778.942908653844"/>
    <n v="57170.535857371797"/>
    <n v="96.57932692307692"/>
    <n v="591.95417568924177"/>
  </r>
  <r>
    <x v="33"/>
    <x v="2"/>
    <x v="7"/>
    <s v="23442 - COMPAÑIA ENERGETICA DE OCCIDENTE S.A.S.  E.S.P."/>
    <n v="34.083333333333336"/>
    <n v="102452.64792176039"/>
    <n v="36676.921760391197"/>
    <n v="62.574572127139362"/>
    <n v="586.13140311804011"/>
  </r>
  <r>
    <x v="33"/>
    <x v="2"/>
    <x v="8"/>
    <s v="23442 - COMPAÑIA ENERGETICA DE OCCIDENTE S.A.S.  E.S.P."/>
    <n v="2.6666666666666665"/>
    <n v="150177.34375"/>
    <n v="25783.375"/>
    <n v="44.09375"/>
    <n v="584.73990077958899"/>
  </r>
  <r>
    <x v="33"/>
    <x v="2"/>
    <x v="2"/>
    <s v="23442 - COMPAÑIA ENERGETICA DE OCCIDENTE S.A.S.  E.S.P."/>
    <n v="21.583333333333332"/>
    <n v="1001816.3474903475"/>
    <n v="531748.49806949811"/>
    <n v="954.57528957528962"/>
    <n v="557.05244403098266"/>
  </r>
  <r>
    <x v="33"/>
    <x v="2"/>
    <x v="3"/>
    <s v="23442 - COMPAÑIA ENERGETICA DE OCCIDENTE S.A.S.  E.S.P."/>
    <n v="115.16666666666667"/>
    <n v="937288.02894356009"/>
    <n v="142504.3509406657"/>
    <n v="241.70622286541246"/>
    <n v="589.57667391135135"/>
  </r>
  <r>
    <x v="33"/>
    <x v="2"/>
    <x v="4"/>
    <s v="23442 - COMPAÑIA ENERGETICA DE OCCIDENTE S.A.S.  E.S.P."/>
    <n v="120.08333333333333"/>
    <n v="579929.2838306732"/>
    <n v="156159.37335183899"/>
    <n v="263.74531575294935"/>
    <n v="592.08396898359979"/>
  </r>
  <r>
    <x v="33"/>
    <x v="2"/>
    <x v="5"/>
    <s v="23442 - COMPAÑIA ENERGETICA DE OCCIDENTE S.A.S.  E.S.P."/>
    <n v="7"/>
    <n v="2376790.4761904762"/>
    <n v="2469033.0476190476"/>
    <n v="5308.6547619047615"/>
    <n v="465.09580267622277"/>
  </r>
  <r>
    <x v="34"/>
    <x v="0"/>
    <x v="0"/>
    <s v="23442 - COMPAÑIA ENERGETICA DE OCCIDENTE S.A.S.  E.S.P."/>
    <n v="3330.4444444444443"/>
    <n v="100097.12490825383"/>
    <n v="19886.979582304662"/>
    <n v="29.232801761526655"/>
    <n v="680.29673462493611"/>
  </r>
  <r>
    <x v="34"/>
    <x v="0"/>
    <x v="1"/>
    <s v="23442 - COMPAÑIA ENERGETICA DE OCCIDENTE S.A.S.  E.S.P."/>
    <n v="329.77777777777777"/>
    <n v="117988.375"/>
    <n v="40351.795148247977"/>
    <n v="58.929245283018865"/>
    <n v="684.74990566145618"/>
  </r>
  <r>
    <x v="34"/>
    <x v="0"/>
    <x v="6"/>
    <s v="23442 - COMPAÑIA ENERGETICA DE OCCIDENTE S.A.S.  E.S.P."/>
    <n v="7.333333333333333"/>
    <n v="234466.66666666666"/>
    <n v="131124.30303030304"/>
    <n v="188.07575757575756"/>
    <n v="697.18875372593254"/>
  </r>
  <r>
    <x v="34"/>
    <x v="0"/>
    <x v="2"/>
    <s v="23442 - COMPAÑIA ENERGETICA DE OCCIDENTE S.A.S.  E.S.P."/>
    <n v="8.7777777777777786"/>
    <n v="695527.86075949366"/>
    <n v="540336.25316455693"/>
    <n v="878.83544303797464"/>
    <n v="614.83211384455842"/>
  </r>
  <r>
    <x v="34"/>
    <x v="0"/>
    <x v="3"/>
    <s v="23442 - COMPAÑIA ENERGETICA DE OCCIDENTE S.A.S.  E.S.P."/>
    <n v="37.666666666666664"/>
    <n v="416828.11209439527"/>
    <n v="95459.371681415927"/>
    <n v="139.32743362831857"/>
    <n v="685.14411839430898"/>
  </r>
  <r>
    <x v="34"/>
    <x v="0"/>
    <x v="4"/>
    <s v="23442 - COMPAÑIA ENERGETICA DE OCCIDENTE S.A.S.  E.S.P."/>
    <n v="66.777777777777771"/>
    <n v="318730.74875207985"/>
    <n v="54301.06821963394"/>
    <n v="79.627287853577371"/>
    <n v="681.94044633901706"/>
  </r>
  <r>
    <x v="34"/>
    <x v="0"/>
    <x v="5"/>
    <s v="23442 - COMPAÑIA ENERGETICA DE OCCIDENTE S.A.S.  E.S.P."/>
    <n v="28"/>
    <n v="176879.69444444444"/>
    <n v="166050.41666666666"/>
    <n v="292.70634920634922"/>
    <n v="567.29352512133619"/>
  </r>
  <r>
    <x v="34"/>
    <x v="1"/>
    <x v="0"/>
    <s v="2020 - DISTRIBUIDORA Y COMERCIALIZADORA DE ENERGIA ELECTRICA S.A. E.S.P."/>
    <n v="1"/>
    <n v="1500287"/>
    <n v="1598063"/>
    <n v="2786"/>
    <n v="573.60480976310123"/>
  </r>
  <r>
    <x v="34"/>
    <x v="1"/>
    <x v="0"/>
    <s v="23442 - COMPAÑIA ENERGETICA DE OCCIDENTE S.A.S.  E.S.P."/>
    <n v="3310.3333333333335"/>
    <n v="124413.14303695499"/>
    <n v="24320.16445977243"/>
    <n v="36.394899808679888"/>
    <n v="668.23001540375901"/>
  </r>
  <r>
    <x v="34"/>
    <x v="1"/>
    <x v="1"/>
    <s v="23442 - COMPAÑIA ENERGETICA DE OCCIDENTE S.A.S.  E.S.P."/>
    <n v="325.16666666666669"/>
    <n v="90151.858790363913"/>
    <n v="47271.14633521271"/>
    <n v="71.955151204510514"/>
    <n v="656.95291502979319"/>
  </r>
  <r>
    <x v="34"/>
    <x v="1"/>
    <x v="6"/>
    <s v="23442 - COMPAÑIA ENERGETICA DE OCCIDENTE S.A.S.  E.S.P."/>
    <n v="6.833333333333333"/>
    <n v="221381.70731707316"/>
    <n v="162798.23170731709"/>
    <n v="250.47560975609755"/>
    <n v="649.9564243634062"/>
  </r>
  <r>
    <x v="34"/>
    <x v="1"/>
    <x v="2"/>
    <s v="23442 - COMPAÑIA ENERGETICA DE OCCIDENTE S.A.S.  E.S.P."/>
    <n v="8.8333333333333339"/>
    <n v="700338.27358490566"/>
    <n v="606131.86792452831"/>
    <n v="987.43396226415098"/>
    <n v="613.84547330607256"/>
  </r>
  <r>
    <x v="34"/>
    <x v="1"/>
    <x v="3"/>
    <s v="23442 - COMPAÑIA ENERGETICA DE OCCIDENTE S.A.S.  E.S.P."/>
    <n v="35.666666666666664"/>
    <n v="425856.54439252336"/>
    <n v="118691.77336448598"/>
    <n v="179.80607476635515"/>
    <n v="660.10991852593008"/>
  </r>
  <r>
    <x v="34"/>
    <x v="1"/>
    <x v="4"/>
    <s v="23442 - COMPAÑIA ENERGETICA DE OCCIDENTE S.A.S.  E.S.P."/>
    <n v="68.25"/>
    <n v="411339.45054945053"/>
    <n v="139651.15995115996"/>
    <n v="218.42002442002442"/>
    <n v="639.36976621982717"/>
  </r>
  <r>
    <x v="34"/>
    <x v="1"/>
    <x v="5"/>
    <s v="23442 - COMPAÑIA ENERGETICA DE OCCIDENTE S.A.S.  E.S.P."/>
    <n v="45.5"/>
    <n v="123975.52747252748"/>
    <n v="126151.49267399267"/>
    <n v="229.8901098901099"/>
    <n v="548.74693275971958"/>
  </r>
  <r>
    <x v="34"/>
    <x v="2"/>
    <x v="0"/>
    <s v="2020 - DISTRIBUIDORA Y COMERCIALIZADORA DE ENERGIA ELECTRICA S.A. E.S.P."/>
    <n v="1"/>
    <n v="1328391.5"/>
    <n v="1409572.3333333333"/>
    <n v="2595.3333333333335"/>
    <n v="543.11803236578476"/>
  </r>
  <r>
    <x v="34"/>
    <x v="2"/>
    <x v="0"/>
    <s v="23442 - COMPAÑIA ENERGETICA DE OCCIDENTE S.A.S.  E.S.P."/>
    <n v="3294.6666666666665"/>
    <n v="111013.65140631323"/>
    <n v="25644.431252529339"/>
    <n v="43.555392553622013"/>
    <n v="588.77741076395785"/>
  </r>
  <r>
    <x v="34"/>
    <x v="2"/>
    <x v="1"/>
    <s v="23442 - COMPAÑIA ENERGETICA DE OCCIDENTE S.A.S.  E.S.P."/>
    <n v="327.75"/>
    <n v="72696.510551741667"/>
    <n v="45374.246885329267"/>
    <n v="76.877447241291634"/>
    <n v="590.21531689150981"/>
  </r>
  <r>
    <x v="34"/>
    <x v="2"/>
    <x v="6"/>
    <s v="23442 - COMPAÑIA ENERGETICA DE OCCIDENTE S.A.S.  E.S.P."/>
    <n v="7"/>
    <n v="192759.52380952382"/>
    <n v="167847.51190476189"/>
    <n v="283.5595238095238"/>
    <n v="591.93043368739245"/>
  </r>
  <r>
    <x v="34"/>
    <x v="2"/>
    <x v="2"/>
    <s v="23442 - COMPAÑIA ENERGETICA DE OCCIDENTE S.A.S.  E.S.P."/>
    <n v="8.5833333333333339"/>
    <n v="808545.16504854371"/>
    <n v="625153.79611650482"/>
    <n v="1125.2718446601941"/>
    <n v="555.5580183429247"/>
  </r>
  <r>
    <x v="34"/>
    <x v="2"/>
    <x v="3"/>
    <s v="23442 - COMPAÑIA ENERGETICA DE OCCIDENTE S.A.S.  E.S.P."/>
    <n v="34"/>
    <n v="412832.60539215687"/>
    <n v="118314.64950980392"/>
    <n v="196.47058823529412"/>
    <n v="602.2003118762475"/>
  </r>
  <r>
    <x v="34"/>
    <x v="2"/>
    <x v="4"/>
    <s v="23442 - COMPAÑIA ENERGETICA DE OCCIDENTE S.A.S.  E.S.P."/>
    <n v="67.333333333333329"/>
    <n v="620663.16460396035"/>
    <n v="80717.542079207924"/>
    <n v="122.27227722772277"/>
    <n v="660.14589659500382"/>
  </r>
  <r>
    <x v="34"/>
    <x v="2"/>
    <x v="5"/>
    <s v="23442 - COMPAÑIA ENERGETICA DE OCCIDENTE S.A.S.  E.S.P."/>
    <n v="2"/>
    <n v="-23375925"/>
    <n v="3679504.125"/>
    <n v="5088.333333333333"/>
    <n v="723.12560596134949"/>
  </r>
  <r>
    <x v="35"/>
    <x v="0"/>
    <x v="0"/>
    <s v="23442 - COMPAÑIA ENERGETICA DE OCCIDENTE S.A.S.  E.S.P."/>
    <n v="6377.2222222222226"/>
    <n v="824350.4596044952"/>
    <n v="46963.495391584634"/>
    <n v="67.923965502221449"/>
    <n v="691.41274429934003"/>
  </r>
  <r>
    <x v="35"/>
    <x v="0"/>
    <x v="0"/>
    <s v="536 - CELSIA COLOMBIA S.A. E.S.P."/>
    <n v="1"/>
    <n v="0"/>
    <n v="0"/>
    <n v="0"/>
    <s v="NaN"/>
  </r>
  <r>
    <x v="35"/>
    <x v="0"/>
    <x v="1"/>
    <s v="23442 - COMPAÑIA ENERGETICA DE OCCIDENTE S.A.S.  E.S.P."/>
    <n v="287.88888888888891"/>
    <n v="2919080.7989193359"/>
    <n v="75303.184870706289"/>
    <n v="109.75106136626785"/>
    <n v="686.12716754874896"/>
  </r>
  <r>
    <x v="35"/>
    <x v="0"/>
    <x v="6"/>
    <s v="23442 - COMPAÑIA ENERGETICA DE OCCIDENTE S.A.S.  E.S.P."/>
    <n v="5"/>
    <n v="424780"/>
    <n v="77629.244444444441"/>
    <n v="112.26666666666667"/>
    <n v="691.47189231987329"/>
  </r>
  <r>
    <x v="35"/>
    <x v="0"/>
    <x v="7"/>
    <s v="23442 - COMPAÑIA ENERGETICA DE OCCIDENTE S.A.S.  E.S.P."/>
    <n v="1"/>
    <n v="0"/>
    <n v="0"/>
    <n v="0"/>
    <s v="NaN"/>
  </r>
  <r>
    <x v="35"/>
    <x v="0"/>
    <x v="2"/>
    <s v="23442 - COMPAÑIA ENERGETICA DE OCCIDENTE S.A.S.  E.S.P."/>
    <n v="64"/>
    <n v="17336246.885416668"/>
    <n v="264787.11458333331"/>
    <n v="402.26388888888891"/>
    <n v="658.24231778475985"/>
  </r>
  <r>
    <x v="35"/>
    <x v="0"/>
    <x v="3"/>
    <s v="23442 - COMPAÑIA ENERGETICA DE OCCIDENTE S.A.S.  E.S.P."/>
    <n v="120.77777777777777"/>
    <n v="2258311.0358785647"/>
    <n v="151218.71849126034"/>
    <n v="220.90800367985281"/>
    <n v="684.53254736035512"/>
  </r>
  <r>
    <x v="35"/>
    <x v="0"/>
    <x v="3"/>
    <s v="536 - CELSIA COLOMBIA S.A. E.S.P."/>
    <n v="1"/>
    <n v="0"/>
    <n v="0"/>
    <n v="0"/>
    <s v="NaN"/>
  </r>
  <r>
    <x v="35"/>
    <x v="0"/>
    <x v="4"/>
    <s v="23442 - COMPAÑIA ENERGETICA DE OCCIDENTE S.A.S.  E.S.P."/>
    <n v="82"/>
    <n v="1794725.539295393"/>
    <n v="101895.07452574525"/>
    <n v="152.79810298102981"/>
    <n v="666.86086108278278"/>
  </r>
  <r>
    <x v="35"/>
    <x v="0"/>
    <x v="5"/>
    <s v="23442 - COMPAÑIA ENERGETICA DE OCCIDENTE S.A.S.  E.S.P."/>
    <n v="49"/>
    <n v="685693.71428571432"/>
    <n v="262702.90249433107"/>
    <n v="464.54195011337868"/>
    <n v="565.50953564089173"/>
  </r>
  <r>
    <x v="35"/>
    <x v="1"/>
    <x v="0"/>
    <s v="23442 - COMPAÑIA ENERGETICA DE OCCIDENTE S.A.S.  E.S.P."/>
    <n v="5734.333333333333"/>
    <n v="1106172.5222490262"/>
    <n v="52392.846407603327"/>
    <n v="74.41056792419927"/>
    <n v="704.10491236910048"/>
  </r>
  <r>
    <x v="35"/>
    <x v="1"/>
    <x v="0"/>
    <s v="536 - CELSIA COLOMBIA S.A. E.S.P."/>
    <n v="1.125"/>
    <n v="8927293.333333334"/>
    <n v="8927292.777777778"/>
    <n v="15040"/>
    <n v="593.5699985224586"/>
  </r>
  <r>
    <x v="35"/>
    <x v="1"/>
    <x v="1"/>
    <s v="23442 - COMPAÑIA ENERGETICA DE OCCIDENTE S.A.S.  E.S.P."/>
    <n v="290.5"/>
    <n v="3664117.7079747561"/>
    <n v="81456.679288582905"/>
    <n v="121.34710269650029"/>
    <n v="671.27007961873778"/>
  </r>
  <r>
    <x v="35"/>
    <x v="1"/>
    <x v="1"/>
    <s v="536 - CELSIA COLOMBIA S.A. E.S.P."/>
    <n v="1"/>
    <n v="0"/>
    <n v="0"/>
    <n v="0"/>
    <s v="NaN"/>
  </r>
  <r>
    <x v="35"/>
    <x v="1"/>
    <x v="6"/>
    <s v="23442 - COMPAÑIA ENERGETICA DE OCCIDENTE S.A.S.  E.S.P."/>
    <n v="5"/>
    <n v="275091.66666666669"/>
    <n v="86712.133333333331"/>
    <n v="128.76666666666668"/>
    <n v="673.40512555009059"/>
  </r>
  <r>
    <x v="35"/>
    <x v="1"/>
    <x v="2"/>
    <s v="23442 - COMPAÑIA ENERGETICA DE OCCIDENTE S.A.S.  E.S.P."/>
    <n v="62.166666666666664"/>
    <n v="19899071.697050937"/>
    <n v="254121.45844504022"/>
    <n v="405.50938337801608"/>
    <n v="626.67220257181577"/>
  </r>
  <r>
    <x v="35"/>
    <x v="1"/>
    <x v="2"/>
    <s v="597 - EMGESA S.A. E.S.P."/>
    <n v="1"/>
    <n v="58092050"/>
    <n v="56388244"/>
    <n v="191237"/>
    <n v="294.860534310829"/>
  </r>
  <r>
    <x v="35"/>
    <x v="1"/>
    <x v="3"/>
    <s v="23442 - COMPAÑIA ENERGETICA DE OCCIDENTE S.A.S.  E.S.P."/>
    <n v="111.5"/>
    <n v="3083598.5620328849"/>
    <n v="175235.71300448431"/>
    <n v="257.39985052316894"/>
    <n v="680.79182116195943"/>
  </r>
  <r>
    <x v="35"/>
    <x v="1"/>
    <x v="3"/>
    <s v="536 - CELSIA COLOMBIA S.A. E.S.P."/>
    <n v="1"/>
    <n v="0"/>
    <n v="0"/>
    <n v="0"/>
    <s v="NaN"/>
  </r>
  <r>
    <x v="35"/>
    <x v="1"/>
    <x v="4"/>
    <s v="23442 - COMPAÑIA ENERGETICA DE OCCIDENTE S.A.S.  E.S.P."/>
    <n v="83.416666666666671"/>
    <n v="1903690.6533466533"/>
    <n v="191984.97002997002"/>
    <n v="291.81918081918081"/>
    <n v="657.89016846335812"/>
  </r>
  <r>
    <x v="35"/>
    <x v="1"/>
    <x v="5"/>
    <s v="23442 - COMPAÑIA ENERGETICA DE OCCIDENTE S.A.S.  E.S.P."/>
    <n v="45.666666666666664"/>
    <n v="1512452.9799270073"/>
    <n v="291291.18065693433"/>
    <n v="501.71350364963502"/>
    <n v="580.59266600955118"/>
  </r>
  <r>
    <x v="35"/>
    <x v="1"/>
    <x v="11"/>
    <s v="536 - CELSIA COLOMBIA S.A. E.S.P."/>
    <n v="1"/>
    <n v="0"/>
    <n v="0"/>
    <n v="0"/>
    <s v="NaN"/>
  </r>
  <r>
    <x v="35"/>
    <x v="2"/>
    <x v="0"/>
    <s v="23442 - COMPAÑIA ENERGETICA DE OCCIDENTE S.A.S.  E.S.P."/>
    <n v="5401.666666666667"/>
    <n v="1152214.5856062945"/>
    <n v="77743.427854674504"/>
    <n v="128.86835853131748"/>
    <n v="603.2778623139003"/>
  </r>
  <r>
    <x v="35"/>
    <x v="2"/>
    <x v="1"/>
    <s v="23442 - COMPAÑIA ENERGETICA DE OCCIDENTE S.A.S.  E.S.P."/>
    <n v="290.75"/>
    <n v="3824635.9254800803"/>
    <n v="102972.27515047291"/>
    <n v="171.48495270851248"/>
    <n v="600.474114632691"/>
  </r>
  <r>
    <x v="35"/>
    <x v="2"/>
    <x v="6"/>
    <s v="23442 - COMPAÑIA ENERGETICA DE OCCIDENTE S.A.S.  E.S.P."/>
    <n v="5"/>
    <n v="283330"/>
    <n v="91584.46666666666"/>
    <n v="152.83333333333334"/>
    <n v="599.24405670665215"/>
  </r>
  <r>
    <x v="35"/>
    <x v="2"/>
    <x v="2"/>
    <s v="23442 - COMPAÑIA ENERGETICA DE OCCIDENTE S.A.S.  E.S.P."/>
    <n v="61.666666666666664"/>
    <n v="19065814.490540542"/>
    <n v="184211.41351351351"/>
    <n v="492.83783783783781"/>
    <n v="373.77692898272551"/>
  </r>
  <r>
    <x v="35"/>
    <x v="2"/>
    <x v="2"/>
    <s v="597 - EMGESA S.A. E.S.P."/>
    <n v="1"/>
    <n v="61093110"/>
    <n v="59079020"/>
    <n v="217107"/>
    <n v="272.119369711709"/>
  </r>
  <r>
    <x v="35"/>
    <x v="2"/>
    <x v="3"/>
    <s v="23442 - COMPAÑIA ENERGETICA DE OCCIDENTE S.A.S.  E.S.P."/>
    <n v="96.583333333333329"/>
    <n v="3658920.8403796377"/>
    <n v="193313.83175150992"/>
    <n v="317.50560828300257"/>
    <n v="608.85170752386625"/>
  </r>
  <r>
    <x v="35"/>
    <x v="2"/>
    <x v="4"/>
    <s v="23442 - COMPAÑIA ENERGETICA DE OCCIDENTE S.A.S.  E.S.P."/>
    <n v="82"/>
    <n v="1353285.7804878049"/>
    <n v="163933.90650406503"/>
    <n v="280.86178861788619"/>
    <n v="583.68177212991372"/>
  </r>
  <r>
    <x v="35"/>
    <x v="2"/>
    <x v="5"/>
    <s v="23442 - COMPAÑIA ENERGETICA DE OCCIDENTE S.A.S.  E.S.P."/>
    <n v="6"/>
    <n v="13623177.777777778"/>
    <n v="2841201.986111111"/>
    <n v="5608.4305555555557"/>
    <n v="506.59484109983237"/>
  </r>
  <r>
    <x v="35"/>
    <x v="2"/>
    <x v="11"/>
    <s v="536 - CELSIA COLOMBIA S.A. E.S.P."/>
    <n v="1"/>
    <n v="21085144.166666668"/>
    <n v="21085144.5"/>
    <n v="37650"/>
    <n v="560.0303984063745"/>
  </r>
  <r>
    <x v="36"/>
    <x v="0"/>
    <x v="0"/>
    <s v="23442 - COMPAÑIA ENERGETICA DE OCCIDENTE S.A.S.  E.S.P."/>
    <n v="2331.3333333333335"/>
    <n v="21542.628538747496"/>
    <n v="28616.744018682679"/>
    <n v="41.164569631112379"/>
    <n v="695.17899191284164"/>
  </r>
  <r>
    <x v="36"/>
    <x v="0"/>
    <x v="1"/>
    <s v="23442 - COMPAÑIA ENERGETICA DE OCCIDENTE S.A.S.  E.S.P."/>
    <n v="48"/>
    <n v="94373.782407407401"/>
    <n v="32035.719907407409"/>
    <n v="45.620370370370374"/>
    <n v="702.22402070225291"/>
  </r>
  <r>
    <x v="36"/>
    <x v="0"/>
    <x v="2"/>
    <s v="23442 - COMPAÑIA ENERGETICA DE OCCIDENTE S.A.S.  E.S.P."/>
    <n v="6"/>
    <n v="377175.9259259259"/>
    <n v="189436.92592592593"/>
    <n v="298.31481481481484"/>
    <n v="635.02352722080821"/>
  </r>
  <r>
    <x v="36"/>
    <x v="0"/>
    <x v="3"/>
    <s v="23442 - COMPAÑIA ENERGETICA DE OCCIDENTE S.A.S.  E.S.P."/>
    <n v="18"/>
    <n v="120521.13580246913"/>
    <n v="56774.604938271608"/>
    <n v="82.364197530864203"/>
    <n v="689.31169901821181"/>
  </r>
  <r>
    <x v="36"/>
    <x v="0"/>
    <x v="4"/>
    <s v="23442 - COMPAÑIA ENERGETICA DE OCCIDENTE S.A.S.  E.S.P."/>
    <n v="44"/>
    <n v="168501.01010101009"/>
    <n v="81467.391414141413"/>
    <n v="118.02777777777777"/>
    <n v="690.23913648131111"/>
  </r>
  <r>
    <x v="36"/>
    <x v="0"/>
    <x v="5"/>
    <s v="23442 - COMPAÑIA ENERGETICA DE OCCIDENTE S.A.S.  E.S.P."/>
    <n v="23"/>
    <n v="517623.52173913043"/>
    <n v="198102.82608695651"/>
    <n v="349.24637681159419"/>
    <n v="567.22943812764549"/>
  </r>
  <r>
    <x v="36"/>
    <x v="1"/>
    <x v="0"/>
    <s v="23442 - COMPAÑIA ENERGETICA DE OCCIDENTE S.A.S.  E.S.P."/>
    <n v="2252.25"/>
    <n v="18519.519036519036"/>
    <n v="23794.411181411182"/>
    <n v="35.329670329670328"/>
    <n v="673.49655287975656"/>
  </r>
  <r>
    <x v="36"/>
    <x v="1"/>
    <x v="1"/>
    <s v="23442 - COMPAÑIA ENERGETICA DE OCCIDENTE S.A.S.  E.S.P."/>
    <n v="48"/>
    <n v="99148.907986111109"/>
    <n v="25071.638888888891"/>
    <n v="38.067708333333336"/>
    <n v="658.60646691293834"/>
  </r>
  <r>
    <x v="36"/>
    <x v="1"/>
    <x v="2"/>
    <s v="23442 - COMPAÑIA ENERGETICA DE OCCIDENTE S.A.S.  E.S.P."/>
    <n v="6"/>
    <n v="243172.29166666666"/>
    <n v="162465.77777777778"/>
    <n v="262.33333333333331"/>
    <n v="619.31046166878446"/>
  </r>
  <r>
    <x v="36"/>
    <x v="1"/>
    <x v="3"/>
    <s v="23442 - COMPAÑIA ENERGETICA DE OCCIDENTE S.A.S.  E.S.P."/>
    <n v="18"/>
    <n v="113828.04166666667"/>
    <n v="62373.518518518518"/>
    <n v="94.467592592592595"/>
    <n v="660.2636608674344"/>
  </r>
  <r>
    <x v="36"/>
    <x v="1"/>
    <x v="4"/>
    <s v="23442 - COMPAÑIA ENERGETICA DE OCCIDENTE S.A.S.  E.S.P."/>
    <n v="43"/>
    <n v="176955.04069767441"/>
    <n v="91627.943798449618"/>
    <n v="134.15697674418604"/>
    <n v="682.99052365474904"/>
  </r>
  <r>
    <x v="36"/>
    <x v="1"/>
    <x v="5"/>
    <s v="23442 - COMPAÑIA ENERGETICA DE OCCIDENTE S.A.S.  E.S.P."/>
    <n v="20.5"/>
    <n v="231078.16666666666"/>
    <n v="242619.65853658537"/>
    <n v="443.3089430894309"/>
    <n v="547.29249729491812"/>
  </r>
  <r>
    <x v="36"/>
    <x v="2"/>
    <x v="0"/>
    <s v="23442 - COMPAÑIA ENERGETICA DE OCCIDENTE S.A.S.  E.S.P."/>
    <n v="2205.25"/>
    <n v="19061.509466046933"/>
    <n v="33317.531572384083"/>
    <n v="53.406189774401994"/>
    <n v="623.8514994820589"/>
  </r>
  <r>
    <x v="36"/>
    <x v="2"/>
    <x v="1"/>
    <s v="23442 - COMPAÑIA ENERGETICA DE OCCIDENTE S.A.S.  E.S.P."/>
    <n v="48.166666666666664"/>
    <n v="99878.339100346027"/>
    <n v="37887.503460207612"/>
    <n v="58.304498269896193"/>
    <n v="649.8212759643917"/>
  </r>
  <r>
    <x v="36"/>
    <x v="2"/>
    <x v="2"/>
    <s v="23442 - COMPAÑIA ENERGETICA DE OCCIDENTE S.A.S.  E.S.P."/>
    <n v="6"/>
    <n v="583979.98611111112"/>
    <n v="222811.11111111112"/>
    <n v="456.02777777777777"/>
    <n v="488.591094597064"/>
  </r>
  <r>
    <x v="36"/>
    <x v="2"/>
    <x v="3"/>
    <s v="23442 - COMPAÑIA ENERGETICA DE OCCIDENTE S.A.S.  E.S.P."/>
    <n v="17.916666666666668"/>
    <n v="122356.73488372093"/>
    <n v="69570.944186046516"/>
    <n v="106.28837209302326"/>
    <n v="654.54896726763525"/>
  </r>
  <r>
    <x v="36"/>
    <x v="2"/>
    <x v="4"/>
    <s v="23442 - COMPAÑIA ENERGETICA DE OCCIDENTE S.A.S.  E.S.P."/>
    <n v="40.166666666666664"/>
    <n v="128599.58506224066"/>
    <n v="95546.981327800837"/>
    <n v="163.81327800829877"/>
    <n v="583.26762329339647"/>
  </r>
  <r>
    <x v="36"/>
    <x v="2"/>
    <x v="5"/>
    <s v="23442 - COMPAÑIA ENERGETICA DE OCCIDENTE S.A.S.  E.S.P."/>
    <n v="8"/>
    <n v="595620.83333333337"/>
    <n v="543561.11458333337"/>
    <n v="1107.0208333333333"/>
    <n v="491.01254304909952"/>
  </r>
  <r>
    <x v="37"/>
    <x v="0"/>
    <x v="0"/>
    <s v="23442 - COMPAÑIA ENERGETICA DE OCCIDENTE S.A.S.  E.S.P."/>
    <n v="8579.2222222222226"/>
    <n v="36422.097587193864"/>
    <n v="33042.333894551433"/>
    <n v="48.056480126403585"/>
    <n v="687.57291020149114"/>
  </r>
  <r>
    <x v="37"/>
    <x v="0"/>
    <x v="1"/>
    <s v="23442 - COMPAÑIA ENERGETICA DE OCCIDENTE S.A.S.  E.S.P."/>
    <n v="2532.1111111111113"/>
    <n v="54600.669972355085"/>
    <n v="53115.859625257799"/>
    <n v="77.248365439466411"/>
    <n v="687.59849251283651"/>
  </r>
  <r>
    <x v="37"/>
    <x v="0"/>
    <x v="6"/>
    <s v="23442 - COMPAÑIA ENERGETICA DE OCCIDENTE S.A.S.  E.S.P."/>
    <n v="39"/>
    <n v="115514.52991452992"/>
    <n v="87360.390313390308"/>
    <n v="127.17378917378917"/>
    <n v="686.93707155338495"/>
  </r>
  <r>
    <x v="37"/>
    <x v="0"/>
    <x v="2"/>
    <s v="23442 - COMPAÑIA ENERGETICA DE OCCIDENTE S.A.S.  E.S.P."/>
    <n v="35.333333333333336"/>
    <n v="761561.63522012578"/>
    <n v="265158.61635220126"/>
    <n v="419.32704402515725"/>
    <n v="632.34322739339768"/>
  </r>
  <r>
    <x v="37"/>
    <x v="0"/>
    <x v="3"/>
    <s v="2322 - VATIA S.A. E.S.P."/>
    <n v="2"/>
    <n v="0"/>
    <n v="0"/>
    <n v="0"/>
    <s v="NaN"/>
  </r>
  <r>
    <x v="37"/>
    <x v="0"/>
    <x v="3"/>
    <s v="23442 - COMPAÑIA ENERGETICA DE OCCIDENTE S.A.S.  E.S.P."/>
    <n v="375"/>
    <n v="454290.16829629632"/>
    <n v="124820.74459259259"/>
    <n v="188.55970370370369"/>
    <n v="661.96935050731554"/>
  </r>
  <r>
    <x v="37"/>
    <x v="0"/>
    <x v="4"/>
    <s v="23442 - COMPAÑIA ENERGETICA DE OCCIDENTE S.A.S.  E.S.P."/>
    <n v="80.222222222222229"/>
    <n v="564535.74792243773"/>
    <n v="171226.0997229917"/>
    <n v="260.56509695290856"/>
    <n v="657.13367494471845"/>
  </r>
  <r>
    <x v="37"/>
    <x v="0"/>
    <x v="5"/>
    <s v="23442 - COMPAÑIA ENERGETICA DE OCCIDENTE S.A.S.  E.S.P."/>
    <n v="210"/>
    <n v="159242.17830687831"/>
    <n v="167896.76507936508"/>
    <n v="295.95820105820104"/>
    <n v="567.29891072134092"/>
  </r>
  <r>
    <x v="37"/>
    <x v="1"/>
    <x v="0"/>
    <s v="23442 - COMPAÑIA ENERGETICA DE OCCIDENTE S.A.S.  E.S.P."/>
    <n v="8251.8333333333339"/>
    <n v="40232.04628264426"/>
    <n v="37822.267031568743"/>
    <n v="57.505796691644278"/>
    <n v="657.71225176442783"/>
  </r>
  <r>
    <x v="37"/>
    <x v="1"/>
    <x v="1"/>
    <s v="23442 - COMPAÑIA ENERGETICA DE OCCIDENTE S.A.S.  E.S.P."/>
    <n v="2498.5833333333335"/>
    <n v="60424.838641897077"/>
    <n v="59292.702598138945"/>
    <n v="90.356201847713706"/>
    <n v="656.21065721720834"/>
  </r>
  <r>
    <x v="37"/>
    <x v="1"/>
    <x v="6"/>
    <s v="23442 - COMPAÑIA ENERGETICA DE OCCIDENTE S.A.S.  E.S.P."/>
    <n v="38.083333333333336"/>
    <n v="99385.781181619255"/>
    <n v="84536.16849015317"/>
    <n v="127.99562363238512"/>
    <n v="660.46139775019662"/>
  </r>
  <r>
    <x v="37"/>
    <x v="1"/>
    <x v="2"/>
    <s v="23442 - COMPAÑIA ENERGETICA DE OCCIDENTE S.A.S.  E.S.P."/>
    <n v="36"/>
    <n v="642635.7430555555"/>
    <n v="258017.74537037036"/>
    <n v="415.6712962962963"/>
    <n v="620.72543297878269"/>
  </r>
  <r>
    <x v="37"/>
    <x v="1"/>
    <x v="3"/>
    <s v="2322 - VATIA S.A. E.S.P."/>
    <n v="2"/>
    <n v="755328.75"/>
    <n v="623857.83333333337"/>
    <n v="1154.4166666666667"/>
    <n v="540.40958637118308"/>
  </r>
  <r>
    <x v="37"/>
    <x v="1"/>
    <x v="3"/>
    <s v="23442 - COMPAÑIA ENERGETICA DE OCCIDENTE S.A.S.  E.S.P."/>
    <n v="376.16666666666669"/>
    <n v="461116.7257421356"/>
    <n v="109720.70358883473"/>
    <n v="174.32299512627381"/>
    <n v="629.41038564279302"/>
  </r>
  <r>
    <x v="37"/>
    <x v="1"/>
    <x v="4"/>
    <s v="23442 - COMPAÑIA ENERGETICA DE OCCIDENTE S.A.S.  E.S.P."/>
    <n v="77.75"/>
    <n v="2319657.1907824222"/>
    <n v="203898.69346195069"/>
    <n v="321.2508038585209"/>
    <n v="634.70251595618674"/>
  </r>
  <r>
    <x v="37"/>
    <x v="1"/>
    <x v="5"/>
    <s v="23442 - COMPAÑIA ENERGETICA DE OCCIDENTE S.A.S.  E.S.P."/>
    <n v="181.33333333333334"/>
    <n v="1275413.942555147"/>
    <n v="222230.5294117647"/>
    <n v="408.0202205882353"/>
    <n v="544.65567684704206"/>
  </r>
  <r>
    <x v="37"/>
    <x v="2"/>
    <x v="0"/>
    <s v="23442 - COMPAÑIA ENERGETICA DE OCCIDENTE S.A.S.  E.S.P."/>
    <n v="7961.166666666667"/>
    <n v="45557.532365440573"/>
    <n v="35828.902390771873"/>
    <n v="60.241432369627567"/>
    <n v="594.75515407625062"/>
  </r>
  <r>
    <x v="37"/>
    <x v="2"/>
    <x v="1"/>
    <s v="23442 - COMPAÑIA ENERGETICA DE OCCIDENTE S.A.S.  E.S.P."/>
    <n v="2462.4166666666665"/>
    <n v="62750.243832278589"/>
    <n v="58009.451487359976"/>
    <n v="98.899049037192455"/>
    <n v="586.55216659914151"/>
  </r>
  <r>
    <x v="37"/>
    <x v="2"/>
    <x v="6"/>
    <s v="23442 - COMPAÑIA ENERGETICA DE OCCIDENTE S.A.S.  E.S.P."/>
    <n v="40.25"/>
    <n v="113516.51759834368"/>
    <n v="91341.710144927536"/>
    <n v="155.45341614906832"/>
    <n v="587.58252090991425"/>
  </r>
  <r>
    <x v="37"/>
    <x v="2"/>
    <x v="2"/>
    <s v="23442 - COMPAÑIA ENERGETICA DE OCCIDENTE S.A.S.  E.S.P."/>
    <n v="36.333333333333336"/>
    <n v="1092969.5183486238"/>
    <n v="283410.83027522935"/>
    <n v="504.09174311926603"/>
    <n v="562.2207349033597"/>
  </r>
  <r>
    <x v="37"/>
    <x v="2"/>
    <x v="3"/>
    <s v="2322 - VATIA S.A. E.S.P."/>
    <n v="2"/>
    <n v="2661690"/>
    <n v="2196748.5"/>
    <n v="4315.5"/>
    <n v="509.03684393465414"/>
  </r>
  <r>
    <x v="37"/>
    <x v="2"/>
    <x v="3"/>
    <s v="23442 - COMPAÑIA ENERGETICA DE OCCIDENTE S.A.S.  E.S.P."/>
    <n v="368"/>
    <n v="542998.84805253625"/>
    <n v="136295.89153079709"/>
    <n v="238.85484601449275"/>
    <n v="570.62225784829673"/>
  </r>
  <r>
    <x v="37"/>
    <x v="2"/>
    <x v="4"/>
    <s v="23442 - COMPAÑIA ENERGETICA DE OCCIDENTE S.A.S.  E.S.P."/>
    <n v="77.083333333333329"/>
    <n v="1898345.9308108108"/>
    <n v="214302.22918918918"/>
    <n v="364.1037837837838"/>
    <n v="588.57457333222487"/>
  </r>
  <r>
    <x v="37"/>
    <x v="2"/>
    <x v="5"/>
    <s v="23442 - COMPAÑIA ENERGETICA DE OCCIDENTE S.A.S.  E.S.P."/>
    <n v="39"/>
    <n v="6686626.709401709"/>
    <n v="899698.967948718"/>
    <n v="1906.3910256410256"/>
    <n v="471.9383147778895"/>
  </r>
  <r>
    <x v="38"/>
    <x v="0"/>
    <x v="0"/>
    <s v="23442 - COMPAÑIA ENERGETICA DE OCCIDENTE S.A.S.  E.S.P."/>
    <n v="8531.4444444444453"/>
    <n v="107115.08684213954"/>
    <n v="43727.161468033286"/>
    <n v="62.916531002956383"/>
    <n v="695.00274047179414"/>
  </r>
  <r>
    <x v="38"/>
    <x v="0"/>
    <x v="1"/>
    <s v="23442 - COMPAÑIA ENERGETICA DE OCCIDENTE S.A.S.  E.S.P."/>
    <n v="292.22222222222223"/>
    <n v="101074.38060836501"/>
    <n v="64587.11216730038"/>
    <n v="93.870342205323198"/>
    <n v="688.0459860903519"/>
  </r>
  <r>
    <x v="38"/>
    <x v="0"/>
    <x v="6"/>
    <s v="23442 - COMPAÑIA ENERGETICA DE OCCIDENTE S.A.S.  E.S.P."/>
    <n v="16"/>
    <n v="49712.5"/>
    <n v="48002.361111111109"/>
    <n v="69.284722222222229"/>
    <n v="692.82750325749225"/>
  </r>
  <r>
    <x v="38"/>
    <x v="0"/>
    <x v="2"/>
    <s v="23442 - COMPAÑIA ENERGETICA DE OCCIDENTE S.A.S.  E.S.P."/>
    <n v="7"/>
    <n v="1172217.4603174604"/>
    <n v="759579.22222222225"/>
    <n v="1213.047619047619"/>
    <n v="626.17428227473761"/>
  </r>
  <r>
    <x v="38"/>
    <x v="0"/>
    <x v="3"/>
    <s v="23442 - COMPAÑIA ENERGETICA DE OCCIDENTE S.A.S.  E.S.P."/>
    <n v="51.222222222222221"/>
    <n v="1190161.3405639913"/>
    <n v="212954.01952277657"/>
    <n v="315.74837310195227"/>
    <n v="674.44217504809012"/>
  </r>
  <r>
    <x v="38"/>
    <x v="0"/>
    <x v="4"/>
    <s v="23442 - COMPAÑIA ENERGETICA DE OCCIDENTE S.A.S.  E.S.P."/>
    <n v="72.444444444444443"/>
    <n v="368259.49233128835"/>
    <n v="133411.01226993866"/>
    <n v="200.23006134969324"/>
    <n v="666.28862504787435"/>
  </r>
  <r>
    <x v="38"/>
    <x v="0"/>
    <x v="5"/>
    <s v="23442 - COMPAÑIA ENERGETICA DE OCCIDENTE S.A.S.  E.S.P."/>
    <n v="25"/>
    <n v="559517.88"/>
    <n v="262925.84444444446"/>
    <n v="463.44444444444446"/>
    <n v="567.32980100695272"/>
  </r>
  <r>
    <x v="38"/>
    <x v="1"/>
    <x v="0"/>
    <s v="23442 - COMPAÑIA ENERGETICA DE OCCIDENTE S.A.S.  E.S.P."/>
    <n v="8931.25"/>
    <n v="110908.3999440168"/>
    <n v="42164.836071845115"/>
    <n v="61.010935386050853"/>
    <n v="691.10292777916356"/>
  </r>
  <r>
    <x v="38"/>
    <x v="1"/>
    <x v="1"/>
    <s v="23442 - COMPAÑIA ENERGETICA DE OCCIDENTE S.A.S.  E.S.P."/>
    <n v="299.75"/>
    <n v="111403.89324437031"/>
    <n v="61786.706144008895"/>
    <n v="93.261050875729779"/>
    <n v="662.51350980742859"/>
  </r>
  <r>
    <x v="38"/>
    <x v="1"/>
    <x v="6"/>
    <s v="23442 - COMPAÑIA ENERGETICA DE OCCIDENTE S.A.S.  E.S.P."/>
    <n v="16"/>
    <n v="38449.354166666664"/>
    <n v="48924.604166666664"/>
    <n v="73.260416666666671"/>
    <n v="667.81771647945402"/>
  </r>
  <r>
    <x v="38"/>
    <x v="1"/>
    <x v="2"/>
    <s v="23442 - COMPAÑIA ENERGETICA DE OCCIDENTE S.A.S.  E.S.P."/>
    <n v="6.666666666666667"/>
    <n v="1239829.3"/>
    <n v="898754.4"/>
    <n v="1495.6875"/>
    <n v="600.89717939074842"/>
  </r>
  <r>
    <x v="38"/>
    <x v="1"/>
    <x v="3"/>
    <s v="23442 - COMPAÑIA ENERGETICA DE OCCIDENTE S.A.S.  E.S.P."/>
    <n v="49.833333333333336"/>
    <n v="965187.67558528425"/>
    <n v="257075.19732441471"/>
    <n v="390.63377926421407"/>
    <n v="658.09771445939407"/>
  </r>
  <r>
    <x v="38"/>
    <x v="1"/>
    <x v="4"/>
    <s v="23442 - COMPAÑIA ENERGETICA DE OCCIDENTE S.A.S.  E.S.P."/>
    <n v="75.333333333333329"/>
    <n v="347942.45022123895"/>
    <n v="130536.22123893806"/>
    <n v="207.18141592920355"/>
    <n v="630.0575785404609"/>
  </r>
  <r>
    <x v="38"/>
    <x v="1"/>
    <x v="5"/>
    <s v="23442 - COMPAÑIA ENERGETICA DE OCCIDENTE S.A.S.  E.S.P."/>
    <n v="21.666666666666668"/>
    <n v="508869.61538461538"/>
    <n v="344316.16538461536"/>
    <n v="630.71538461538466"/>
    <n v="545.91369385191422"/>
  </r>
  <r>
    <x v="38"/>
    <x v="2"/>
    <x v="0"/>
    <s v="23442 - COMPAÑIA ENERGETICA DE OCCIDENTE S.A.S.  E.S.P."/>
    <n v="8872.75"/>
    <n v="103937.54594122454"/>
    <n v="66520.123275290462"/>
    <n v="111.42789251735182"/>
    <n v="596.97910256116336"/>
  </r>
  <r>
    <x v="38"/>
    <x v="2"/>
    <x v="1"/>
    <s v="23442 - COMPAÑIA ENERGETICA DE OCCIDENTE S.A.S.  E.S.P."/>
    <n v="300.91666666666669"/>
    <n v="124070.55414012739"/>
    <n v="84206.814433674881"/>
    <n v="140.59097202990861"/>
    <n v="598.9489454256078"/>
  </r>
  <r>
    <x v="38"/>
    <x v="2"/>
    <x v="6"/>
    <s v="23442 - COMPAÑIA ENERGETICA DE OCCIDENTE S.A.S.  E.S.P."/>
    <n v="16"/>
    <n v="66878.588541666672"/>
    <n v="82940.448020833326"/>
    <n v="139.36458333333334"/>
    <n v="595.13289558262943"/>
  </r>
  <r>
    <x v="38"/>
    <x v="2"/>
    <x v="2"/>
    <s v="23442 - COMPAÑIA ENERGETICA DE OCCIDENTE S.A.S.  E.S.P."/>
    <n v="6"/>
    <n v="1445903.5555555555"/>
    <n v="1035450.9027777778"/>
    <n v="1900.2916666666667"/>
    <n v="544.8905138831027"/>
  </r>
  <r>
    <x v="38"/>
    <x v="2"/>
    <x v="3"/>
    <s v="23442 - COMPAÑIA ENERGETICA DE OCCIDENTE S.A.S.  E.S.P."/>
    <n v="47.416666666666664"/>
    <n v="539842.84007029876"/>
    <n v="225559.87170474516"/>
    <n v="382.5641476274165"/>
    <n v="589.60013138612362"/>
  </r>
  <r>
    <x v="38"/>
    <x v="2"/>
    <x v="4"/>
    <s v="23442 - COMPAÑIA ENERGETICA DE OCCIDENTE S.A.S.  E.S.P."/>
    <n v="75.166666666666671"/>
    <n v="246544.12305986695"/>
    <n v="163878.26164079821"/>
    <n v="285.31042128603104"/>
    <n v="574.38582475228293"/>
  </r>
  <r>
    <x v="38"/>
    <x v="2"/>
    <x v="5"/>
    <s v="23442 - COMPAÑIA ENERGETICA DE OCCIDENTE S.A.S.  E.S.P."/>
    <n v="5"/>
    <n v="1855333.3333333333"/>
    <n v="1473888.5"/>
    <n v="3001.7333333333331"/>
    <n v="491.01247057255807"/>
  </r>
  <r>
    <x v="39"/>
    <x v="0"/>
    <x v="0"/>
    <s v="23442 - COMPAÑIA ENERGETICA DE OCCIDENTE S.A.S.  E.S.P."/>
    <n v="4555.2222222222226"/>
    <n v="38082.736005073544"/>
    <n v="37685.437422250412"/>
    <n v="54.482084054930851"/>
    <n v="691.70330166251642"/>
  </r>
  <r>
    <x v="39"/>
    <x v="0"/>
    <x v="1"/>
    <s v="23442 - COMPAÑIA ENERGETICA DE OCCIDENTE S.A.S.  E.S.P."/>
    <n v="453.11111111111109"/>
    <n v="83522.577734183418"/>
    <n v="59375.36684649338"/>
    <n v="86.206964198136347"/>
    <n v="688.75371495539775"/>
  </r>
  <r>
    <x v="39"/>
    <x v="0"/>
    <x v="6"/>
    <s v="23442 - COMPAÑIA ENERGETICA DE OCCIDENTE S.A.S.  E.S.P."/>
    <n v="30.666666666666668"/>
    <n v="297958.33333333331"/>
    <n v="53444.10144927536"/>
    <n v="77.619565217391298"/>
    <n v="688.53904681883955"/>
  </r>
  <r>
    <x v="39"/>
    <x v="0"/>
    <x v="2"/>
    <s v="23442 - COMPAÑIA ENERGETICA DE OCCIDENTE S.A.S.  E.S.P."/>
    <n v="9.8888888888888893"/>
    <n v="1243963.4157303371"/>
    <n v="951065.83146067418"/>
    <n v="1623.8089887640449"/>
    <n v="585.70055840408531"/>
  </r>
  <r>
    <x v="39"/>
    <x v="0"/>
    <x v="3"/>
    <s v="23442 - COMPAÑIA ENERGETICA DE OCCIDENTE S.A.S.  E.S.P."/>
    <n v="81.555555555555557"/>
    <n v="310605.48637602181"/>
    <n v="83763.79972752044"/>
    <n v="129.21798365122615"/>
    <n v="648.23639373299875"/>
  </r>
  <r>
    <x v="39"/>
    <x v="0"/>
    <x v="4"/>
    <s v="23442 - COMPAÑIA ENERGETICA DE OCCIDENTE S.A.S.  E.S.P."/>
    <n v="72.555555555555557"/>
    <n v="155890.03981623278"/>
    <n v="68360.220520673814"/>
    <n v="101.30781010719755"/>
    <n v="674.77739819209728"/>
  </r>
  <r>
    <x v="39"/>
    <x v="0"/>
    <x v="5"/>
    <s v="23442 - COMPAÑIA ENERGETICA DE OCCIDENTE S.A.S.  E.S.P."/>
    <n v="80.444444444444443"/>
    <n v="3743.6546961325967"/>
    <n v="131970.42127071825"/>
    <n v="222.72651933701658"/>
    <n v="592.52226301363066"/>
  </r>
  <r>
    <x v="39"/>
    <x v="1"/>
    <x v="0"/>
    <s v="23442 - COMPAÑIA ENERGETICA DE OCCIDENTE S.A.S.  E.S.P."/>
    <n v="4384.5"/>
    <n v="42200.055498536509"/>
    <n v="33033.851902535447"/>
    <n v="49.607670962101345"/>
    <n v="665.90209259717597"/>
  </r>
  <r>
    <x v="39"/>
    <x v="1"/>
    <x v="1"/>
    <s v="23442 - COMPAÑIA ENERGETICA DE OCCIDENTE S.A.S.  E.S.P."/>
    <n v="448"/>
    <n v="91006.822730654763"/>
    <n v="59229.178757440473"/>
    <n v="90.164620535714292"/>
    <n v="656.9004383929032"/>
  </r>
  <r>
    <x v="39"/>
    <x v="1"/>
    <x v="6"/>
    <s v="23442 - COMPAÑIA ENERGETICA DE OCCIDENTE S.A.S.  E.S.P."/>
    <n v="30.083333333333332"/>
    <n v="393077.28531855956"/>
    <n v="88900.282548476447"/>
    <n v="132.39612188365652"/>
    <n v="671.47195313317297"/>
  </r>
  <r>
    <x v="39"/>
    <x v="1"/>
    <x v="2"/>
    <s v="23442 - COMPAÑIA ENERGETICA DE OCCIDENTE S.A.S.  E.S.P."/>
    <n v="10.416666666666666"/>
    <n v="1279335.7679999999"/>
    <n v="759057.26399999997"/>
    <n v="1334.5440000000001"/>
    <n v="568.77649893896341"/>
  </r>
  <r>
    <x v="39"/>
    <x v="1"/>
    <x v="3"/>
    <s v="23442 - COMPAÑIA ENERGETICA DE OCCIDENTE S.A.S.  E.S.P."/>
    <n v="74.083333333333329"/>
    <n v="347040.9381327334"/>
    <n v="112755.18560179978"/>
    <n v="174.22947131608549"/>
    <n v="647.16482665117178"/>
  </r>
  <r>
    <x v="39"/>
    <x v="1"/>
    <x v="4"/>
    <s v="23442 - COMPAÑIA ENERGETICA DE OCCIDENTE S.A.S.  E.S.P."/>
    <n v="72.583333333333329"/>
    <n v="223670.65786452353"/>
    <n v="85474.380022962112"/>
    <n v="129.19058553386913"/>
    <n v="661.61461897356139"/>
  </r>
  <r>
    <x v="39"/>
    <x v="1"/>
    <x v="5"/>
    <s v="23442 - COMPAÑIA ENERGETICA DE OCCIDENTE S.A.S.  E.S.P."/>
    <n v="41.083333333333336"/>
    <n v="153731.93103448275"/>
    <n v="204713.30831643002"/>
    <n v="374.68965517241378"/>
    <n v="546.35431080217836"/>
  </r>
  <r>
    <x v="39"/>
    <x v="2"/>
    <x v="0"/>
    <s v="23442 - COMPAÑIA ENERGETICA DE OCCIDENTE S.A.S.  E.S.P."/>
    <n v="4275.166666666667"/>
    <n v="37756.249990253789"/>
    <n v="39281.452249424976"/>
    <n v="65.507757982144952"/>
    <n v="599.64580470196643"/>
  </r>
  <r>
    <x v="39"/>
    <x v="2"/>
    <x v="1"/>
    <s v="23442 - COMPAÑIA ENERGETICA DE OCCIDENTE S.A.S.  E.S.P."/>
    <n v="451.08333333333331"/>
    <n v="94276.738777018283"/>
    <n v="61075.200628117498"/>
    <n v="109.3569185294661"/>
    <n v="558.49416250386435"/>
  </r>
  <r>
    <x v="39"/>
    <x v="2"/>
    <x v="6"/>
    <s v="23442 - COMPAÑIA ENERGETICA DE OCCIDENTE S.A.S.  E.S.P."/>
    <n v="32"/>
    <n v="423055.64322916669"/>
    <n v="82882.78125"/>
    <n v="139.8828125"/>
    <n v="592.51583356604306"/>
  </r>
  <r>
    <x v="39"/>
    <x v="2"/>
    <x v="2"/>
    <s v="23442 - COMPAÑIA ENERGETICA DE OCCIDENTE S.A.S.  E.S.P."/>
    <n v="11"/>
    <n v="1340229.2348484849"/>
    <n v="732867.35606060608"/>
    <n v="1412.9924242424242"/>
    <n v="518.66333002707552"/>
  </r>
  <r>
    <x v="39"/>
    <x v="2"/>
    <x v="3"/>
    <s v="23442 - COMPAÑIA ENERGETICA DE OCCIDENTE S.A.S.  E.S.P."/>
    <n v="65.333333333333329"/>
    <n v="451284.46811224491"/>
    <n v="129721.91326530612"/>
    <n v="226.25765306122449"/>
    <n v="573.33712919847108"/>
  </r>
  <r>
    <x v="39"/>
    <x v="2"/>
    <x v="4"/>
    <s v="23442 - COMPAÑIA ENERGETICA DE OCCIDENTE S.A.S.  E.S.P."/>
    <n v="71.833333333333329"/>
    <n v="155410.3109048724"/>
    <n v="107598.38979118329"/>
    <n v="176.52320185614849"/>
    <n v="609.54247747481315"/>
  </r>
  <r>
    <x v="39"/>
    <x v="2"/>
    <x v="5"/>
    <s v="23442 - COMPAÑIA ENERGETICA DE OCCIDENTE S.A.S.  E.S.P."/>
    <n v="9"/>
    <n v="2025705.6666666667"/>
    <n v="891580.54629629629"/>
    <n v="1827.5925925925926"/>
    <n v="487.84425473705545"/>
  </r>
  <r>
    <x v="40"/>
    <x v="0"/>
    <x v="0"/>
    <s v="23442 - COMPAÑIA ENERGETICA DE OCCIDENTE S.A.S.  E.S.P."/>
    <n v="6265.8888888888887"/>
    <n v="746184.61927898857"/>
    <n v="59613.731260972105"/>
    <n v="87.052541982160903"/>
    <n v="684.80172897407579"/>
  </r>
  <r>
    <x v="40"/>
    <x v="0"/>
    <x v="1"/>
    <s v="23442 - COMPAÑIA ENERGETICA DE OCCIDENTE S.A.S.  E.S.P."/>
    <n v="431"/>
    <n v="576641.13018819282"/>
    <n v="55229.372260891985"/>
    <n v="81.091002835782419"/>
    <n v="681.0789154098527"/>
  </r>
  <r>
    <x v="40"/>
    <x v="0"/>
    <x v="6"/>
    <s v="23442 - COMPAÑIA ENERGETICA DE OCCIDENTE S.A.S.  E.S.P."/>
    <n v="6"/>
    <n v="99861.111111111109"/>
    <n v="103964.53703703704"/>
    <n v="151.40740740740742"/>
    <n v="686.65423189823878"/>
  </r>
  <r>
    <x v="40"/>
    <x v="0"/>
    <x v="7"/>
    <s v="23442 - COMPAÑIA ENERGETICA DE OCCIDENTE S.A.S.  E.S.P."/>
    <n v="2"/>
    <n v="2316566.6666666665"/>
    <n v="187878.16666666666"/>
    <n v="273.33333333333331"/>
    <n v="687.35914634146343"/>
  </r>
  <r>
    <x v="40"/>
    <x v="0"/>
    <x v="2"/>
    <s v="23442 - COMPAÑIA ENERGETICA DE OCCIDENTE S.A.S.  E.S.P."/>
    <n v="25.666666666666668"/>
    <n v="6117550.3939393936"/>
    <n v="5055426.6580086583"/>
    <n v="11321.891774891776"/>
    <n v="446.51783982072044"/>
  </r>
  <r>
    <x v="40"/>
    <x v="0"/>
    <x v="3"/>
    <s v="23442 - COMPAÑIA ENERGETICA DE OCCIDENTE S.A.S.  E.S.P."/>
    <n v="185"/>
    <n v="1231141.3735735735"/>
    <n v="202904.97357357357"/>
    <n v="310.45705705705706"/>
    <n v="653.56856596203215"/>
  </r>
  <r>
    <x v="40"/>
    <x v="0"/>
    <x v="4"/>
    <s v="23442 - COMPAÑIA ENERGETICA DE OCCIDENTE S.A.S.  E.S.P."/>
    <n v="32.444444444444443"/>
    <n v="3136023.9726027399"/>
    <n v="448619.17808219179"/>
    <n v="736.19863013698625"/>
    <n v="609.37247057728985"/>
  </r>
  <r>
    <x v="40"/>
    <x v="0"/>
    <x v="5"/>
    <s v="23442 - COMPAÑIA ENERGETICA DE OCCIDENTE S.A.S.  E.S.P."/>
    <n v="80"/>
    <n v="1372765.5847222223"/>
    <n v="299824.21388888889"/>
    <n v="526"/>
    <n v="570.00801119560629"/>
  </r>
  <r>
    <x v="40"/>
    <x v="1"/>
    <x v="0"/>
    <s v="23442 - COMPAÑIA ENERGETICA DE OCCIDENTE S.A.S.  E.S.P."/>
    <n v="5917.25"/>
    <n v="901050.51976565691"/>
    <n v="70592.709606095174"/>
    <n v="106.44951906150098"/>
    <n v="663.15667960237931"/>
  </r>
  <r>
    <x v="40"/>
    <x v="1"/>
    <x v="1"/>
    <s v="23442 - COMPAÑIA ENERGETICA DE OCCIDENTE S.A.S.  E.S.P."/>
    <n v="429.16666666666669"/>
    <n v="656474.10815533984"/>
    <n v="65289.111650485436"/>
    <n v="99.007766990291259"/>
    <n v="659.43424071858635"/>
  </r>
  <r>
    <x v="40"/>
    <x v="1"/>
    <x v="6"/>
    <s v="23442 - COMPAÑIA ENERGETICA DE OCCIDENTE S.A.S.  E.S.P."/>
    <n v="6"/>
    <n v="97591.638888888891"/>
    <n v="98190.916666666672"/>
    <n v="148.69444444444446"/>
    <n v="660.35363347655516"/>
  </r>
  <r>
    <x v="40"/>
    <x v="1"/>
    <x v="7"/>
    <s v="23442 - COMPAÑIA ENERGETICA DE OCCIDENTE S.A.S.  E.S.P."/>
    <n v="2"/>
    <n v="699658.33333333337"/>
    <n v="243033.25"/>
    <n v="365.16666666666669"/>
    <n v="665.54062072113186"/>
  </r>
  <r>
    <x v="40"/>
    <x v="1"/>
    <x v="2"/>
    <s v="23442 - COMPAÑIA ENERGETICA DE OCCIDENTE S.A.S.  E.S.P."/>
    <n v="21.25"/>
    <n v="16891455.564705882"/>
    <n v="13686972.929411765"/>
    <n v="32043.635294117648"/>
    <n v="427.13546087338995"/>
  </r>
  <r>
    <x v="40"/>
    <x v="1"/>
    <x v="3"/>
    <s v="23442 - COMPAÑIA ENERGETICA DE OCCIDENTE S.A.S.  E.S.P."/>
    <n v="172.5"/>
    <n v="1333492.8169082126"/>
    <n v="243685.66328502414"/>
    <n v="379.36376811594204"/>
    <n v="642.35355024876378"/>
  </r>
  <r>
    <x v="40"/>
    <x v="1"/>
    <x v="4"/>
    <s v="23442 - COMPAÑIA ENERGETICA DE OCCIDENTE S.A.S.  E.S.P."/>
    <n v="32.166666666666664"/>
    <n v="2001308.0259067358"/>
    <n v="491079.78497409326"/>
    <n v="837.6761658031088"/>
    <n v="586.24060827047435"/>
  </r>
  <r>
    <x v="40"/>
    <x v="1"/>
    <x v="5"/>
    <s v="23442 - COMPAÑIA ENERGETICA DE OCCIDENTE S.A.S.  E.S.P."/>
    <n v="68.333333333333329"/>
    <n v="1825547.0878048781"/>
    <n v="486772.77682926832"/>
    <n v="878.72317073170734"/>
    <n v="553.95463900642983"/>
  </r>
  <r>
    <x v="40"/>
    <x v="2"/>
    <x v="0"/>
    <s v="23442 - COMPAÑIA ENERGETICA DE OCCIDENTE S.A.S.  E.S.P."/>
    <n v="5538.833333333333"/>
    <n v="1013885.928113622"/>
    <n v="69989.716583967747"/>
    <n v="116.32637739596184"/>
    <n v="601.66677713800595"/>
  </r>
  <r>
    <x v="40"/>
    <x v="2"/>
    <x v="1"/>
    <s v="23442 - COMPAÑIA ENERGETICA DE OCCIDENTE S.A.S.  E.S.P."/>
    <n v="428.5"/>
    <n v="767994.99513807858"/>
    <n v="65479.349474912487"/>
    <n v="110.76487747957994"/>
    <n v="591.1562488477806"/>
  </r>
  <r>
    <x v="40"/>
    <x v="2"/>
    <x v="6"/>
    <s v="23442 - COMPAÑIA ENERGETICA DE OCCIDENTE S.A.S.  E.S.P."/>
    <n v="6"/>
    <n v="101110.41666666667"/>
    <n v="88985.305555555562"/>
    <n v="150.51388888888889"/>
    <n v="591.2099289471256"/>
  </r>
  <r>
    <x v="40"/>
    <x v="2"/>
    <x v="7"/>
    <s v="23442 - COMPAÑIA ENERGETICA DE OCCIDENTE S.A.S.  E.S.P."/>
    <n v="2"/>
    <n v="7157323.5"/>
    <n v="261282.875"/>
    <n v="441"/>
    <n v="592.47817460317458"/>
  </r>
  <r>
    <x v="40"/>
    <x v="2"/>
    <x v="2"/>
    <s v="23442 - COMPAÑIA ENERGETICA DE OCCIDENTE S.A.S.  E.S.P."/>
    <n v="20"/>
    <n v="86898022.00833334"/>
    <n v="19261837.637499999"/>
    <n v="53315.558333333334"/>
    <n v="361.27986350763467"/>
  </r>
  <r>
    <x v="40"/>
    <x v="2"/>
    <x v="3"/>
    <s v="23442 - COMPAÑIA ENERGETICA DE OCCIDENTE S.A.S.  E.S.P."/>
    <n v="159.58333333333334"/>
    <n v="1728835.0689295039"/>
    <n v="249460.94621409921"/>
    <n v="426.25065274151439"/>
    <n v="585.24472539723376"/>
  </r>
  <r>
    <x v="40"/>
    <x v="2"/>
    <x v="4"/>
    <s v="23442 - COMPAÑIA ENERGETICA DE OCCIDENTE S.A.S.  E.S.P."/>
    <n v="27.25"/>
    <n v="3741846.3639143729"/>
    <n v="709545.35474006122"/>
    <n v="1205.9724770642201"/>
    <n v="588.3594926373072"/>
  </r>
  <r>
    <x v="40"/>
    <x v="2"/>
    <x v="5"/>
    <s v="23442 - COMPAÑIA ENERGETICA DE OCCIDENTE S.A.S.  E.S.P."/>
    <n v="10"/>
    <n v="9631256.666666666"/>
    <n v="3161777.5750000002"/>
    <n v="6229.2833333333338"/>
    <n v="507.56682684203906"/>
  </r>
  <r>
    <x v="41"/>
    <x v="4"/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N47" firstHeaderRow="1" firstDataRow="2" firstDataCol="1" rowPageCount="1" colPageCount="1"/>
  <pivotFields count="9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Page" showAll="0">
      <items count="7">
        <item x="3"/>
        <item m="1" x="5"/>
        <item x="2"/>
        <item x="1"/>
        <item x="0"/>
        <item x="4"/>
        <item t="default"/>
      </items>
    </pivotField>
    <pivotField axis="axisCol" showAll="0">
      <items count="15">
        <item x="5"/>
        <item x="11"/>
        <item x="3"/>
        <item x="12"/>
        <item x="10"/>
        <item x="0"/>
        <item x="1"/>
        <item x="6"/>
        <item x="7"/>
        <item x="8"/>
        <item x="9"/>
        <item x="2"/>
        <item x="4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item="4" hier="-1"/>
  </pageFields>
  <dataFields count="1">
    <dataField name="Suma de Numero de Suscriptores *" fld="4" baseField="0" baseItem="0"/>
  </dataFields>
  <formats count="4">
    <format dxfId="3">
      <pivotArea collapsedLevelsAreSubtotals="1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2">
      <pivotArea collapsedLevelsAreSubtotals="1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1">
      <pivotArea collapsedLevelsAreSubtotals="1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0">
      <pivotArea collapsedLevelsAreSubtotals="1" fieldPosition="0">
        <references count="1">
          <reference field="0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7"/>
  <sheetViews>
    <sheetView topLeftCell="E28" workbookViewId="0">
      <selection activeCell="O51" sqref="O51"/>
    </sheetView>
  </sheetViews>
  <sheetFormatPr baseColWidth="10" defaultRowHeight="15" x14ac:dyDescent="0.2"/>
  <cols>
    <col min="1" max="1" width="30.6640625" bestFit="1" customWidth="1"/>
    <col min="2" max="2" width="21.5" customWidth="1"/>
    <col min="3" max="3" width="14" bestFit="1" customWidth="1"/>
    <col min="4" max="4" width="12" bestFit="1" customWidth="1"/>
    <col min="5" max="5" width="16.5" bestFit="1" customWidth="1"/>
    <col min="6" max="14" width="12" bestFit="1" customWidth="1"/>
  </cols>
  <sheetData>
    <row r="2" spans="1:14" x14ac:dyDescent="0.2">
      <c r="A2" s="12" t="s">
        <v>10</v>
      </c>
      <c r="B2" t="s">
        <v>18</v>
      </c>
    </row>
    <row r="4" spans="1:14" x14ac:dyDescent="0.2">
      <c r="A4" s="12" t="s">
        <v>92</v>
      </c>
      <c r="B4" s="12" t="s">
        <v>93</v>
      </c>
    </row>
    <row r="5" spans="1:14" x14ac:dyDescent="0.2">
      <c r="A5" s="12" t="s">
        <v>90</v>
      </c>
      <c r="B5" t="s">
        <v>20</v>
      </c>
      <c r="C5" t="s">
        <v>61</v>
      </c>
      <c r="D5" t="s">
        <v>5</v>
      </c>
      <c r="E5" t="s">
        <v>60</v>
      </c>
      <c r="F5" t="s">
        <v>2</v>
      </c>
      <c r="G5" t="s">
        <v>3</v>
      </c>
      <c r="H5" t="s">
        <v>8</v>
      </c>
      <c r="I5" t="s">
        <v>26</v>
      </c>
      <c r="J5" t="s">
        <v>28</v>
      </c>
      <c r="K5" t="s">
        <v>52</v>
      </c>
      <c r="L5" t="s">
        <v>4</v>
      </c>
      <c r="M5" t="s">
        <v>6</v>
      </c>
      <c r="N5" t="s">
        <v>91</v>
      </c>
    </row>
    <row r="6" spans="1:14" x14ac:dyDescent="0.2">
      <c r="A6" s="13" t="s">
        <v>1</v>
      </c>
      <c r="B6" s="14">
        <v>37.222222222222221</v>
      </c>
      <c r="C6" s="14"/>
      <c r="D6" s="14">
        <v>23.888888888888889</v>
      </c>
      <c r="E6" s="14"/>
      <c r="F6" s="14">
        <v>5178</v>
      </c>
      <c r="G6" s="14">
        <v>46</v>
      </c>
      <c r="H6" s="14"/>
      <c r="I6" s="14"/>
      <c r="J6" s="14"/>
      <c r="K6" s="14"/>
      <c r="L6" s="14">
        <v>9</v>
      </c>
      <c r="M6" s="14">
        <v>66.444444444444443</v>
      </c>
      <c r="N6" s="14">
        <v>5360.5555555555557</v>
      </c>
    </row>
    <row r="7" spans="1:14" x14ac:dyDescent="0.2">
      <c r="A7" s="13" t="s">
        <v>7</v>
      </c>
      <c r="B7" s="14">
        <v>44</v>
      </c>
      <c r="C7" s="14"/>
      <c r="D7" s="14">
        <v>210.33333333333334</v>
      </c>
      <c r="E7" s="14"/>
      <c r="F7" s="14">
        <v>6705.1111111111113</v>
      </c>
      <c r="G7" s="14">
        <v>643.66666666666663</v>
      </c>
      <c r="H7" s="14">
        <v>4</v>
      </c>
      <c r="I7" s="14"/>
      <c r="J7" s="14"/>
      <c r="K7" s="14"/>
      <c r="L7" s="14">
        <v>15.111111111111111</v>
      </c>
      <c r="M7" s="14">
        <v>75.111111111111114</v>
      </c>
      <c r="N7" s="14">
        <v>7697.3333333333339</v>
      </c>
    </row>
    <row r="8" spans="1:14" x14ac:dyDescent="0.2">
      <c r="A8" s="13" t="s">
        <v>9</v>
      </c>
      <c r="B8" s="14">
        <v>54</v>
      </c>
      <c r="C8" s="14"/>
      <c r="D8" s="14">
        <v>139.33333333333334</v>
      </c>
      <c r="E8" s="14"/>
      <c r="F8" s="14">
        <v>5508.2222222222226</v>
      </c>
      <c r="G8" s="14">
        <v>846.33333333333337</v>
      </c>
      <c r="H8" s="14"/>
      <c r="I8" s="14"/>
      <c r="J8" s="14"/>
      <c r="K8" s="14"/>
      <c r="L8" s="14">
        <v>26</v>
      </c>
      <c r="M8" s="14">
        <v>90.222222222222229</v>
      </c>
      <c r="N8" s="14">
        <v>6664.1111111111113</v>
      </c>
    </row>
    <row r="9" spans="1:14" x14ac:dyDescent="0.2">
      <c r="A9" s="13" t="s">
        <v>25</v>
      </c>
      <c r="B9" s="14">
        <v>39</v>
      </c>
      <c r="C9" s="14"/>
      <c r="D9" s="14">
        <v>188.44444444444446</v>
      </c>
      <c r="E9" s="14"/>
      <c r="F9" s="14">
        <v>10695.444444444445</v>
      </c>
      <c r="G9" s="14">
        <v>1066.2222222222222</v>
      </c>
      <c r="H9" s="14">
        <v>151</v>
      </c>
      <c r="I9" s="14"/>
      <c r="J9" s="14"/>
      <c r="K9" s="14"/>
      <c r="L9" s="14">
        <v>37.555555555555557</v>
      </c>
      <c r="M9" s="14">
        <v>186.33333333333334</v>
      </c>
      <c r="N9" s="14">
        <v>12364.000000000002</v>
      </c>
    </row>
    <row r="10" spans="1:14" x14ac:dyDescent="0.2">
      <c r="A10" s="13" t="s">
        <v>27</v>
      </c>
      <c r="B10" s="14">
        <v>93.777777777777771</v>
      </c>
      <c r="C10" s="14"/>
      <c r="D10" s="14">
        <v>106.88888888888889</v>
      </c>
      <c r="E10" s="14"/>
      <c r="F10" s="14">
        <v>6638.5555555555557</v>
      </c>
      <c r="G10" s="14">
        <v>348.77777777777777</v>
      </c>
      <c r="H10" s="14">
        <v>4.666666666666667</v>
      </c>
      <c r="I10" s="14">
        <v>2</v>
      </c>
      <c r="J10" s="14"/>
      <c r="K10" s="14"/>
      <c r="L10" s="14">
        <v>165.66666666666666</v>
      </c>
      <c r="M10" s="14">
        <v>88.777777777777771</v>
      </c>
      <c r="N10" s="14">
        <v>7449.1111111111113</v>
      </c>
    </row>
    <row r="11" spans="1:14" x14ac:dyDescent="0.2">
      <c r="A11" s="13" t="s">
        <v>30</v>
      </c>
      <c r="B11" s="14">
        <v>79.111111111111114</v>
      </c>
      <c r="C11" s="14"/>
      <c r="D11" s="14">
        <v>145.44444444444446</v>
      </c>
      <c r="E11" s="14"/>
      <c r="F11" s="14">
        <v>9786.1111111111113</v>
      </c>
      <c r="G11" s="14">
        <v>992.33333333333337</v>
      </c>
      <c r="H11" s="14">
        <v>28.666666666666668</v>
      </c>
      <c r="I11" s="14">
        <v>1.8888888888888888</v>
      </c>
      <c r="J11" s="14">
        <v>1</v>
      </c>
      <c r="K11" s="14"/>
      <c r="L11" s="14">
        <v>25.333333333333332</v>
      </c>
      <c r="M11" s="14">
        <v>118</v>
      </c>
      <c r="N11" s="14">
        <v>11177.888888888889</v>
      </c>
    </row>
    <row r="12" spans="1:14" x14ac:dyDescent="0.2">
      <c r="A12" s="13" t="s">
        <v>31</v>
      </c>
      <c r="B12" s="14">
        <v>42.222222222222221</v>
      </c>
      <c r="C12" s="14"/>
      <c r="D12" s="14">
        <v>133.22222222222223</v>
      </c>
      <c r="E12" s="14"/>
      <c r="F12" s="14">
        <v>9033.8888888888887</v>
      </c>
      <c r="G12" s="14">
        <v>417.44444444444446</v>
      </c>
      <c r="H12" s="14">
        <v>3</v>
      </c>
      <c r="I12" s="14">
        <v>1</v>
      </c>
      <c r="J12" s="14"/>
      <c r="K12" s="14"/>
      <c r="L12" s="14">
        <v>24.222222222222221</v>
      </c>
      <c r="M12" s="14">
        <v>131.77777777777777</v>
      </c>
      <c r="N12" s="14">
        <v>9786.7777777777792</v>
      </c>
    </row>
    <row r="13" spans="1:14" x14ac:dyDescent="0.2">
      <c r="A13" s="13" t="s">
        <v>39</v>
      </c>
      <c r="B13" s="14">
        <v>124</v>
      </c>
      <c r="C13" s="14"/>
      <c r="D13" s="14">
        <v>172.33333333333334</v>
      </c>
      <c r="E13" s="14"/>
      <c r="F13" s="14">
        <v>8282.1111111111113</v>
      </c>
      <c r="G13" s="14">
        <v>441.11111111111109</v>
      </c>
      <c r="H13" s="14">
        <v>7</v>
      </c>
      <c r="I13" s="14"/>
      <c r="J13" s="14"/>
      <c r="K13" s="14"/>
      <c r="L13" s="14">
        <v>70.555555555555557</v>
      </c>
      <c r="M13" s="14">
        <v>87.888888888888886</v>
      </c>
      <c r="N13" s="14">
        <v>9185</v>
      </c>
    </row>
    <row r="14" spans="1:14" x14ac:dyDescent="0.2">
      <c r="A14" s="13" t="s">
        <v>40</v>
      </c>
      <c r="B14" s="14">
        <v>98.444444444444443</v>
      </c>
      <c r="C14" s="14"/>
      <c r="D14" s="14">
        <v>201.44444444444446</v>
      </c>
      <c r="E14" s="14"/>
      <c r="F14" s="14">
        <v>7008.4444444444443</v>
      </c>
      <c r="G14" s="14">
        <v>1901.8888888888889</v>
      </c>
      <c r="H14" s="14">
        <v>159.66666666666666</v>
      </c>
      <c r="I14" s="14">
        <v>7</v>
      </c>
      <c r="J14" s="14"/>
      <c r="K14" s="14"/>
      <c r="L14" s="14">
        <v>24</v>
      </c>
      <c r="M14" s="14">
        <v>90.222222222222229</v>
      </c>
      <c r="N14" s="14">
        <v>9491.1111111111113</v>
      </c>
    </row>
    <row r="15" spans="1:14" x14ac:dyDescent="0.2">
      <c r="A15" s="13" t="s">
        <v>41</v>
      </c>
      <c r="B15" s="14">
        <v>116.22222222222223</v>
      </c>
      <c r="C15" s="14"/>
      <c r="D15" s="14">
        <v>216.11111111111111</v>
      </c>
      <c r="E15" s="14"/>
      <c r="F15" s="14">
        <v>14947.444444444445</v>
      </c>
      <c r="G15" s="14">
        <v>1271.1111111111111</v>
      </c>
      <c r="H15" s="14">
        <v>23.222222222222221</v>
      </c>
      <c r="I15" s="14">
        <v>1.5555555555555556</v>
      </c>
      <c r="J15" s="14"/>
      <c r="K15" s="14"/>
      <c r="L15" s="14">
        <v>97.333333333333329</v>
      </c>
      <c r="M15" s="14">
        <v>178</v>
      </c>
      <c r="N15" s="14">
        <v>16851</v>
      </c>
    </row>
    <row r="16" spans="1:14" x14ac:dyDescent="0.2">
      <c r="A16" s="13" t="s">
        <v>42</v>
      </c>
      <c r="B16" s="14">
        <v>26.777777777777779</v>
      </c>
      <c r="C16" s="14"/>
      <c r="D16" s="14">
        <v>29.444444444444443</v>
      </c>
      <c r="E16" s="14"/>
      <c r="F16" s="14">
        <v>1311.6666666666667</v>
      </c>
      <c r="G16" s="14">
        <v>216.77777777777777</v>
      </c>
      <c r="H16" s="14"/>
      <c r="I16" s="14"/>
      <c r="J16" s="14"/>
      <c r="K16" s="14"/>
      <c r="L16" s="14">
        <v>6</v>
      </c>
      <c r="M16" s="14">
        <v>39</v>
      </c>
      <c r="N16" s="14">
        <v>1629.6666666666667</v>
      </c>
    </row>
    <row r="17" spans="1:14" x14ac:dyDescent="0.2">
      <c r="A17" s="13" t="s">
        <v>44</v>
      </c>
      <c r="B17" s="11">
        <v>157</v>
      </c>
      <c r="C17" s="11"/>
      <c r="D17" s="11">
        <v>73.666666666666671</v>
      </c>
      <c r="E17" s="11"/>
      <c r="F17" s="11">
        <v>4540.333333333333</v>
      </c>
      <c r="G17" s="11">
        <v>1291</v>
      </c>
      <c r="H17" s="11">
        <v>2</v>
      </c>
      <c r="I17" s="11"/>
      <c r="J17" s="11"/>
      <c r="K17" s="11"/>
      <c r="L17" s="11">
        <v>28.333333333333332</v>
      </c>
      <c r="M17" s="11">
        <v>39.222222222222221</v>
      </c>
      <c r="N17" s="11">
        <v>6131.5555555555557</v>
      </c>
    </row>
    <row r="18" spans="1:14" x14ac:dyDescent="0.2">
      <c r="A18" s="13" t="s">
        <v>46</v>
      </c>
      <c r="B18" s="14"/>
      <c r="C18" s="14"/>
      <c r="D18" s="14">
        <v>146.5</v>
      </c>
      <c r="E18" s="14"/>
      <c r="F18" s="14">
        <v>3079.6666666666665</v>
      </c>
      <c r="G18" s="14">
        <v>392.16666666666669</v>
      </c>
      <c r="H18" s="14">
        <v>195.25</v>
      </c>
      <c r="I18" s="14"/>
      <c r="J18" s="14"/>
      <c r="K18" s="14"/>
      <c r="L18" s="14"/>
      <c r="M18" s="14">
        <v>39</v>
      </c>
      <c r="N18" s="14">
        <v>3852.583333333333</v>
      </c>
    </row>
    <row r="19" spans="1:14" x14ac:dyDescent="0.2">
      <c r="A19" s="13" t="s">
        <v>47</v>
      </c>
      <c r="B19" s="14">
        <v>109.44444444444444</v>
      </c>
      <c r="C19" s="14"/>
      <c r="D19" s="14">
        <v>120</v>
      </c>
      <c r="E19" s="14"/>
      <c r="F19" s="14">
        <v>7165.5555555555557</v>
      </c>
      <c r="G19" s="14">
        <v>513.22222222222217</v>
      </c>
      <c r="H19" s="14">
        <v>3</v>
      </c>
      <c r="I19" s="14"/>
      <c r="J19" s="14"/>
      <c r="K19" s="14"/>
      <c r="L19" s="14">
        <v>11</v>
      </c>
      <c r="M19" s="14">
        <v>131.11111111111111</v>
      </c>
      <c r="N19" s="14">
        <v>8053.3333333333339</v>
      </c>
    </row>
    <row r="20" spans="1:14" x14ac:dyDescent="0.2">
      <c r="A20" s="13" t="s">
        <v>48</v>
      </c>
      <c r="B20" s="14">
        <v>28</v>
      </c>
      <c r="C20" s="14"/>
      <c r="D20" s="14">
        <v>18.222222222222221</v>
      </c>
      <c r="E20" s="14"/>
      <c r="F20" s="14">
        <v>2973</v>
      </c>
      <c r="G20" s="14">
        <v>175.11111111111111</v>
      </c>
      <c r="H20" s="14">
        <v>1</v>
      </c>
      <c r="I20" s="14"/>
      <c r="J20" s="14"/>
      <c r="K20" s="14"/>
      <c r="L20" s="14"/>
      <c r="M20" s="14">
        <v>60</v>
      </c>
      <c r="N20" s="14">
        <v>3255.3333333333335</v>
      </c>
    </row>
    <row r="21" spans="1:14" x14ac:dyDescent="0.2">
      <c r="A21" s="13" t="s">
        <v>49</v>
      </c>
      <c r="B21" s="14">
        <v>29</v>
      </c>
      <c r="C21" s="14"/>
      <c r="D21" s="14">
        <v>69.111111111111114</v>
      </c>
      <c r="E21" s="14"/>
      <c r="F21" s="14">
        <v>3485</v>
      </c>
      <c r="G21" s="14">
        <v>184</v>
      </c>
      <c r="H21" s="14"/>
      <c r="I21" s="14">
        <v>1</v>
      </c>
      <c r="J21" s="14"/>
      <c r="K21" s="14"/>
      <c r="L21" s="14">
        <v>20.222222222222221</v>
      </c>
      <c r="M21" s="14">
        <v>65.222222222222229</v>
      </c>
      <c r="N21" s="14">
        <v>3853.5555555555557</v>
      </c>
    </row>
    <row r="22" spans="1:14" x14ac:dyDescent="0.2">
      <c r="A22" s="13" t="s">
        <v>50</v>
      </c>
      <c r="B22" s="14">
        <v>50</v>
      </c>
      <c r="C22" s="14"/>
      <c r="D22" s="14">
        <v>44.888888888888886</v>
      </c>
      <c r="E22" s="14"/>
      <c r="F22" s="14">
        <v>6778.7777777777774</v>
      </c>
      <c r="G22" s="14">
        <v>145.11111111111111</v>
      </c>
      <c r="H22" s="14"/>
      <c r="I22" s="14"/>
      <c r="J22" s="14"/>
      <c r="K22" s="14"/>
      <c r="L22" s="14">
        <v>13</v>
      </c>
      <c r="M22" s="14">
        <v>129.88888888888889</v>
      </c>
      <c r="N22" s="14">
        <v>7161.6666666666661</v>
      </c>
    </row>
    <row r="23" spans="1:14" x14ac:dyDescent="0.2">
      <c r="A23" s="13" t="s">
        <v>51</v>
      </c>
      <c r="B23" s="14">
        <v>1</v>
      </c>
      <c r="C23" s="14"/>
      <c r="D23" s="14">
        <v>37.571428571428569</v>
      </c>
      <c r="E23" s="14"/>
      <c r="F23" s="14">
        <v>1115.1111111111111</v>
      </c>
      <c r="G23" s="14"/>
      <c r="H23" s="14">
        <v>10.375</v>
      </c>
      <c r="I23" s="14"/>
      <c r="J23" s="14"/>
      <c r="K23" s="14"/>
      <c r="L23" s="14"/>
      <c r="M23" s="14">
        <v>24.714285714285715</v>
      </c>
      <c r="N23" s="14">
        <v>1188.7718253968255</v>
      </c>
    </row>
    <row r="24" spans="1:14" x14ac:dyDescent="0.2">
      <c r="A24" s="13" t="s">
        <v>53</v>
      </c>
      <c r="B24" s="14">
        <v>37</v>
      </c>
      <c r="C24" s="14"/>
      <c r="D24" s="14">
        <v>123.88888888888889</v>
      </c>
      <c r="E24" s="14"/>
      <c r="F24" s="14">
        <v>4788.1111111111113</v>
      </c>
      <c r="G24" s="14">
        <v>400</v>
      </c>
      <c r="H24" s="14">
        <v>9.4444444444444446</v>
      </c>
      <c r="I24" s="14">
        <v>6</v>
      </c>
      <c r="J24" s="14"/>
      <c r="K24" s="14">
        <v>3</v>
      </c>
      <c r="L24" s="14">
        <v>22</v>
      </c>
      <c r="M24" s="14">
        <v>87.333333333333329</v>
      </c>
      <c r="N24" s="14">
        <v>5476.7777777777774</v>
      </c>
    </row>
    <row r="25" spans="1:14" x14ac:dyDescent="0.2">
      <c r="A25" s="13" t="s">
        <v>56</v>
      </c>
      <c r="B25" s="14">
        <v>172.11111111111111</v>
      </c>
      <c r="C25" s="14"/>
      <c r="D25" s="14">
        <v>278.47619047619048</v>
      </c>
      <c r="E25" s="14"/>
      <c r="F25" s="14">
        <v>6849.666666666667</v>
      </c>
      <c r="G25" s="14">
        <v>3193.8888888888887</v>
      </c>
      <c r="H25" s="14">
        <v>105.33333333333333</v>
      </c>
      <c r="I25" s="14">
        <v>1</v>
      </c>
      <c r="J25" s="14"/>
      <c r="K25" s="14"/>
      <c r="L25" s="14">
        <v>16.888888888888889</v>
      </c>
      <c r="M25" s="14">
        <v>76.444444444444443</v>
      </c>
      <c r="N25" s="14">
        <v>10693.809523809525</v>
      </c>
    </row>
    <row r="26" spans="1:14" x14ac:dyDescent="0.2">
      <c r="A26" s="13" t="s">
        <v>57</v>
      </c>
      <c r="B26" s="14">
        <v>49</v>
      </c>
      <c r="C26" s="14"/>
      <c r="D26" s="14">
        <v>150.55555555555554</v>
      </c>
      <c r="E26" s="14"/>
      <c r="F26" s="14">
        <v>8005.4444444444443</v>
      </c>
      <c r="G26" s="14">
        <v>816.11111111111109</v>
      </c>
      <c r="H26" s="14">
        <v>16.333333333333332</v>
      </c>
      <c r="I26" s="14">
        <v>2</v>
      </c>
      <c r="J26" s="14"/>
      <c r="K26" s="14"/>
      <c r="L26" s="14">
        <v>14</v>
      </c>
      <c r="M26" s="14">
        <v>101</v>
      </c>
      <c r="N26" s="14">
        <v>9154.4444444444453</v>
      </c>
    </row>
    <row r="27" spans="1:14" x14ac:dyDescent="0.2">
      <c r="A27" s="13" t="s">
        <v>58</v>
      </c>
      <c r="B27" s="14">
        <v>87.555555555555557</v>
      </c>
      <c r="C27" s="14"/>
      <c r="D27" s="14">
        <v>51</v>
      </c>
      <c r="E27" s="14"/>
      <c r="F27" s="14">
        <v>2355.7777777777778</v>
      </c>
      <c r="G27" s="14">
        <v>449.44444444444446</v>
      </c>
      <c r="H27" s="14">
        <v>2</v>
      </c>
      <c r="I27" s="14">
        <v>1</v>
      </c>
      <c r="J27" s="14"/>
      <c r="K27" s="14"/>
      <c r="L27" s="14">
        <v>13.222222222222221</v>
      </c>
      <c r="M27" s="14">
        <v>37.222222222222221</v>
      </c>
      <c r="N27" s="14">
        <v>2997.2222222222222</v>
      </c>
    </row>
    <row r="28" spans="1:14" x14ac:dyDescent="0.2">
      <c r="A28" s="13" t="s">
        <v>62</v>
      </c>
      <c r="B28" s="14">
        <v>110</v>
      </c>
      <c r="C28" s="14">
        <v>1</v>
      </c>
      <c r="D28" s="14">
        <v>150</v>
      </c>
      <c r="E28" s="14">
        <v>4</v>
      </c>
      <c r="F28" s="14">
        <v>545.875</v>
      </c>
      <c r="G28" s="14">
        <v>7090.1944444444443</v>
      </c>
      <c r="H28" s="14">
        <v>543.83333333333337</v>
      </c>
      <c r="I28" s="14">
        <v>26</v>
      </c>
      <c r="J28" s="14"/>
      <c r="K28" s="14"/>
      <c r="L28" s="14">
        <v>21.222222222222221</v>
      </c>
      <c r="M28" s="14">
        <v>186.72222222222223</v>
      </c>
      <c r="N28" s="14">
        <v>8678.8472222222226</v>
      </c>
    </row>
    <row r="29" spans="1:14" x14ac:dyDescent="0.2">
      <c r="A29" s="13" t="s">
        <v>63</v>
      </c>
      <c r="B29" s="14">
        <v>95</v>
      </c>
      <c r="C29" s="14"/>
      <c r="D29" s="14">
        <v>546.55555555555554</v>
      </c>
      <c r="E29" s="14"/>
      <c r="F29" s="14">
        <v>7360</v>
      </c>
      <c r="G29" s="14">
        <v>2690.5555555555557</v>
      </c>
      <c r="H29" s="14">
        <v>121.22222222222223</v>
      </c>
      <c r="I29" s="14">
        <v>3.8888888888888888</v>
      </c>
      <c r="J29" s="14"/>
      <c r="K29" s="14"/>
      <c r="L29" s="14">
        <v>76.666666666666671</v>
      </c>
      <c r="M29" s="14">
        <v>135.55555555555554</v>
      </c>
      <c r="N29" s="14">
        <v>11029.444444444443</v>
      </c>
    </row>
    <row r="30" spans="1:14" x14ac:dyDescent="0.2">
      <c r="A30" s="13" t="s">
        <v>65</v>
      </c>
      <c r="B30" s="14">
        <v>4.5</v>
      </c>
      <c r="C30" s="14"/>
      <c r="D30" s="14">
        <v>37.333333333333336</v>
      </c>
      <c r="E30" s="14"/>
      <c r="F30" s="14">
        <v>2355.2222222222222</v>
      </c>
      <c r="G30" s="14"/>
      <c r="H30" s="14"/>
      <c r="I30" s="14"/>
      <c r="J30" s="14"/>
      <c r="K30" s="14"/>
      <c r="L30" s="14">
        <v>4</v>
      </c>
      <c r="M30" s="14">
        <v>55.777777777777779</v>
      </c>
      <c r="N30" s="14">
        <v>2456.8333333333335</v>
      </c>
    </row>
    <row r="31" spans="1:14" x14ac:dyDescent="0.2">
      <c r="A31" s="13" t="s">
        <v>66</v>
      </c>
      <c r="B31" s="14">
        <v>116.44444444444444</v>
      </c>
      <c r="C31" s="14"/>
      <c r="D31" s="14">
        <v>579.44444444444446</v>
      </c>
      <c r="E31" s="14"/>
      <c r="F31" s="14">
        <v>8032.1111111111113</v>
      </c>
      <c r="G31" s="14">
        <v>3710.1111111111113</v>
      </c>
      <c r="H31" s="14">
        <v>1068.5555555555557</v>
      </c>
      <c r="I31" s="14">
        <v>1</v>
      </c>
      <c r="J31" s="14"/>
      <c r="K31" s="14"/>
      <c r="L31" s="14">
        <v>73.777777777777786</v>
      </c>
      <c r="M31" s="14">
        <v>96.444444444444443</v>
      </c>
      <c r="N31" s="14">
        <v>13677.888888888891</v>
      </c>
    </row>
    <row r="32" spans="1:14" x14ac:dyDescent="0.2">
      <c r="A32" s="13" t="s">
        <v>72</v>
      </c>
      <c r="B32" s="14">
        <v>33.111111111111114</v>
      </c>
      <c r="C32" s="14"/>
      <c r="D32" s="14">
        <v>8053.8888888888878</v>
      </c>
      <c r="E32" s="14"/>
      <c r="F32" s="14">
        <v>30555.777777777777</v>
      </c>
      <c r="G32" s="14">
        <v>32677.222222222223</v>
      </c>
      <c r="H32" s="14">
        <v>22577.888888888891</v>
      </c>
      <c r="I32" s="14">
        <v>16445</v>
      </c>
      <c r="J32" s="14">
        <v>3623.1111111111113</v>
      </c>
      <c r="K32" s="14">
        <v>674.22222222222217</v>
      </c>
      <c r="L32" s="14">
        <v>733.55555555555543</v>
      </c>
      <c r="M32" s="14">
        <v>433.11111111111109</v>
      </c>
      <c r="N32" s="14">
        <v>115806.88888888889</v>
      </c>
    </row>
    <row r="33" spans="1:14" x14ac:dyDescent="0.2">
      <c r="A33" s="13" t="s">
        <v>73</v>
      </c>
      <c r="B33" s="14">
        <v>196.66666666666669</v>
      </c>
      <c r="C33" s="14"/>
      <c r="D33" s="14">
        <v>603.44444444444446</v>
      </c>
      <c r="E33" s="14"/>
      <c r="F33" s="14">
        <v>4490.4444444444443</v>
      </c>
      <c r="G33" s="14">
        <v>4802.4444444444443</v>
      </c>
      <c r="H33" s="14">
        <v>2488.8888888888891</v>
      </c>
      <c r="I33" s="14">
        <v>7</v>
      </c>
      <c r="J33" s="14"/>
      <c r="K33" s="14">
        <v>5</v>
      </c>
      <c r="L33" s="14">
        <v>74.666666666666657</v>
      </c>
      <c r="M33" s="14">
        <v>57</v>
      </c>
      <c r="N33" s="14">
        <v>12725.555555555555</v>
      </c>
    </row>
    <row r="34" spans="1:14" x14ac:dyDescent="0.2">
      <c r="A34" s="13" t="s">
        <v>74</v>
      </c>
      <c r="B34" s="14">
        <v>28</v>
      </c>
      <c r="C34" s="14"/>
      <c r="D34" s="14">
        <v>32</v>
      </c>
      <c r="E34" s="14"/>
      <c r="F34" s="14">
        <v>2948.3611111111109</v>
      </c>
      <c r="G34" s="14">
        <v>1506.7777777777778</v>
      </c>
      <c r="H34" s="14">
        <v>18</v>
      </c>
      <c r="I34" s="14">
        <v>7.5555555555555554</v>
      </c>
      <c r="J34" s="14"/>
      <c r="K34" s="14"/>
      <c r="L34" s="14">
        <v>16</v>
      </c>
      <c r="M34" s="14">
        <v>69</v>
      </c>
      <c r="N34" s="14">
        <v>4625.6944444444443</v>
      </c>
    </row>
    <row r="35" spans="1:14" x14ac:dyDescent="0.2">
      <c r="A35" s="13" t="s">
        <v>75</v>
      </c>
      <c r="B35" s="14">
        <v>39</v>
      </c>
      <c r="C35" s="14"/>
      <c r="D35" s="14">
        <v>64.888888888888886</v>
      </c>
      <c r="E35" s="14"/>
      <c r="F35" s="14">
        <v>2978.5555555555557</v>
      </c>
      <c r="G35" s="14">
        <v>328.33333333333331</v>
      </c>
      <c r="H35" s="14">
        <v>8</v>
      </c>
      <c r="I35" s="14"/>
      <c r="J35" s="14"/>
      <c r="K35" s="14"/>
      <c r="L35" s="14">
        <v>21.222222222222221</v>
      </c>
      <c r="M35" s="14">
        <v>62.222222222222221</v>
      </c>
      <c r="N35" s="14">
        <v>3502.2222222222222</v>
      </c>
    </row>
    <row r="36" spans="1:14" x14ac:dyDescent="0.2">
      <c r="A36" s="13" t="s">
        <v>76</v>
      </c>
      <c r="B36" s="14">
        <v>26.222222222222221</v>
      </c>
      <c r="C36" s="14"/>
      <c r="D36" s="14">
        <v>25.333333333333332</v>
      </c>
      <c r="E36" s="14"/>
      <c r="F36" s="14">
        <v>3288.2222222222222</v>
      </c>
      <c r="G36" s="14">
        <v>17</v>
      </c>
      <c r="H36" s="14"/>
      <c r="I36" s="14">
        <v>1</v>
      </c>
      <c r="J36" s="14"/>
      <c r="K36" s="14"/>
      <c r="L36" s="14">
        <v>5</v>
      </c>
      <c r="M36" s="14">
        <v>81.333333333333329</v>
      </c>
      <c r="N36" s="14">
        <v>3444.1111111111113</v>
      </c>
    </row>
    <row r="37" spans="1:14" x14ac:dyDescent="0.2">
      <c r="A37" s="13" t="s">
        <v>77</v>
      </c>
      <c r="B37" s="14">
        <v>19</v>
      </c>
      <c r="C37" s="14"/>
      <c r="D37" s="14">
        <v>19</v>
      </c>
      <c r="E37" s="14"/>
      <c r="F37" s="14">
        <v>1876.6666666666667</v>
      </c>
      <c r="G37" s="14">
        <v>69</v>
      </c>
      <c r="H37" s="14"/>
      <c r="I37" s="14"/>
      <c r="J37" s="14"/>
      <c r="K37" s="14"/>
      <c r="L37" s="14">
        <v>2</v>
      </c>
      <c r="M37" s="14">
        <v>57</v>
      </c>
      <c r="N37" s="14">
        <v>2042.6666666666667</v>
      </c>
    </row>
    <row r="38" spans="1:14" x14ac:dyDescent="0.2">
      <c r="A38" s="13" t="s">
        <v>81</v>
      </c>
      <c r="B38" s="14">
        <v>455.88888888888891</v>
      </c>
      <c r="C38" s="14"/>
      <c r="D38" s="14">
        <v>2027.2222222222222</v>
      </c>
      <c r="E38" s="14"/>
      <c r="F38" s="14">
        <v>22230.222222222223</v>
      </c>
      <c r="G38" s="14">
        <v>10246</v>
      </c>
      <c r="H38" s="14">
        <v>4106.1111111111113</v>
      </c>
      <c r="I38" s="14">
        <v>52.111111111111114</v>
      </c>
      <c r="J38" s="14"/>
      <c r="K38" s="14"/>
      <c r="L38" s="14">
        <v>293</v>
      </c>
      <c r="M38" s="14">
        <v>225.88888888888889</v>
      </c>
      <c r="N38" s="14">
        <v>39636.444444444445</v>
      </c>
    </row>
    <row r="39" spans="1:14" x14ac:dyDescent="0.2">
      <c r="A39" s="13" t="s">
        <v>82</v>
      </c>
      <c r="B39" s="14">
        <v>53</v>
      </c>
      <c r="C39" s="14"/>
      <c r="D39" s="14">
        <v>123.33333333333333</v>
      </c>
      <c r="E39" s="14"/>
      <c r="F39" s="14">
        <v>7381.4444444444443</v>
      </c>
      <c r="G39" s="14">
        <v>923.33333333333337</v>
      </c>
      <c r="H39" s="14">
        <v>423.33333333333331</v>
      </c>
      <c r="I39" s="14">
        <v>34.222222222222221</v>
      </c>
      <c r="J39" s="14">
        <v>2</v>
      </c>
      <c r="K39" s="14"/>
      <c r="L39" s="14">
        <v>23.888888888888889</v>
      </c>
      <c r="M39" s="14">
        <v>123.77777777777777</v>
      </c>
      <c r="N39" s="14">
        <v>9088.3333333333339</v>
      </c>
    </row>
    <row r="40" spans="1:14" x14ac:dyDescent="0.2">
      <c r="A40" s="13" t="s">
        <v>83</v>
      </c>
      <c r="B40" s="14">
        <v>28</v>
      </c>
      <c r="C40" s="14"/>
      <c r="D40" s="14">
        <v>37.666666666666664</v>
      </c>
      <c r="E40" s="14"/>
      <c r="F40" s="14">
        <v>3330.4444444444443</v>
      </c>
      <c r="G40" s="14">
        <v>329.77777777777777</v>
      </c>
      <c r="H40" s="14">
        <v>7.333333333333333</v>
      </c>
      <c r="I40" s="14"/>
      <c r="J40" s="14"/>
      <c r="K40" s="14"/>
      <c r="L40" s="14">
        <v>8.7777777777777786</v>
      </c>
      <c r="M40" s="14">
        <v>66.777777777777771</v>
      </c>
      <c r="N40" s="14">
        <v>3808.7777777777778</v>
      </c>
    </row>
    <row r="41" spans="1:14" x14ac:dyDescent="0.2">
      <c r="A41" s="13" t="s">
        <v>84</v>
      </c>
      <c r="B41" s="14">
        <v>49</v>
      </c>
      <c r="C41" s="14"/>
      <c r="D41" s="14">
        <v>121.77777777777777</v>
      </c>
      <c r="E41" s="14"/>
      <c r="F41" s="14">
        <v>6378.2222222222226</v>
      </c>
      <c r="G41" s="14">
        <v>287.88888888888891</v>
      </c>
      <c r="H41" s="14">
        <v>5</v>
      </c>
      <c r="I41" s="14">
        <v>1</v>
      </c>
      <c r="J41" s="14"/>
      <c r="K41" s="14"/>
      <c r="L41" s="14">
        <v>64</v>
      </c>
      <c r="M41" s="14">
        <v>82</v>
      </c>
      <c r="N41" s="14">
        <v>6988.8888888888887</v>
      </c>
    </row>
    <row r="42" spans="1:14" x14ac:dyDescent="0.2">
      <c r="A42" s="13" t="s">
        <v>85</v>
      </c>
      <c r="B42" s="14">
        <v>23</v>
      </c>
      <c r="C42" s="14"/>
      <c r="D42" s="14">
        <v>18</v>
      </c>
      <c r="E42" s="14"/>
      <c r="F42" s="14">
        <v>2331.3333333333335</v>
      </c>
      <c r="G42" s="14">
        <v>48</v>
      </c>
      <c r="H42" s="14"/>
      <c r="I42" s="14"/>
      <c r="J42" s="14"/>
      <c r="K42" s="14"/>
      <c r="L42" s="14">
        <v>6</v>
      </c>
      <c r="M42" s="14">
        <v>44</v>
      </c>
      <c r="N42" s="14">
        <v>2470.3333333333335</v>
      </c>
    </row>
    <row r="43" spans="1:14" x14ac:dyDescent="0.2">
      <c r="A43" s="13" t="s">
        <v>86</v>
      </c>
      <c r="B43" s="14">
        <v>210</v>
      </c>
      <c r="C43" s="14"/>
      <c r="D43" s="14">
        <v>377</v>
      </c>
      <c r="E43" s="14"/>
      <c r="F43" s="14">
        <v>8579.2222222222226</v>
      </c>
      <c r="G43" s="14">
        <v>2532.1111111111113</v>
      </c>
      <c r="H43" s="14">
        <v>39</v>
      </c>
      <c r="I43" s="14"/>
      <c r="J43" s="14"/>
      <c r="K43" s="14"/>
      <c r="L43" s="14">
        <v>35.333333333333336</v>
      </c>
      <c r="M43" s="14">
        <v>80.222222222222229</v>
      </c>
      <c r="N43" s="14">
        <v>11852.888888888891</v>
      </c>
    </row>
    <row r="44" spans="1:14" x14ac:dyDescent="0.2">
      <c r="A44" s="13" t="s">
        <v>87</v>
      </c>
      <c r="B44" s="14">
        <v>25</v>
      </c>
      <c r="C44" s="14"/>
      <c r="D44" s="14">
        <v>51.222222222222221</v>
      </c>
      <c r="E44" s="14"/>
      <c r="F44" s="14">
        <v>8531.4444444444453</v>
      </c>
      <c r="G44" s="14">
        <v>292.22222222222223</v>
      </c>
      <c r="H44" s="14">
        <v>16</v>
      </c>
      <c r="I44" s="14"/>
      <c r="J44" s="14"/>
      <c r="K44" s="14"/>
      <c r="L44" s="14">
        <v>7</v>
      </c>
      <c r="M44" s="14">
        <v>72.444444444444443</v>
      </c>
      <c r="N44" s="14">
        <v>8995.3333333333358</v>
      </c>
    </row>
    <row r="45" spans="1:14" x14ac:dyDescent="0.2">
      <c r="A45" s="13" t="s">
        <v>88</v>
      </c>
      <c r="B45" s="14">
        <v>80.444444444444443</v>
      </c>
      <c r="C45" s="14"/>
      <c r="D45" s="14">
        <v>81.555555555555557</v>
      </c>
      <c r="E45" s="14"/>
      <c r="F45" s="14">
        <v>4555.2222222222226</v>
      </c>
      <c r="G45" s="14">
        <v>453.11111111111109</v>
      </c>
      <c r="H45" s="14">
        <v>30.666666666666668</v>
      </c>
      <c r="I45" s="14"/>
      <c r="J45" s="14"/>
      <c r="K45" s="14"/>
      <c r="L45" s="14">
        <v>9.8888888888888893</v>
      </c>
      <c r="M45" s="14">
        <v>72.555555555555557</v>
      </c>
      <c r="N45" s="14">
        <v>5283.4444444444453</v>
      </c>
    </row>
    <row r="46" spans="1:14" x14ac:dyDescent="0.2">
      <c r="A46" s="13" t="s">
        <v>89</v>
      </c>
      <c r="B46" s="14">
        <v>80</v>
      </c>
      <c r="C46" s="14"/>
      <c r="D46" s="14">
        <v>185</v>
      </c>
      <c r="E46" s="14"/>
      <c r="F46" s="14">
        <v>6265.8888888888887</v>
      </c>
      <c r="G46" s="14">
        <v>431</v>
      </c>
      <c r="H46" s="14">
        <v>6</v>
      </c>
      <c r="I46" s="14">
        <v>2</v>
      </c>
      <c r="J46" s="14"/>
      <c r="K46" s="14"/>
      <c r="L46" s="14">
        <v>25.666666666666668</v>
      </c>
      <c r="M46" s="14">
        <v>32.444444444444443</v>
      </c>
      <c r="N46" s="14">
        <v>7028</v>
      </c>
    </row>
    <row r="47" spans="1:14" x14ac:dyDescent="0.2">
      <c r="A47" s="13" t="s">
        <v>91</v>
      </c>
      <c r="B47" s="11">
        <v>3147.166666666667</v>
      </c>
      <c r="C47" s="11">
        <v>1</v>
      </c>
      <c r="D47" s="11">
        <v>15815.436507936507</v>
      </c>
      <c r="E47" s="11">
        <v>4</v>
      </c>
      <c r="F47" s="11">
        <v>270246.125</v>
      </c>
      <c r="G47" s="11">
        <v>84186.805555555547</v>
      </c>
      <c r="H47" s="11">
        <v>32185.791666666668</v>
      </c>
      <c r="I47" s="11">
        <v>16605.222222222219</v>
      </c>
      <c r="J47" s="11">
        <v>3626.1111111111113</v>
      </c>
      <c r="K47" s="11">
        <v>682.22222222222217</v>
      </c>
      <c r="L47" s="11">
        <v>2141.1111111111109</v>
      </c>
      <c r="M47" s="11">
        <v>3977.2142857142858</v>
      </c>
      <c r="N47" s="11">
        <v>432618.20634920627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5"/>
  <sheetViews>
    <sheetView topLeftCell="L38" zoomScale="187" workbookViewId="0">
      <selection activeCell="O45" sqref="O45"/>
    </sheetView>
  </sheetViews>
  <sheetFormatPr baseColWidth="10" defaultRowHeight="15" x14ac:dyDescent="0.2"/>
  <cols>
    <col min="1" max="1" width="3.5" customWidth="1"/>
    <col min="2" max="2" width="19.83203125" bestFit="1" customWidth="1"/>
    <col min="3" max="8" width="8.33203125" customWidth="1"/>
    <col min="9" max="9" width="17.1640625" bestFit="1" customWidth="1"/>
    <col min="10" max="10" width="14" bestFit="1" customWidth="1"/>
    <col min="11" max="11" width="9.33203125" customWidth="1"/>
    <col min="12" max="12" width="16.5" bestFit="1" customWidth="1"/>
    <col min="13" max="13" width="8.83203125" customWidth="1"/>
    <col min="14" max="14" width="6.1640625" customWidth="1"/>
    <col min="15" max="15" width="11.83203125" bestFit="1" customWidth="1"/>
  </cols>
  <sheetData>
    <row r="2" spans="1:15" x14ac:dyDescent="0.2">
      <c r="A2" s="15" t="s">
        <v>94</v>
      </c>
      <c r="B2" s="15" t="s">
        <v>0</v>
      </c>
      <c r="C2" s="16" t="s">
        <v>2</v>
      </c>
      <c r="D2" s="16" t="s">
        <v>3</v>
      </c>
      <c r="E2" s="16" t="s">
        <v>8</v>
      </c>
      <c r="F2" s="16" t="s">
        <v>26</v>
      </c>
      <c r="G2" s="16" t="s">
        <v>28</v>
      </c>
      <c r="H2" s="16" t="s">
        <v>52</v>
      </c>
      <c r="I2" s="15" t="s">
        <v>20</v>
      </c>
      <c r="J2" s="15" t="s">
        <v>61</v>
      </c>
      <c r="K2" s="15" t="s">
        <v>5</v>
      </c>
      <c r="L2" s="15" t="s">
        <v>60</v>
      </c>
      <c r="M2" s="15" t="s">
        <v>4</v>
      </c>
      <c r="N2" s="15" t="s">
        <v>6</v>
      </c>
      <c r="O2" s="15" t="s">
        <v>91</v>
      </c>
    </row>
    <row r="3" spans="1:15" x14ac:dyDescent="0.2">
      <c r="A3" s="17">
        <v>1</v>
      </c>
      <c r="B3" s="13" t="s">
        <v>72</v>
      </c>
      <c r="C3" s="14">
        <v>33.111111111111114</v>
      </c>
      <c r="D3" s="14"/>
      <c r="E3" s="14">
        <v>8053.8888888888878</v>
      </c>
      <c r="F3" s="14"/>
      <c r="G3" s="14">
        <v>30555.777777777777</v>
      </c>
      <c r="H3" s="14">
        <v>32677.222222222223</v>
      </c>
      <c r="I3" s="14">
        <v>22577.888888888891</v>
      </c>
      <c r="J3" s="14">
        <v>16445</v>
      </c>
      <c r="K3" s="14">
        <v>3623.1111111111113</v>
      </c>
      <c r="L3" s="14">
        <v>674.22222222222217</v>
      </c>
      <c r="M3" s="14">
        <v>733.55555555555543</v>
      </c>
      <c r="N3" s="14">
        <v>433.11111111111109</v>
      </c>
      <c r="O3" s="14">
        <v>115806.88888888889</v>
      </c>
    </row>
    <row r="4" spans="1:15" x14ac:dyDescent="0.2">
      <c r="A4" s="17">
        <v>2</v>
      </c>
      <c r="B4" s="13" t="s">
        <v>81</v>
      </c>
      <c r="C4" s="14">
        <v>455.88888888888891</v>
      </c>
      <c r="D4" s="14"/>
      <c r="E4" s="14">
        <v>2027.2222222222222</v>
      </c>
      <c r="F4" s="14"/>
      <c r="G4" s="14">
        <v>22230.222222222223</v>
      </c>
      <c r="H4" s="14">
        <v>10246</v>
      </c>
      <c r="I4" s="14">
        <v>4106.1111111111113</v>
      </c>
      <c r="J4" s="14">
        <v>52.111111111111114</v>
      </c>
      <c r="K4" s="14"/>
      <c r="L4" s="14"/>
      <c r="M4" s="14">
        <v>293</v>
      </c>
      <c r="N4" s="14">
        <v>225.88888888888889</v>
      </c>
      <c r="O4" s="14">
        <v>39636.444444444445</v>
      </c>
    </row>
    <row r="5" spans="1:15" x14ac:dyDescent="0.2">
      <c r="A5" s="17">
        <v>3</v>
      </c>
      <c r="B5" s="13" t="s">
        <v>41</v>
      </c>
      <c r="C5" s="14">
        <v>116.22222222222223</v>
      </c>
      <c r="D5" s="14"/>
      <c r="E5" s="14">
        <v>216.11111111111111</v>
      </c>
      <c r="F5" s="14"/>
      <c r="G5" s="14">
        <v>14947.444444444445</v>
      </c>
      <c r="H5" s="14">
        <v>1271.1111111111111</v>
      </c>
      <c r="I5" s="14">
        <v>23.222222222222221</v>
      </c>
      <c r="J5" s="14">
        <v>1.5555555555555556</v>
      </c>
      <c r="K5" s="14"/>
      <c r="L5" s="14"/>
      <c r="M5" s="14">
        <v>97.333333333333329</v>
      </c>
      <c r="N5" s="14">
        <v>178</v>
      </c>
      <c r="O5" s="14">
        <v>16851</v>
      </c>
    </row>
    <row r="6" spans="1:15" x14ac:dyDescent="0.2">
      <c r="A6" s="17">
        <v>4</v>
      </c>
      <c r="B6" s="13" t="s">
        <v>66</v>
      </c>
      <c r="C6" s="14">
        <v>116.44444444444444</v>
      </c>
      <c r="D6" s="14"/>
      <c r="E6" s="14">
        <v>579.44444444444446</v>
      </c>
      <c r="F6" s="14"/>
      <c r="G6" s="14">
        <v>8032.1111111111113</v>
      </c>
      <c r="H6" s="14">
        <v>3710.1111111111113</v>
      </c>
      <c r="I6" s="14">
        <v>1068.5555555555557</v>
      </c>
      <c r="J6" s="14">
        <v>1</v>
      </c>
      <c r="K6" s="14"/>
      <c r="L6" s="14"/>
      <c r="M6" s="14">
        <v>73.777777777777786</v>
      </c>
      <c r="N6" s="14">
        <v>96.444444444444443</v>
      </c>
      <c r="O6" s="14">
        <v>13677.888888888891</v>
      </c>
    </row>
    <row r="7" spans="1:15" x14ac:dyDescent="0.2">
      <c r="A7" s="17">
        <v>5</v>
      </c>
      <c r="B7" s="13" t="s">
        <v>73</v>
      </c>
      <c r="C7" s="14">
        <v>196.66666666666669</v>
      </c>
      <c r="D7" s="14"/>
      <c r="E7" s="14">
        <v>603.44444444444446</v>
      </c>
      <c r="F7" s="14"/>
      <c r="G7" s="14">
        <v>4490.4444444444443</v>
      </c>
      <c r="H7" s="14">
        <v>4802.4444444444443</v>
      </c>
      <c r="I7" s="14">
        <v>2488.8888888888891</v>
      </c>
      <c r="J7" s="14">
        <v>7</v>
      </c>
      <c r="K7" s="14"/>
      <c r="L7" s="14">
        <v>5</v>
      </c>
      <c r="M7" s="14">
        <v>74.666666666666657</v>
      </c>
      <c r="N7" s="14">
        <v>57</v>
      </c>
      <c r="O7" s="14">
        <v>12725.555555555555</v>
      </c>
    </row>
    <row r="8" spans="1:15" x14ac:dyDescent="0.2">
      <c r="A8" s="17">
        <v>6</v>
      </c>
      <c r="B8" s="13" t="s">
        <v>25</v>
      </c>
      <c r="C8" s="14">
        <v>39</v>
      </c>
      <c r="D8" s="14"/>
      <c r="E8" s="14">
        <v>188.44444444444446</v>
      </c>
      <c r="F8" s="14"/>
      <c r="G8" s="14">
        <v>10695.444444444445</v>
      </c>
      <c r="H8" s="14">
        <v>1066.2222222222222</v>
      </c>
      <c r="I8" s="14">
        <v>151</v>
      </c>
      <c r="J8" s="14"/>
      <c r="K8" s="14"/>
      <c r="L8" s="14"/>
      <c r="M8" s="14">
        <v>37.555555555555557</v>
      </c>
      <c r="N8" s="14">
        <v>186.33333333333334</v>
      </c>
      <c r="O8" s="14">
        <v>12364.000000000002</v>
      </c>
    </row>
    <row r="9" spans="1:15" x14ac:dyDescent="0.2">
      <c r="A9" s="17">
        <v>7</v>
      </c>
      <c r="B9" s="13" t="s">
        <v>86</v>
      </c>
      <c r="C9" s="14">
        <v>210</v>
      </c>
      <c r="D9" s="14"/>
      <c r="E9" s="14">
        <v>377</v>
      </c>
      <c r="F9" s="14"/>
      <c r="G9" s="14">
        <v>8579.2222222222226</v>
      </c>
      <c r="H9" s="14">
        <v>2532.1111111111113</v>
      </c>
      <c r="I9" s="14">
        <v>39</v>
      </c>
      <c r="J9" s="14"/>
      <c r="K9" s="14"/>
      <c r="L9" s="14"/>
      <c r="M9" s="14">
        <v>35.333333333333336</v>
      </c>
      <c r="N9" s="14">
        <v>80.222222222222229</v>
      </c>
      <c r="O9" s="14">
        <v>11852.888888888891</v>
      </c>
    </row>
    <row r="10" spans="1:15" x14ac:dyDescent="0.2">
      <c r="A10" s="17">
        <v>8</v>
      </c>
      <c r="B10" s="13" t="s">
        <v>30</v>
      </c>
      <c r="C10" s="14">
        <v>79.111111111111114</v>
      </c>
      <c r="D10" s="14"/>
      <c r="E10" s="14">
        <v>145.44444444444446</v>
      </c>
      <c r="F10" s="14"/>
      <c r="G10" s="14">
        <v>9786.1111111111113</v>
      </c>
      <c r="H10" s="14">
        <v>992.33333333333337</v>
      </c>
      <c r="I10" s="14">
        <v>28.666666666666668</v>
      </c>
      <c r="J10" s="14">
        <v>1.8888888888888888</v>
      </c>
      <c r="K10" s="14">
        <v>1</v>
      </c>
      <c r="L10" s="14"/>
      <c r="M10" s="14">
        <v>25.333333333333332</v>
      </c>
      <c r="N10" s="14">
        <v>118</v>
      </c>
      <c r="O10" s="14">
        <v>11177.888888888889</v>
      </c>
    </row>
    <row r="11" spans="1:15" x14ac:dyDescent="0.2">
      <c r="A11" s="17">
        <v>9</v>
      </c>
      <c r="B11" s="13" t="s">
        <v>63</v>
      </c>
      <c r="C11" s="14">
        <v>95</v>
      </c>
      <c r="D11" s="14"/>
      <c r="E11" s="14">
        <v>546.55555555555554</v>
      </c>
      <c r="F11" s="14"/>
      <c r="G11" s="14">
        <v>7360</v>
      </c>
      <c r="H11" s="14">
        <v>2690.5555555555557</v>
      </c>
      <c r="I11" s="14">
        <v>121.22222222222223</v>
      </c>
      <c r="J11" s="14">
        <v>3.8888888888888888</v>
      </c>
      <c r="K11" s="14"/>
      <c r="L11" s="14"/>
      <c r="M11" s="14">
        <v>76.666666666666671</v>
      </c>
      <c r="N11" s="14">
        <v>135.55555555555554</v>
      </c>
      <c r="O11" s="14">
        <v>11029.444444444443</v>
      </c>
    </row>
    <row r="12" spans="1:15" x14ac:dyDescent="0.2">
      <c r="A12" s="17">
        <v>10</v>
      </c>
      <c r="B12" s="13" t="s">
        <v>56</v>
      </c>
      <c r="C12" s="14">
        <v>172.11111111111111</v>
      </c>
      <c r="D12" s="14"/>
      <c r="E12" s="14">
        <v>278.47619047619048</v>
      </c>
      <c r="F12" s="14"/>
      <c r="G12" s="14">
        <v>6849.666666666667</v>
      </c>
      <c r="H12" s="14">
        <v>3193.8888888888887</v>
      </c>
      <c r="I12" s="14">
        <v>105.33333333333333</v>
      </c>
      <c r="J12" s="14">
        <v>1</v>
      </c>
      <c r="K12" s="14"/>
      <c r="L12" s="14"/>
      <c r="M12" s="14">
        <v>16.888888888888889</v>
      </c>
      <c r="N12" s="14">
        <v>76.444444444444443</v>
      </c>
      <c r="O12" s="14">
        <v>10693.809523809525</v>
      </c>
    </row>
    <row r="13" spans="1:15" x14ac:dyDescent="0.2">
      <c r="A13" s="17">
        <v>11</v>
      </c>
      <c r="B13" s="13" t="s">
        <v>31</v>
      </c>
      <c r="C13" s="14">
        <v>42.222222222222221</v>
      </c>
      <c r="D13" s="14"/>
      <c r="E13" s="14">
        <v>133.22222222222223</v>
      </c>
      <c r="F13" s="14"/>
      <c r="G13" s="14">
        <v>9033.8888888888887</v>
      </c>
      <c r="H13" s="14">
        <v>417.44444444444446</v>
      </c>
      <c r="I13" s="14">
        <v>3</v>
      </c>
      <c r="J13" s="14">
        <v>1</v>
      </c>
      <c r="K13" s="14"/>
      <c r="L13" s="14"/>
      <c r="M13" s="14">
        <v>24.222222222222221</v>
      </c>
      <c r="N13" s="14">
        <v>131.77777777777777</v>
      </c>
      <c r="O13" s="14">
        <v>9786.7777777777792</v>
      </c>
    </row>
    <row r="14" spans="1:15" x14ac:dyDescent="0.2">
      <c r="A14" s="17">
        <v>12</v>
      </c>
      <c r="B14" s="13" t="s">
        <v>40</v>
      </c>
      <c r="C14" s="14">
        <v>98.444444444444443</v>
      </c>
      <c r="D14" s="14"/>
      <c r="E14" s="14">
        <v>201.44444444444446</v>
      </c>
      <c r="F14" s="14"/>
      <c r="G14" s="14">
        <v>7008.4444444444443</v>
      </c>
      <c r="H14" s="14">
        <v>1901.8888888888889</v>
      </c>
      <c r="I14" s="14">
        <v>159.66666666666666</v>
      </c>
      <c r="J14" s="14">
        <v>7</v>
      </c>
      <c r="K14" s="14"/>
      <c r="L14" s="14"/>
      <c r="M14" s="14">
        <v>24</v>
      </c>
      <c r="N14" s="14">
        <v>90.222222222222229</v>
      </c>
      <c r="O14" s="14">
        <v>9491.1111111111113</v>
      </c>
    </row>
    <row r="15" spans="1:15" x14ac:dyDescent="0.2">
      <c r="A15" s="17">
        <v>13</v>
      </c>
      <c r="B15" s="13" t="s">
        <v>39</v>
      </c>
      <c r="C15" s="14">
        <v>124</v>
      </c>
      <c r="D15" s="14"/>
      <c r="E15" s="14">
        <v>172.33333333333334</v>
      </c>
      <c r="F15" s="14"/>
      <c r="G15" s="14">
        <v>8282.1111111111113</v>
      </c>
      <c r="H15" s="14">
        <v>441.11111111111109</v>
      </c>
      <c r="I15" s="14">
        <v>7</v>
      </c>
      <c r="J15" s="14"/>
      <c r="K15" s="14"/>
      <c r="L15" s="14"/>
      <c r="M15" s="14">
        <v>70.555555555555557</v>
      </c>
      <c r="N15" s="14">
        <v>87.888888888888886</v>
      </c>
      <c r="O15" s="14">
        <v>9185</v>
      </c>
    </row>
    <row r="16" spans="1:15" x14ac:dyDescent="0.2">
      <c r="A16" s="17">
        <v>14</v>
      </c>
      <c r="B16" s="13" t="s">
        <v>57</v>
      </c>
      <c r="C16" s="14">
        <v>49</v>
      </c>
      <c r="D16" s="14"/>
      <c r="E16" s="14">
        <v>150.55555555555554</v>
      </c>
      <c r="F16" s="14"/>
      <c r="G16" s="14">
        <v>8005.4444444444443</v>
      </c>
      <c r="H16" s="14">
        <v>816.11111111111109</v>
      </c>
      <c r="I16" s="14">
        <v>16.333333333333332</v>
      </c>
      <c r="J16" s="14">
        <v>2</v>
      </c>
      <c r="K16" s="14"/>
      <c r="L16" s="14"/>
      <c r="M16" s="14">
        <v>14</v>
      </c>
      <c r="N16" s="14">
        <v>101</v>
      </c>
      <c r="O16" s="14">
        <v>9154.4444444444453</v>
      </c>
    </row>
    <row r="17" spans="1:15" x14ac:dyDescent="0.2">
      <c r="A17" s="17">
        <v>15</v>
      </c>
      <c r="B17" s="13" t="s">
        <v>82</v>
      </c>
      <c r="C17" s="14">
        <v>53</v>
      </c>
      <c r="D17" s="14"/>
      <c r="E17" s="14">
        <v>123.33333333333333</v>
      </c>
      <c r="F17" s="14"/>
      <c r="G17" s="14">
        <v>7381.4444444444443</v>
      </c>
      <c r="H17" s="14">
        <v>923.33333333333337</v>
      </c>
      <c r="I17" s="14">
        <v>423.33333333333331</v>
      </c>
      <c r="J17" s="14">
        <v>34.222222222222221</v>
      </c>
      <c r="K17" s="14">
        <v>2</v>
      </c>
      <c r="L17" s="14"/>
      <c r="M17" s="14">
        <v>23.888888888888889</v>
      </c>
      <c r="N17" s="14">
        <v>123.77777777777777</v>
      </c>
      <c r="O17" s="14">
        <v>9088.3333333333339</v>
      </c>
    </row>
    <row r="18" spans="1:15" x14ac:dyDescent="0.2">
      <c r="A18" s="17">
        <v>16</v>
      </c>
      <c r="B18" s="13" t="s">
        <v>87</v>
      </c>
      <c r="C18" s="14">
        <v>25</v>
      </c>
      <c r="D18" s="14"/>
      <c r="E18" s="14">
        <v>51.222222222222221</v>
      </c>
      <c r="F18" s="14"/>
      <c r="G18" s="14">
        <v>8531.4444444444453</v>
      </c>
      <c r="H18" s="14">
        <v>292.22222222222223</v>
      </c>
      <c r="I18" s="14">
        <v>16</v>
      </c>
      <c r="J18" s="14"/>
      <c r="K18" s="14"/>
      <c r="L18" s="14"/>
      <c r="M18" s="14">
        <v>7</v>
      </c>
      <c r="N18" s="14">
        <v>72.444444444444443</v>
      </c>
      <c r="O18" s="14">
        <v>8995.3333333333358</v>
      </c>
    </row>
    <row r="19" spans="1:15" x14ac:dyDescent="0.2">
      <c r="A19" s="17">
        <v>17</v>
      </c>
      <c r="B19" s="13" t="s">
        <v>62</v>
      </c>
      <c r="C19" s="14">
        <v>110</v>
      </c>
      <c r="D19" s="14">
        <v>1</v>
      </c>
      <c r="E19" s="14">
        <v>150</v>
      </c>
      <c r="F19" s="14">
        <v>4</v>
      </c>
      <c r="G19" s="14">
        <v>545.875</v>
      </c>
      <c r="H19" s="14">
        <v>7090.1944444444443</v>
      </c>
      <c r="I19" s="14">
        <v>543.83333333333337</v>
      </c>
      <c r="J19" s="14">
        <v>26</v>
      </c>
      <c r="K19" s="14"/>
      <c r="L19" s="14"/>
      <c r="M19" s="14">
        <v>21.222222222222221</v>
      </c>
      <c r="N19" s="14">
        <v>186.72222222222223</v>
      </c>
      <c r="O19" s="14">
        <v>8678.8472222222226</v>
      </c>
    </row>
    <row r="20" spans="1:15" x14ac:dyDescent="0.2">
      <c r="A20" s="17">
        <v>18</v>
      </c>
      <c r="B20" s="13" t="s">
        <v>47</v>
      </c>
      <c r="C20" s="14">
        <v>109.44444444444444</v>
      </c>
      <c r="D20" s="14"/>
      <c r="E20" s="14">
        <v>120</v>
      </c>
      <c r="F20" s="14"/>
      <c r="G20" s="14">
        <v>7165.5555555555557</v>
      </c>
      <c r="H20" s="14">
        <v>513.22222222222217</v>
      </c>
      <c r="I20" s="14">
        <v>3</v>
      </c>
      <c r="J20" s="14"/>
      <c r="K20" s="14"/>
      <c r="L20" s="14"/>
      <c r="M20" s="14">
        <v>11</v>
      </c>
      <c r="N20" s="14">
        <v>131.11111111111111</v>
      </c>
      <c r="O20" s="14">
        <v>8053.3333333333339</v>
      </c>
    </row>
    <row r="21" spans="1:15" x14ac:dyDescent="0.2">
      <c r="A21" s="17">
        <v>19</v>
      </c>
      <c r="B21" s="18" t="s">
        <v>7</v>
      </c>
      <c r="C21" s="14">
        <v>44</v>
      </c>
      <c r="D21" s="14"/>
      <c r="E21" s="14">
        <v>210.33333333333334</v>
      </c>
      <c r="F21" s="14"/>
      <c r="G21" s="14">
        <v>6705.1111111111113</v>
      </c>
      <c r="H21" s="14">
        <v>643.66666666666663</v>
      </c>
      <c r="I21" s="14">
        <v>4</v>
      </c>
      <c r="J21" s="14"/>
      <c r="K21" s="14"/>
      <c r="L21" s="14"/>
      <c r="M21" s="14">
        <v>15.111111111111111</v>
      </c>
      <c r="N21" s="14">
        <v>75.111111111111114</v>
      </c>
      <c r="O21" s="14">
        <v>7697.3333333333339</v>
      </c>
    </row>
    <row r="22" spans="1:15" x14ac:dyDescent="0.2">
      <c r="A22" s="17">
        <v>20</v>
      </c>
      <c r="B22" s="13" t="s">
        <v>27</v>
      </c>
      <c r="C22" s="14">
        <v>93.777777777777771</v>
      </c>
      <c r="D22" s="14"/>
      <c r="E22" s="14">
        <v>106.88888888888889</v>
      </c>
      <c r="F22" s="14"/>
      <c r="G22" s="14">
        <v>6638.5555555555557</v>
      </c>
      <c r="H22" s="14">
        <v>348.77777777777777</v>
      </c>
      <c r="I22" s="14">
        <v>4.666666666666667</v>
      </c>
      <c r="J22" s="14">
        <v>2</v>
      </c>
      <c r="K22" s="14"/>
      <c r="L22" s="14"/>
      <c r="M22" s="14">
        <v>165.66666666666666</v>
      </c>
      <c r="N22" s="14">
        <v>88.777777777777771</v>
      </c>
      <c r="O22" s="14">
        <v>7449.1111111111113</v>
      </c>
    </row>
    <row r="23" spans="1:15" x14ac:dyDescent="0.2">
      <c r="A23" s="17">
        <v>21</v>
      </c>
      <c r="B23" s="13" t="s">
        <v>50</v>
      </c>
      <c r="C23" s="14">
        <v>50</v>
      </c>
      <c r="D23" s="14"/>
      <c r="E23" s="14">
        <v>44.888888888888886</v>
      </c>
      <c r="F23" s="14"/>
      <c r="G23" s="14">
        <v>6778.7777777777774</v>
      </c>
      <c r="H23" s="14">
        <v>145.11111111111111</v>
      </c>
      <c r="I23" s="14"/>
      <c r="J23" s="14"/>
      <c r="K23" s="14"/>
      <c r="L23" s="14"/>
      <c r="M23" s="14">
        <v>13</v>
      </c>
      <c r="N23" s="14">
        <v>129.88888888888889</v>
      </c>
      <c r="O23" s="14">
        <v>7161.6666666666661</v>
      </c>
    </row>
    <row r="24" spans="1:15" x14ac:dyDescent="0.2">
      <c r="A24" s="17">
        <v>22</v>
      </c>
      <c r="B24" s="13" t="s">
        <v>89</v>
      </c>
      <c r="C24" s="14">
        <v>80</v>
      </c>
      <c r="D24" s="14"/>
      <c r="E24" s="14">
        <v>185</v>
      </c>
      <c r="F24" s="14"/>
      <c r="G24" s="14">
        <v>6265.8888888888887</v>
      </c>
      <c r="H24" s="14">
        <v>431</v>
      </c>
      <c r="I24" s="14">
        <v>6</v>
      </c>
      <c r="J24" s="14">
        <v>2</v>
      </c>
      <c r="K24" s="14"/>
      <c r="L24" s="14"/>
      <c r="M24" s="14">
        <v>25.666666666666668</v>
      </c>
      <c r="N24" s="14">
        <v>32.444444444444443</v>
      </c>
      <c r="O24" s="14">
        <v>7028</v>
      </c>
    </row>
    <row r="25" spans="1:15" x14ac:dyDescent="0.2">
      <c r="A25" s="17">
        <v>23</v>
      </c>
      <c r="B25" s="13" t="s">
        <v>84</v>
      </c>
      <c r="C25" s="14">
        <v>49</v>
      </c>
      <c r="D25" s="14"/>
      <c r="E25" s="14">
        <v>121.77777777777777</v>
      </c>
      <c r="F25" s="14"/>
      <c r="G25" s="14">
        <v>6378.2222222222226</v>
      </c>
      <c r="H25" s="14">
        <v>287.88888888888891</v>
      </c>
      <c r="I25" s="14">
        <v>5</v>
      </c>
      <c r="J25" s="14">
        <v>1</v>
      </c>
      <c r="K25" s="14"/>
      <c r="L25" s="14"/>
      <c r="M25" s="14">
        <v>64</v>
      </c>
      <c r="N25" s="14">
        <v>82</v>
      </c>
      <c r="O25" s="14">
        <v>6988.8888888888887</v>
      </c>
    </row>
    <row r="26" spans="1:15" x14ac:dyDescent="0.2">
      <c r="A26" s="17">
        <v>24</v>
      </c>
      <c r="B26" s="13" t="s">
        <v>9</v>
      </c>
      <c r="C26" s="14">
        <v>54</v>
      </c>
      <c r="D26" s="14"/>
      <c r="E26" s="14">
        <v>139.33333333333334</v>
      </c>
      <c r="F26" s="14"/>
      <c r="G26" s="14">
        <v>5508.2222222222226</v>
      </c>
      <c r="H26" s="14">
        <v>846.33333333333337</v>
      </c>
      <c r="I26" s="14"/>
      <c r="J26" s="14"/>
      <c r="K26" s="14"/>
      <c r="L26" s="14"/>
      <c r="M26" s="14">
        <v>26</v>
      </c>
      <c r="N26" s="14">
        <v>90.222222222222229</v>
      </c>
      <c r="O26" s="14">
        <v>6664.1111111111113</v>
      </c>
    </row>
    <row r="27" spans="1:15" x14ac:dyDescent="0.2">
      <c r="A27" s="17">
        <v>25</v>
      </c>
      <c r="B27" s="13" t="s">
        <v>44</v>
      </c>
      <c r="C27" s="11">
        <v>157</v>
      </c>
      <c r="D27" s="11"/>
      <c r="E27" s="14">
        <v>73.666666666666671</v>
      </c>
      <c r="F27" s="14"/>
      <c r="G27" s="14">
        <v>4540.333333333333</v>
      </c>
      <c r="H27" s="14">
        <v>1291</v>
      </c>
      <c r="I27" s="14">
        <v>2</v>
      </c>
      <c r="J27" s="14"/>
      <c r="K27" s="14"/>
      <c r="L27" s="14"/>
      <c r="M27" s="14">
        <v>28.333333333333332</v>
      </c>
      <c r="N27" s="14">
        <v>39.222222222222221</v>
      </c>
      <c r="O27" s="14">
        <v>6131.5555555555557</v>
      </c>
    </row>
    <row r="28" spans="1:15" x14ac:dyDescent="0.2">
      <c r="A28" s="17">
        <v>26</v>
      </c>
      <c r="B28" s="13" t="s">
        <v>53</v>
      </c>
      <c r="C28" s="14">
        <v>37</v>
      </c>
      <c r="D28" s="14"/>
      <c r="E28" s="14">
        <v>123.88888888888889</v>
      </c>
      <c r="F28" s="14"/>
      <c r="G28" s="14">
        <v>4788.1111111111113</v>
      </c>
      <c r="H28" s="14">
        <v>400</v>
      </c>
      <c r="I28" s="14">
        <v>9.4444444444444446</v>
      </c>
      <c r="J28" s="14">
        <v>6</v>
      </c>
      <c r="K28" s="14"/>
      <c r="L28" s="14">
        <v>3</v>
      </c>
      <c r="M28" s="14">
        <v>22</v>
      </c>
      <c r="N28" s="14">
        <v>87.333333333333329</v>
      </c>
      <c r="O28" s="14">
        <v>5476.7777777777774</v>
      </c>
    </row>
    <row r="29" spans="1:15" x14ac:dyDescent="0.2">
      <c r="A29" s="17">
        <v>27</v>
      </c>
      <c r="B29" s="13" t="s">
        <v>1</v>
      </c>
      <c r="C29" s="14">
        <v>37.222222222222221</v>
      </c>
      <c r="D29" s="14"/>
      <c r="E29" s="14">
        <v>23.888888888888889</v>
      </c>
      <c r="F29" s="14"/>
      <c r="G29" s="14">
        <v>5178</v>
      </c>
      <c r="H29" s="14">
        <v>46</v>
      </c>
      <c r="I29" s="14"/>
      <c r="J29" s="14"/>
      <c r="K29" s="14"/>
      <c r="L29" s="14"/>
      <c r="M29" s="14">
        <v>9</v>
      </c>
      <c r="N29" s="14">
        <v>66.444444444444443</v>
      </c>
      <c r="O29" s="14">
        <v>5360.5555555555557</v>
      </c>
    </row>
    <row r="30" spans="1:15" x14ac:dyDescent="0.2">
      <c r="A30" s="17">
        <v>28</v>
      </c>
      <c r="B30" s="13" t="s">
        <v>88</v>
      </c>
      <c r="C30" s="14">
        <v>80.444444444444443</v>
      </c>
      <c r="D30" s="14"/>
      <c r="E30" s="14">
        <v>81.555555555555557</v>
      </c>
      <c r="F30" s="14"/>
      <c r="G30" s="14">
        <v>4555.2222222222226</v>
      </c>
      <c r="H30" s="14">
        <v>453.11111111111109</v>
      </c>
      <c r="I30" s="14">
        <v>30.666666666666668</v>
      </c>
      <c r="J30" s="14"/>
      <c r="K30" s="14"/>
      <c r="L30" s="14"/>
      <c r="M30" s="14">
        <v>9.8888888888888893</v>
      </c>
      <c r="N30" s="14">
        <v>72.555555555555557</v>
      </c>
      <c r="O30" s="14">
        <v>5283.4444444444453</v>
      </c>
    </row>
    <row r="31" spans="1:15" x14ac:dyDescent="0.2">
      <c r="A31" s="17">
        <v>29</v>
      </c>
      <c r="B31" s="13" t="s">
        <v>74</v>
      </c>
      <c r="C31" s="14">
        <v>28</v>
      </c>
      <c r="D31" s="14"/>
      <c r="E31" s="14">
        <v>32</v>
      </c>
      <c r="F31" s="14"/>
      <c r="G31" s="14">
        <v>2948.3611111111109</v>
      </c>
      <c r="H31" s="14">
        <v>1506.7777777777778</v>
      </c>
      <c r="I31" s="14">
        <v>18</v>
      </c>
      <c r="J31" s="14">
        <v>7.5555555555555554</v>
      </c>
      <c r="K31" s="14"/>
      <c r="L31" s="14"/>
      <c r="M31" s="14">
        <v>16</v>
      </c>
      <c r="N31" s="14">
        <v>69</v>
      </c>
      <c r="O31" s="14">
        <v>4625.6944444444443</v>
      </c>
    </row>
    <row r="32" spans="1:15" x14ac:dyDescent="0.2">
      <c r="A32" s="17">
        <v>30</v>
      </c>
      <c r="B32" s="13" t="s">
        <v>49</v>
      </c>
      <c r="C32" s="14">
        <v>29</v>
      </c>
      <c r="D32" s="14"/>
      <c r="E32" s="14">
        <v>69.111111111111114</v>
      </c>
      <c r="F32" s="14"/>
      <c r="G32" s="14">
        <v>3485</v>
      </c>
      <c r="H32" s="14">
        <v>184</v>
      </c>
      <c r="I32" s="14"/>
      <c r="J32" s="14">
        <v>1</v>
      </c>
      <c r="K32" s="14"/>
      <c r="L32" s="14"/>
      <c r="M32" s="14">
        <v>20.222222222222221</v>
      </c>
      <c r="N32" s="14">
        <v>65.222222222222229</v>
      </c>
      <c r="O32" s="14">
        <v>3853.5555555555557</v>
      </c>
    </row>
    <row r="33" spans="1:15" x14ac:dyDescent="0.2">
      <c r="A33" s="17">
        <v>31</v>
      </c>
      <c r="B33" s="13" t="s">
        <v>46</v>
      </c>
      <c r="C33" s="14"/>
      <c r="D33" s="14"/>
      <c r="E33" s="14">
        <v>146.5</v>
      </c>
      <c r="F33" s="14"/>
      <c r="G33" s="14">
        <v>3079.6666666666665</v>
      </c>
      <c r="H33" s="14">
        <v>392.16666666666669</v>
      </c>
      <c r="I33" s="14">
        <v>195.25</v>
      </c>
      <c r="J33" s="14"/>
      <c r="K33" s="14"/>
      <c r="L33" s="14"/>
      <c r="M33" s="14"/>
      <c r="N33" s="14">
        <v>39</v>
      </c>
      <c r="O33" s="14">
        <v>3852.583333333333</v>
      </c>
    </row>
    <row r="34" spans="1:15" x14ac:dyDescent="0.2">
      <c r="A34" s="17">
        <v>32</v>
      </c>
      <c r="B34" s="13" t="s">
        <v>83</v>
      </c>
      <c r="C34" s="14">
        <v>28</v>
      </c>
      <c r="D34" s="14"/>
      <c r="E34" s="14">
        <v>37.666666666666664</v>
      </c>
      <c r="F34" s="14"/>
      <c r="G34" s="14">
        <v>3330.4444444444443</v>
      </c>
      <c r="H34" s="14">
        <v>329.77777777777777</v>
      </c>
      <c r="I34" s="14">
        <v>7.333333333333333</v>
      </c>
      <c r="J34" s="14"/>
      <c r="K34" s="14"/>
      <c r="L34" s="14"/>
      <c r="M34" s="14">
        <v>8.7777777777777786</v>
      </c>
      <c r="N34" s="14">
        <v>66.777777777777771</v>
      </c>
      <c r="O34" s="14">
        <v>3808.7777777777778</v>
      </c>
    </row>
    <row r="35" spans="1:15" x14ac:dyDescent="0.2">
      <c r="A35" s="17">
        <v>33</v>
      </c>
      <c r="B35" s="13" t="s">
        <v>75</v>
      </c>
      <c r="C35" s="14">
        <v>39</v>
      </c>
      <c r="D35" s="14"/>
      <c r="E35" s="14">
        <v>64.888888888888886</v>
      </c>
      <c r="F35" s="14"/>
      <c r="G35" s="14">
        <v>2978.5555555555557</v>
      </c>
      <c r="H35" s="14">
        <v>328.33333333333331</v>
      </c>
      <c r="I35" s="14">
        <v>8</v>
      </c>
      <c r="J35" s="14"/>
      <c r="K35" s="14"/>
      <c r="L35" s="14"/>
      <c r="M35" s="14">
        <v>21.222222222222221</v>
      </c>
      <c r="N35" s="14">
        <v>62.222222222222221</v>
      </c>
      <c r="O35" s="14">
        <v>3502.2222222222222</v>
      </c>
    </row>
    <row r="36" spans="1:15" x14ac:dyDescent="0.2">
      <c r="A36" s="17">
        <v>34</v>
      </c>
      <c r="B36" s="13" t="s">
        <v>76</v>
      </c>
      <c r="C36" s="14">
        <v>26.222222222222221</v>
      </c>
      <c r="D36" s="14"/>
      <c r="E36" s="14">
        <v>25.333333333333332</v>
      </c>
      <c r="F36" s="14"/>
      <c r="G36" s="14">
        <v>3288.2222222222222</v>
      </c>
      <c r="H36" s="14">
        <v>17</v>
      </c>
      <c r="I36" s="14"/>
      <c r="J36" s="14">
        <v>1</v>
      </c>
      <c r="K36" s="14"/>
      <c r="L36" s="14"/>
      <c r="M36" s="14">
        <v>5</v>
      </c>
      <c r="N36" s="14">
        <v>81.333333333333329</v>
      </c>
      <c r="O36" s="14">
        <v>3444.1111111111113</v>
      </c>
    </row>
    <row r="37" spans="1:15" x14ac:dyDescent="0.2">
      <c r="A37" s="17">
        <v>35</v>
      </c>
      <c r="B37" s="13" t="s">
        <v>48</v>
      </c>
      <c r="C37" s="14">
        <v>28</v>
      </c>
      <c r="D37" s="14"/>
      <c r="E37" s="14">
        <v>18.222222222222221</v>
      </c>
      <c r="F37" s="14"/>
      <c r="G37" s="14">
        <v>2973</v>
      </c>
      <c r="H37" s="14">
        <v>175.11111111111111</v>
      </c>
      <c r="I37" s="14">
        <v>1</v>
      </c>
      <c r="J37" s="14"/>
      <c r="K37" s="14"/>
      <c r="L37" s="14"/>
      <c r="M37" s="14"/>
      <c r="N37" s="14">
        <v>60</v>
      </c>
      <c r="O37" s="14">
        <v>3255.3333333333335</v>
      </c>
    </row>
    <row r="38" spans="1:15" x14ac:dyDescent="0.2">
      <c r="A38" s="17">
        <v>36</v>
      </c>
      <c r="B38" s="13" t="s">
        <v>58</v>
      </c>
      <c r="C38" s="14">
        <v>87.555555555555557</v>
      </c>
      <c r="D38" s="14"/>
      <c r="E38" s="14">
        <v>51</v>
      </c>
      <c r="F38" s="14"/>
      <c r="G38" s="14">
        <v>2355.7777777777778</v>
      </c>
      <c r="H38" s="14">
        <v>449.44444444444446</v>
      </c>
      <c r="I38" s="14">
        <v>2</v>
      </c>
      <c r="J38" s="14">
        <v>1</v>
      </c>
      <c r="K38" s="14"/>
      <c r="L38" s="14"/>
      <c r="M38" s="14">
        <v>13.222222222222221</v>
      </c>
      <c r="N38" s="14">
        <v>37.222222222222221</v>
      </c>
      <c r="O38" s="14">
        <v>2997.2222222222222</v>
      </c>
    </row>
    <row r="39" spans="1:15" x14ac:dyDescent="0.2">
      <c r="A39" s="17">
        <v>37</v>
      </c>
      <c r="B39" s="13" t="s">
        <v>85</v>
      </c>
      <c r="C39" s="14">
        <v>23</v>
      </c>
      <c r="D39" s="14"/>
      <c r="E39" s="14">
        <v>18</v>
      </c>
      <c r="F39" s="14"/>
      <c r="G39" s="14">
        <v>2331.3333333333335</v>
      </c>
      <c r="H39" s="14">
        <v>48</v>
      </c>
      <c r="I39" s="14"/>
      <c r="J39" s="14"/>
      <c r="K39" s="14"/>
      <c r="L39" s="14"/>
      <c r="M39" s="14">
        <v>6</v>
      </c>
      <c r="N39" s="14">
        <v>44</v>
      </c>
      <c r="O39" s="14">
        <v>2470.3333333333335</v>
      </c>
    </row>
    <row r="40" spans="1:15" x14ac:dyDescent="0.2">
      <c r="A40" s="17">
        <v>38</v>
      </c>
      <c r="B40" s="13" t="s">
        <v>65</v>
      </c>
      <c r="C40" s="14">
        <v>4.5</v>
      </c>
      <c r="D40" s="14"/>
      <c r="E40" s="14">
        <v>37.333333333333336</v>
      </c>
      <c r="F40" s="14"/>
      <c r="G40" s="14">
        <v>2355.2222222222222</v>
      </c>
      <c r="H40" s="14"/>
      <c r="I40" s="14"/>
      <c r="J40" s="14"/>
      <c r="K40" s="14"/>
      <c r="L40" s="14"/>
      <c r="M40" s="14">
        <v>4</v>
      </c>
      <c r="N40" s="14">
        <v>55.777777777777779</v>
      </c>
      <c r="O40" s="14">
        <v>2456.8333333333335</v>
      </c>
    </row>
    <row r="41" spans="1:15" x14ac:dyDescent="0.2">
      <c r="A41" s="17">
        <v>39</v>
      </c>
      <c r="B41" s="13" t="s">
        <v>77</v>
      </c>
      <c r="C41" s="14">
        <v>19</v>
      </c>
      <c r="D41" s="14"/>
      <c r="E41" s="14">
        <v>19</v>
      </c>
      <c r="F41" s="14"/>
      <c r="G41" s="14">
        <v>1876.6666666666667</v>
      </c>
      <c r="H41" s="14">
        <v>69</v>
      </c>
      <c r="I41" s="14"/>
      <c r="J41" s="14"/>
      <c r="K41" s="14"/>
      <c r="L41" s="14"/>
      <c r="M41" s="14">
        <v>2</v>
      </c>
      <c r="N41" s="14">
        <v>57</v>
      </c>
      <c r="O41" s="14">
        <v>2042.6666666666667</v>
      </c>
    </row>
    <row r="42" spans="1:15" x14ac:dyDescent="0.2">
      <c r="A42" s="17">
        <v>40</v>
      </c>
      <c r="B42" s="13" t="s">
        <v>42</v>
      </c>
      <c r="C42" s="14">
        <v>26.777777777777779</v>
      </c>
      <c r="D42" s="14"/>
      <c r="E42" s="14">
        <v>29.444444444444443</v>
      </c>
      <c r="F42" s="14"/>
      <c r="G42" s="14">
        <v>1311.6666666666667</v>
      </c>
      <c r="H42" s="14">
        <v>216.77777777777777</v>
      </c>
      <c r="I42" s="14"/>
      <c r="J42" s="14"/>
      <c r="K42" s="14"/>
      <c r="L42" s="14"/>
      <c r="M42" s="14">
        <v>6</v>
      </c>
      <c r="N42" s="14">
        <v>39</v>
      </c>
      <c r="O42" s="14">
        <v>1629.6666666666667</v>
      </c>
    </row>
    <row r="43" spans="1:15" x14ac:dyDescent="0.2">
      <c r="B43" s="13" t="s">
        <v>51</v>
      </c>
      <c r="C43" s="14">
        <v>1</v>
      </c>
      <c r="D43" s="14"/>
      <c r="E43" s="14">
        <v>37.571428571428569</v>
      </c>
      <c r="F43" s="14"/>
      <c r="G43" s="14">
        <v>1115.1111111111111</v>
      </c>
      <c r="H43" s="14"/>
      <c r="I43" s="14">
        <v>10.375</v>
      </c>
      <c r="J43" s="14"/>
      <c r="K43" s="14"/>
      <c r="L43" s="14"/>
      <c r="M43" s="14"/>
      <c r="N43" s="14">
        <v>24.714285714285715</v>
      </c>
      <c r="O43" s="14">
        <v>1188.7718253968255</v>
      </c>
    </row>
    <row r="44" spans="1:15" x14ac:dyDescent="0.2">
      <c r="N44">
        <f>+VAR(N3:N43)</f>
        <v>4961.0031922705866</v>
      </c>
      <c r="O44">
        <f>+VAR(O3:O43)</f>
        <v>323126415.64141238</v>
      </c>
    </row>
    <row r="45" spans="1:15" x14ac:dyDescent="0.2">
      <c r="N45" s="14">
        <f>+AVERAGE(N3:N43)</f>
        <v>97.005226480836242</v>
      </c>
      <c r="O45" s="14">
        <f>+AVERAGE(O3:O43)</f>
        <v>10551.663569492835</v>
      </c>
    </row>
  </sheetData>
  <sortState xmlns:xlrd2="http://schemas.microsoft.com/office/spreadsheetml/2017/richdata2" ref="B3:O43">
    <sortCondition descending="1" ref="O3:O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06"/>
  <sheetViews>
    <sheetView tabSelected="1" topLeftCell="A1284" workbookViewId="0">
      <selection activeCell="H1306" sqref="H1306"/>
    </sheetView>
  </sheetViews>
  <sheetFormatPr baseColWidth="10" defaultRowHeight="15" x14ac:dyDescent="0.2"/>
  <cols>
    <col min="4" max="4" width="20.1640625" customWidth="1"/>
    <col min="5" max="5" width="19.5" customWidth="1"/>
    <col min="6" max="6" width="24.6640625" customWidth="1"/>
    <col min="8" max="8" width="33.5" customWidth="1"/>
  </cols>
  <sheetData>
    <row r="1" spans="1:9" ht="13" customHeight="1" x14ac:dyDescent="0.2">
      <c r="A1" s="1" t="s">
        <v>0</v>
      </c>
      <c r="B1" s="1" t="s">
        <v>10</v>
      </c>
      <c r="C1" s="1" t="s">
        <v>11</v>
      </c>
      <c r="D1" s="1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 ht="15" customHeight="1" x14ac:dyDescent="0.2">
      <c r="A2" t="s">
        <v>1</v>
      </c>
      <c r="B2" s="5" t="s">
        <v>18</v>
      </c>
      <c r="C2" s="2" t="s">
        <v>2</v>
      </c>
      <c r="D2" s="2" t="s">
        <v>19</v>
      </c>
      <c r="E2" s="3">
        <v>5178</v>
      </c>
      <c r="F2" s="4">
        <v>23392.674241448865</v>
      </c>
      <c r="G2" s="4">
        <v>21144.945903609289</v>
      </c>
      <c r="H2" s="4">
        <v>30.161430839878118</v>
      </c>
      <c r="I2" s="4">
        <v>701.0591114149787</v>
      </c>
    </row>
    <row r="3" spans="1:9" ht="15" customHeight="1" x14ac:dyDescent="0.2">
      <c r="A3" t="s">
        <v>1</v>
      </c>
      <c r="B3" s="5" t="s">
        <v>18</v>
      </c>
      <c r="C3" s="2" t="s">
        <v>3</v>
      </c>
      <c r="D3" s="2" t="s">
        <v>19</v>
      </c>
      <c r="E3" s="3">
        <v>46</v>
      </c>
      <c r="F3" s="4">
        <v>9271.5217391304341</v>
      </c>
      <c r="G3" s="4">
        <v>23548.130434782608</v>
      </c>
      <c r="H3" s="4">
        <v>33.79710144927536</v>
      </c>
      <c r="I3" s="4">
        <v>696.75</v>
      </c>
    </row>
    <row r="4" spans="1:9" ht="15" customHeight="1" x14ac:dyDescent="0.2">
      <c r="A4" t="s">
        <v>1</v>
      </c>
      <c r="B4" s="5" t="s">
        <v>18</v>
      </c>
      <c r="C4" s="2" t="s">
        <v>4</v>
      </c>
      <c r="D4" s="2" t="s">
        <v>19</v>
      </c>
      <c r="E4" s="3">
        <v>9</v>
      </c>
      <c r="F4" s="4">
        <v>1281833.3333333333</v>
      </c>
      <c r="G4" s="4">
        <v>900246.1358024691</v>
      </c>
      <c r="H4" s="4">
        <v>1339.4691358024691</v>
      </c>
      <c r="I4" s="4">
        <v>672.09173525535266</v>
      </c>
    </row>
    <row r="5" spans="1:9" ht="15" customHeight="1" x14ac:dyDescent="0.2">
      <c r="A5" t="s">
        <v>1</v>
      </c>
      <c r="B5" s="5" t="s">
        <v>18</v>
      </c>
      <c r="C5" s="2" t="s">
        <v>5</v>
      </c>
      <c r="D5" s="2" t="s">
        <v>19</v>
      </c>
      <c r="E5" s="3">
        <v>23.888888888888889</v>
      </c>
      <c r="F5" s="4">
        <v>216693.8558139535</v>
      </c>
      <c r="G5" s="4">
        <v>156055.00930232558</v>
      </c>
      <c r="H5" s="4">
        <v>235.40465116279069</v>
      </c>
      <c r="I5" s="4">
        <v>662.92237018888807</v>
      </c>
    </row>
    <row r="6" spans="1:9" ht="15" customHeight="1" x14ac:dyDescent="0.2">
      <c r="A6" t="s">
        <v>1</v>
      </c>
      <c r="B6" s="5" t="s">
        <v>18</v>
      </c>
      <c r="C6" s="2" t="s">
        <v>6</v>
      </c>
      <c r="D6" s="2" t="s">
        <v>19</v>
      </c>
      <c r="E6" s="3">
        <v>66.444444444444443</v>
      </c>
      <c r="F6" s="4">
        <v>973698.30769230775</v>
      </c>
      <c r="G6" s="4">
        <v>68611.663879598666</v>
      </c>
      <c r="H6" s="4">
        <v>99.827759197324411</v>
      </c>
      <c r="I6" s="4">
        <v>687.30045060890836</v>
      </c>
    </row>
    <row r="7" spans="1:9" ht="15" customHeight="1" x14ac:dyDescent="0.2">
      <c r="A7" t="s">
        <v>1</v>
      </c>
      <c r="B7" s="5" t="s">
        <v>18</v>
      </c>
      <c r="C7" s="2" t="s">
        <v>20</v>
      </c>
      <c r="D7" s="2" t="s">
        <v>19</v>
      </c>
      <c r="E7" s="3">
        <v>37.222222222222221</v>
      </c>
      <c r="F7" s="4">
        <v>13399060.441791045</v>
      </c>
      <c r="G7" s="4">
        <v>149762.80597014926</v>
      </c>
      <c r="H7" s="4">
        <v>261.29850746268659</v>
      </c>
      <c r="I7" s="4">
        <v>573.14834066373453</v>
      </c>
    </row>
    <row r="8" spans="1:9" ht="15" customHeight="1" x14ac:dyDescent="0.2">
      <c r="A8" t="s">
        <v>1</v>
      </c>
      <c r="B8" s="5" t="s">
        <v>21</v>
      </c>
      <c r="C8" s="2" t="s">
        <v>2</v>
      </c>
      <c r="D8" s="2" t="s">
        <v>19</v>
      </c>
      <c r="E8" s="3">
        <v>5162.083333333333</v>
      </c>
      <c r="F8" s="4">
        <v>13249.237791589314</v>
      </c>
      <c r="G8" s="4">
        <v>21197.884090725645</v>
      </c>
      <c r="H8" s="4">
        <v>28.242263298087014</v>
      </c>
      <c r="I8" s="4">
        <v>750.57313456041186</v>
      </c>
    </row>
    <row r="9" spans="1:9" ht="15" customHeight="1" x14ac:dyDescent="0.2">
      <c r="A9" t="s">
        <v>1</v>
      </c>
      <c r="B9" s="5" t="s">
        <v>21</v>
      </c>
      <c r="C9" s="2" t="s">
        <v>3</v>
      </c>
      <c r="D9" s="2" t="s">
        <v>19</v>
      </c>
      <c r="E9" s="3">
        <v>45.583333333333336</v>
      </c>
      <c r="F9" s="4">
        <v>9828.6581352833637</v>
      </c>
      <c r="G9" s="4">
        <v>22558.985374771481</v>
      </c>
      <c r="H9" s="4">
        <v>31.369287020109688</v>
      </c>
      <c r="I9" s="4">
        <v>719.14243254268899</v>
      </c>
    </row>
    <row r="10" spans="1:9" ht="15" customHeight="1" x14ac:dyDescent="0.2">
      <c r="A10" t="s">
        <v>1</v>
      </c>
      <c r="B10" s="5" t="s">
        <v>21</v>
      </c>
      <c r="C10" s="2" t="s">
        <v>4</v>
      </c>
      <c r="D10" s="2" t="s">
        <v>19</v>
      </c>
      <c r="E10" s="3">
        <v>9</v>
      </c>
      <c r="F10" s="4">
        <v>1921280.7685185184</v>
      </c>
      <c r="G10" s="4">
        <v>942161.79629629629</v>
      </c>
      <c r="H10" s="4">
        <v>1464.4259259259259</v>
      </c>
      <c r="I10" s="4">
        <v>643.36596315077327</v>
      </c>
    </row>
    <row r="11" spans="1:9" ht="15" customHeight="1" x14ac:dyDescent="0.2">
      <c r="A11" t="s">
        <v>1</v>
      </c>
      <c r="B11" s="5" t="s">
        <v>21</v>
      </c>
      <c r="C11" s="2" t="s">
        <v>5</v>
      </c>
      <c r="D11" s="2" t="s">
        <v>19</v>
      </c>
      <c r="E11" s="3">
        <v>21.833333333333332</v>
      </c>
      <c r="F11" s="4">
        <v>178159.74809160305</v>
      </c>
      <c r="G11" s="4">
        <v>145024.16030534351</v>
      </c>
      <c r="H11" s="4">
        <v>219.03816793893131</v>
      </c>
      <c r="I11" s="4">
        <v>662.09538579493972</v>
      </c>
    </row>
    <row r="12" spans="1:9" ht="15" customHeight="1" x14ac:dyDescent="0.2">
      <c r="A12" t="s">
        <v>1</v>
      </c>
      <c r="B12" s="5" t="s">
        <v>21</v>
      </c>
      <c r="C12" s="2" t="s">
        <v>6</v>
      </c>
      <c r="D12" s="2" t="s">
        <v>19</v>
      </c>
      <c r="E12" s="3">
        <v>67.833333333333329</v>
      </c>
      <c r="F12" s="4">
        <v>936657.39680589677</v>
      </c>
      <c r="G12" s="4">
        <v>69071.620393120393</v>
      </c>
      <c r="H12" s="4">
        <v>104.44717444717445</v>
      </c>
      <c r="I12" s="4">
        <v>661.30673959068451</v>
      </c>
    </row>
    <row r="13" spans="1:9" ht="15" customHeight="1" x14ac:dyDescent="0.2">
      <c r="A13" t="s">
        <v>1</v>
      </c>
      <c r="B13" s="5" t="s">
        <v>21</v>
      </c>
      <c r="C13" s="2" t="s">
        <v>20</v>
      </c>
      <c r="D13" s="2" t="s">
        <v>19</v>
      </c>
      <c r="E13" s="3">
        <v>33.416666666666664</v>
      </c>
      <c r="F13" s="4">
        <v>9038443.5012468826</v>
      </c>
      <c r="G13" s="4">
        <v>164121.42144638405</v>
      </c>
      <c r="H13" s="4">
        <v>291.90773067331673</v>
      </c>
      <c r="I13" s="4">
        <v>562.23732433471446</v>
      </c>
    </row>
    <row r="14" spans="1:9" ht="15" customHeight="1" x14ac:dyDescent="0.2">
      <c r="A14" t="s">
        <v>1</v>
      </c>
      <c r="B14" s="5" t="s">
        <v>22</v>
      </c>
      <c r="C14" s="2" t="s">
        <v>2</v>
      </c>
      <c r="D14" s="2" t="s">
        <v>19</v>
      </c>
      <c r="E14" s="3">
        <v>5140.333333333333</v>
      </c>
      <c r="F14" s="4">
        <v>15876.217609104468</v>
      </c>
      <c r="G14" s="4">
        <v>41515.114874521758</v>
      </c>
      <c r="H14" s="4">
        <v>69.715063873938135</v>
      </c>
      <c r="I14" s="4">
        <v>595.49704995739842</v>
      </c>
    </row>
    <row r="15" spans="1:9" ht="15" customHeight="1" x14ac:dyDescent="0.2">
      <c r="A15" t="s">
        <v>1</v>
      </c>
      <c r="B15" s="5" t="s">
        <v>22</v>
      </c>
      <c r="C15" s="2" t="s">
        <v>3</v>
      </c>
      <c r="D15" s="2" t="s">
        <v>19</v>
      </c>
      <c r="E15" s="3">
        <v>45</v>
      </c>
      <c r="F15" s="4">
        <v>11335.244444444445</v>
      </c>
      <c r="G15" s="4">
        <v>41254.91851851852</v>
      </c>
      <c r="H15" s="4">
        <v>69.522222222222226</v>
      </c>
      <c r="I15" s="4">
        <v>593.40621170955194</v>
      </c>
    </row>
    <row r="16" spans="1:9" ht="15" customHeight="1" x14ac:dyDescent="0.2">
      <c r="A16" t="s">
        <v>1</v>
      </c>
      <c r="B16" s="5" t="s">
        <v>22</v>
      </c>
      <c r="C16" s="2" t="s">
        <v>4</v>
      </c>
      <c r="D16" s="2" t="s">
        <v>19</v>
      </c>
      <c r="E16" s="3">
        <v>9</v>
      </c>
      <c r="F16" s="4">
        <v>1470315.5925925926</v>
      </c>
      <c r="G16" s="4">
        <v>847521.84259259258</v>
      </c>
      <c r="H16" s="4">
        <v>1462.287037037037</v>
      </c>
      <c r="I16" s="4">
        <v>579.5865114894857</v>
      </c>
    </row>
    <row r="17" spans="1:9" ht="15" customHeight="1" x14ac:dyDescent="0.2">
      <c r="A17" t="s">
        <v>1</v>
      </c>
      <c r="B17" s="5" t="s">
        <v>22</v>
      </c>
      <c r="C17" s="2" t="s">
        <v>5</v>
      </c>
      <c r="D17" s="2" t="s">
        <v>19</v>
      </c>
      <c r="E17" s="3">
        <v>21.5</v>
      </c>
      <c r="F17" s="4">
        <v>205505.63953488372</v>
      </c>
      <c r="G17" s="4">
        <v>141440.78294573643</v>
      </c>
      <c r="H17" s="4">
        <v>238.57751937984497</v>
      </c>
      <c r="I17" s="4">
        <v>592.85042158789986</v>
      </c>
    </row>
    <row r="18" spans="1:9" ht="15" customHeight="1" x14ac:dyDescent="0.2">
      <c r="A18" t="s">
        <v>1</v>
      </c>
      <c r="B18" s="5" t="s">
        <v>22</v>
      </c>
      <c r="C18" s="2" t="s">
        <v>6</v>
      </c>
      <c r="D18" s="2" t="s">
        <v>19</v>
      </c>
      <c r="E18" s="3">
        <v>67.5</v>
      </c>
      <c r="F18" s="4">
        <v>1200611.7222222222</v>
      </c>
      <c r="G18" s="4">
        <v>79060.55308641975</v>
      </c>
      <c r="H18" s="4">
        <v>136.0851851851852</v>
      </c>
      <c r="I18" s="4">
        <v>580.96370283682154</v>
      </c>
    </row>
    <row r="19" spans="1:9" ht="15" customHeight="1" x14ac:dyDescent="0.2">
      <c r="A19" t="s">
        <v>1</v>
      </c>
      <c r="B19" s="5" t="s">
        <v>22</v>
      </c>
      <c r="C19" s="2" t="s">
        <v>20</v>
      </c>
      <c r="D19" s="2" t="s">
        <v>19</v>
      </c>
      <c r="E19" s="3">
        <v>22.333333333333332</v>
      </c>
      <c r="F19" s="4">
        <v>533645.85074626864</v>
      </c>
      <c r="G19" s="4">
        <v>180819.17164179104</v>
      </c>
      <c r="H19" s="4">
        <v>336.77238805970148</v>
      </c>
      <c r="I19" s="4">
        <v>536.91804332169966</v>
      </c>
    </row>
    <row r="20" spans="1:9" ht="16" x14ac:dyDescent="0.2">
      <c r="A20" t="s">
        <v>7</v>
      </c>
      <c r="B20" s="5" t="s">
        <v>18</v>
      </c>
      <c r="C20" s="2" t="s">
        <v>2</v>
      </c>
      <c r="D20" s="2" t="s">
        <v>19</v>
      </c>
      <c r="E20" s="3">
        <v>6705.1111111111113</v>
      </c>
      <c r="F20" s="4">
        <v>86014.626719252308</v>
      </c>
      <c r="G20" s="4">
        <v>45454.240943890232</v>
      </c>
      <c r="H20" s="4">
        <v>65.948861564975303</v>
      </c>
      <c r="I20" s="4">
        <v>689.23465644826933</v>
      </c>
    </row>
    <row r="21" spans="1:9" ht="16" x14ac:dyDescent="0.2">
      <c r="A21" t="s">
        <v>7</v>
      </c>
      <c r="B21" s="5" t="s">
        <v>18</v>
      </c>
      <c r="C21" s="2" t="s">
        <v>3</v>
      </c>
      <c r="D21" s="2" t="s">
        <v>19</v>
      </c>
      <c r="E21" s="3">
        <v>643.66666666666663</v>
      </c>
      <c r="F21" s="4">
        <v>129083.65182116347</v>
      </c>
      <c r="G21" s="4">
        <v>63879.853098567233</v>
      </c>
      <c r="H21" s="4">
        <v>92.495425513550842</v>
      </c>
      <c r="I21" s="4">
        <v>690.62716068275893</v>
      </c>
    </row>
    <row r="22" spans="1:9" ht="16" x14ac:dyDescent="0.2">
      <c r="A22" t="s">
        <v>7</v>
      </c>
      <c r="B22" s="5" t="s">
        <v>18</v>
      </c>
      <c r="C22" s="2" t="s">
        <v>8</v>
      </c>
      <c r="D22" s="2" t="s">
        <v>19</v>
      </c>
      <c r="E22" s="3">
        <v>4</v>
      </c>
      <c r="F22" s="4">
        <v>185388.88888888888</v>
      </c>
      <c r="G22" s="4">
        <v>98821.388888888891</v>
      </c>
      <c r="H22" s="4">
        <v>143.72222222222223</v>
      </c>
      <c r="I22" s="4">
        <v>687.58600695786629</v>
      </c>
    </row>
    <row r="23" spans="1:9" ht="16" x14ac:dyDescent="0.2">
      <c r="A23" t="s">
        <v>7</v>
      </c>
      <c r="B23" s="5" t="s">
        <v>18</v>
      </c>
      <c r="C23" s="2" t="s">
        <v>4</v>
      </c>
      <c r="D23" s="2" t="s">
        <v>19</v>
      </c>
      <c r="E23" s="3">
        <v>15.111111111111111</v>
      </c>
      <c r="F23" s="4">
        <v>1668161.7647058824</v>
      </c>
      <c r="G23" s="4">
        <v>199717.9705882353</v>
      </c>
      <c r="H23" s="4">
        <v>338.78676470588238</v>
      </c>
      <c r="I23" s="4">
        <v>589.50936516549109</v>
      </c>
    </row>
    <row r="24" spans="1:9" ht="16" x14ac:dyDescent="0.2">
      <c r="A24" t="s">
        <v>7</v>
      </c>
      <c r="B24" s="5" t="s">
        <v>18</v>
      </c>
      <c r="C24" s="2" t="s">
        <v>5</v>
      </c>
      <c r="D24" s="2" t="s">
        <v>19</v>
      </c>
      <c r="E24" s="3">
        <v>210.33333333333334</v>
      </c>
      <c r="F24" s="4">
        <v>499352.34442683571</v>
      </c>
      <c r="G24" s="4">
        <v>84651.497622820913</v>
      </c>
      <c r="H24" s="4">
        <v>126.46962493396725</v>
      </c>
      <c r="I24" s="4">
        <v>669.34252131307778</v>
      </c>
    </row>
    <row r="25" spans="1:9" ht="16" x14ac:dyDescent="0.2">
      <c r="A25" t="s">
        <v>7</v>
      </c>
      <c r="B25" s="5" t="s">
        <v>18</v>
      </c>
      <c r="C25" s="2" t="s">
        <v>6</v>
      </c>
      <c r="D25" s="2" t="s">
        <v>19</v>
      </c>
      <c r="E25" s="3">
        <v>75.111111111111114</v>
      </c>
      <c r="F25" s="4">
        <v>1141097.3816568048</v>
      </c>
      <c r="G25" s="4">
        <v>99312.38461538461</v>
      </c>
      <c r="H25" s="4">
        <v>144.15532544378698</v>
      </c>
      <c r="I25" s="4">
        <v>688.92622807827684</v>
      </c>
    </row>
    <row r="26" spans="1:9" ht="16" x14ac:dyDescent="0.2">
      <c r="A26" t="s">
        <v>7</v>
      </c>
      <c r="B26" s="5" t="s">
        <v>18</v>
      </c>
      <c r="C26" s="2" t="s">
        <v>20</v>
      </c>
      <c r="D26" s="2" t="s">
        <v>19</v>
      </c>
      <c r="E26" s="3">
        <v>44</v>
      </c>
      <c r="F26" s="4">
        <v>660659.8055555555</v>
      </c>
      <c r="G26" s="4">
        <v>223470.48232323231</v>
      </c>
      <c r="H26" s="4">
        <v>393.95202020202021</v>
      </c>
      <c r="I26" s="4">
        <v>567.25304317169321</v>
      </c>
    </row>
    <row r="27" spans="1:9" ht="16" x14ac:dyDescent="0.2">
      <c r="A27" t="s">
        <v>7</v>
      </c>
      <c r="B27" s="5" t="s">
        <v>21</v>
      </c>
      <c r="C27" s="2" t="s">
        <v>2</v>
      </c>
      <c r="D27" s="2" t="s">
        <v>19</v>
      </c>
      <c r="E27" s="3">
        <v>7258.25</v>
      </c>
      <c r="F27" s="4">
        <v>101340.25854487422</v>
      </c>
      <c r="G27" s="4">
        <v>41093.298866806734</v>
      </c>
      <c r="H27" s="4">
        <v>58.458329027887807</v>
      </c>
      <c r="I27" s="4">
        <v>702.95028185295882</v>
      </c>
    </row>
    <row r="28" spans="1:9" ht="16" x14ac:dyDescent="0.2">
      <c r="A28" t="s">
        <v>7</v>
      </c>
      <c r="B28" s="5" t="s">
        <v>21</v>
      </c>
      <c r="C28" s="2" t="s">
        <v>3</v>
      </c>
      <c r="D28" s="2" t="s">
        <v>19</v>
      </c>
      <c r="E28" s="3">
        <v>643.58333333333337</v>
      </c>
      <c r="F28" s="4">
        <v>129439.3638482455</v>
      </c>
      <c r="G28" s="4">
        <v>62263.32849928784</v>
      </c>
      <c r="H28" s="4">
        <v>93.540593033795162</v>
      </c>
      <c r="I28" s="4">
        <v>665.62896898454346</v>
      </c>
    </row>
    <row r="29" spans="1:9" ht="16" x14ac:dyDescent="0.2">
      <c r="A29" t="s">
        <v>7</v>
      </c>
      <c r="B29" s="5" t="s">
        <v>21</v>
      </c>
      <c r="C29" s="2" t="s">
        <v>8</v>
      </c>
      <c r="D29" s="2" t="s">
        <v>19</v>
      </c>
      <c r="E29" s="3">
        <v>4</v>
      </c>
      <c r="F29" s="4">
        <v>110676.45833333333</v>
      </c>
      <c r="G29" s="4">
        <v>94452.9375</v>
      </c>
      <c r="H29" s="4">
        <v>142.25</v>
      </c>
      <c r="I29" s="4">
        <v>663.99253075571175</v>
      </c>
    </row>
    <row r="30" spans="1:9" ht="16" x14ac:dyDescent="0.2">
      <c r="A30" t="s">
        <v>7</v>
      </c>
      <c r="B30" s="5" t="s">
        <v>21</v>
      </c>
      <c r="C30" s="2" t="s">
        <v>4</v>
      </c>
      <c r="D30" s="2" t="s">
        <v>19</v>
      </c>
      <c r="E30" s="3">
        <v>15.416666666666666</v>
      </c>
      <c r="F30" s="4">
        <v>1185353.3567567568</v>
      </c>
      <c r="G30" s="4">
        <v>193315.18378378378</v>
      </c>
      <c r="H30" s="4">
        <v>320.47567567567569</v>
      </c>
      <c r="I30" s="4">
        <v>603.21328093374711</v>
      </c>
    </row>
    <row r="31" spans="1:9" ht="16" x14ac:dyDescent="0.2">
      <c r="A31" t="s">
        <v>7</v>
      </c>
      <c r="B31" s="5" t="s">
        <v>21</v>
      </c>
      <c r="C31" s="2" t="s">
        <v>5</v>
      </c>
      <c r="D31" s="2" t="s">
        <v>19</v>
      </c>
      <c r="E31" s="3">
        <v>210.33333333333334</v>
      </c>
      <c r="F31" s="4">
        <v>492890.82567353407</v>
      </c>
      <c r="G31" s="4">
        <v>95796.04952456418</v>
      </c>
      <c r="H31" s="4">
        <v>150.14461172741679</v>
      </c>
      <c r="I31" s="4">
        <v>638.02522396527388</v>
      </c>
    </row>
    <row r="32" spans="1:9" ht="16" x14ac:dyDescent="0.2">
      <c r="A32" t="s">
        <v>7</v>
      </c>
      <c r="B32" s="5" t="s">
        <v>21</v>
      </c>
      <c r="C32" s="2" t="s">
        <v>6</v>
      </c>
      <c r="D32" s="2" t="s">
        <v>19</v>
      </c>
      <c r="E32" s="3">
        <v>79.833333333333329</v>
      </c>
      <c r="F32" s="4">
        <v>813260.40292275569</v>
      </c>
      <c r="G32" s="4">
        <v>129380.82567849687</v>
      </c>
      <c r="H32" s="4">
        <v>200.39352818371609</v>
      </c>
      <c r="I32" s="4">
        <v>645.6337530016616</v>
      </c>
    </row>
    <row r="33" spans="1:9" ht="16" x14ac:dyDescent="0.2">
      <c r="A33" t="s">
        <v>7</v>
      </c>
      <c r="B33" s="5" t="s">
        <v>21</v>
      </c>
      <c r="C33" s="2" t="s">
        <v>20</v>
      </c>
      <c r="D33" s="2" t="s">
        <v>19</v>
      </c>
      <c r="E33" s="3">
        <v>37.5</v>
      </c>
      <c r="F33" s="4">
        <v>576307.4644444444</v>
      </c>
      <c r="G33" s="4">
        <v>287359.23555555556</v>
      </c>
      <c r="H33" s="4">
        <v>527.16666666666663</v>
      </c>
      <c r="I33" s="4">
        <v>545.10130045315634</v>
      </c>
    </row>
    <row r="34" spans="1:9" ht="16" x14ac:dyDescent="0.2">
      <c r="A34" t="s">
        <v>7</v>
      </c>
      <c r="B34" s="5" t="s">
        <v>22</v>
      </c>
      <c r="C34" s="2" t="s">
        <v>2</v>
      </c>
      <c r="D34" s="2" t="s">
        <v>19</v>
      </c>
      <c r="E34" s="3">
        <v>6973.5</v>
      </c>
      <c r="F34" s="4">
        <v>91655.849143184911</v>
      </c>
      <c r="G34" s="4">
        <v>65712.192218039723</v>
      </c>
      <c r="H34" s="4">
        <v>108.3063980306398</v>
      </c>
      <c r="I34" s="4">
        <v>606.72493419502132</v>
      </c>
    </row>
    <row r="35" spans="1:9" ht="16" x14ac:dyDescent="0.2">
      <c r="A35" t="s">
        <v>7</v>
      </c>
      <c r="B35" s="5" t="s">
        <v>22</v>
      </c>
      <c r="C35" s="2" t="s">
        <v>3</v>
      </c>
      <c r="D35" s="2" t="s">
        <v>19</v>
      </c>
      <c r="E35" s="3">
        <v>645.66666666666663</v>
      </c>
      <c r="F35" s="4">
        <v>135681.2302529685</v>
      </c>
      <c r="G35" s="4">
        <v>77906.006195147129</v>
      </c>
      <c r="H35" s="4">
        <v>130.05394940629839</v>
      </c>
      <c r="I35" s="4">
        <v>599.02837669129804</v>
      </c>
    </row>
    <row r="36" spans="1:9" ht="16" x14ac:dyDescent="0.2">
      <c r="A36" t="s">
        <v>7</v>
      </c>
      <c r="B36" s="5" t="s">
        <v>22</v>
      </c>
      <c r="C36" s="2" t="s">
        <v>8</v>
      </c>
      <c r="D36" s="2" t="s">
        <v>19</v>
      </c>
      <c r="E36" s="3">
        <v>4</v>
      </c>
      <c r="F36" s="4">
        <v>96460.416666666672</v>
      </c>
      <c r="G36" s="4">
        <v>78543.770833333328</v>
      </c>
      <c r="H36" s="4">
        <v>132.72916666666666</v>
      </c>
      <c r="I36" s="4">
        <v>591.75969235598802</v>
      </c>
    </row>
    <row r="37" spans="1:9" ht="16" x14ac:dyDescent="0.2">
      <c r="A37" t="s">
        <v>7</v>
      </c>
      <c r="B37" s="5" t="s">
        <v>22</v>
      </c>
      <c r="C37" s="2" t="s">
        <v>4</v>
      </c>
      <c r="D37" s="2" t="s">
        <v>19</v>
      </c>
      <c r="E37" s="3">
        <v>15.25</v>
      </c>
      <c r="F37" s="4">
        <v>408020.95628415298</v>
      </c>
      <c r="G37" s="4">
        <v>145553.19672131148</v>
      </c>
      <c r="H37" s="4">
        <v>282.47540983606558</v>
      </c>
      <c r="I37" s="4">
        <v>515.27740699901335</v>
      </c>
    </row>
    <row r="38" spans="1:9" ht="16" x14ac:dyDescent="0.2">
      <c r="A38" t="s">
        <v>7</v>
      </c>
      <c r="B38" s="5" t="s">
        <v>22</v>
      </c>
      <c r="C38" s="2" t="s">
        <v>5</v>
      </c>
      <c r="D38" s="2" t="s">
        <v>19</v>
      </c>
      <c r="E38" s="3">
        <v>207.5</v>
      </c>
      <c r="F38" s="4">
        <v>299426.79638554214</v>
      </c>
      <c r="G38" s="4">
        <v>102126.45903614457</v>
      </c>
      <c r="H38" s="4">
        <v>187.70240963855423</v>
      </c>
      <c r="I38" s="4">
        <v>544.08709633937337</v>
      </c>
    </row>
    <row r="39" spans="1:9" ht="16" x14ac:dyDescent="0.2">
      <c r="A39" t="s">
        <v>7</v>
      </c>
      <c r="B39" s="5" t="s">
        <v>22</v>
      </c>
      <c r="C39" s="2" t="s">
        <v>6</v>
      </c>
      <c r="D39" s="2" t="s">
        <v>19</v>
      </c>
      <c r="E39" s="3">
        <v>76.166666666666671</v>
      </c>
      <c r="F39" s="4">
        <v>555500.5</v>
      </c>
      <c r="G39" s="4">
        <v>117073.19146608315</v>
      </c>
      <c r="H39" s="4">
        <v>307.78993435448575</v>
      </c>
      <c r="I39" s="4">
        <v>380.3671868334992</v>
      </c>
    </row>
    <row r="40" spans="1:9" ht="16" x14ac:dyDescent="0.2">
      <c r="A40" t="s">
        <v>7</v>
      </c>
      <c r="B40" s="5" t="s">
        <v>22</v>
      </c>
      <c r="C40" s="2" t="s">
        <v>20</v>
      </c>
      <c r="D40" s="2" t="s">
        <v>19</v>
      </c>
      <c r="E40" s="3">
        <v>11</v>
      </c>
      <c r="F40" s="4">
        <v>8402228.7878787871</v>
      </c>
      <c r="G40" s="4">
        <v>291323.43939393939</v>
      </c>
      <c r="H40" s="4">
        <v>1917.378787878788</v>
      </c>
      <c r="I40" s="4">
        <v>151.93838652832545</v>
      </c>
    </row>
    <row r="41" spans="1:9" ht="16" x14ac:dyDescent="0.2">
      <c r="A41" t="s">
        <v>9</v>
      </c>
      <c r="B41" s="5" t="s">
        <v>18</v>
      </c>
      <c r="C41" s="2" t="s">
        <v>2</v>
      </c>
      <c r="D41" s="2" t="s">
        <v>19</v>
      </c>
      <c r="E41" s="3">
        <v>5508.2222222222226</v>
      </c>
      <c r="F41" s="4">
        <v>44547.423488118773</v>
      </c>
      <c r="G41" s="4">
        <v>39172.030298140155</v>
      </c>
      <c r="H41" s="4">
        <v>56.802920885948282</v>
      </c>
      <c r="I41" s="4">
        <v>689.61295805178224</v>
      </c>
    </row>
    <row r="42" spans="1:9" ht="16" x14ac:dyDescent="0.2">
      <c r="A42" t="s">
        <v>9</v>
      </c>
      <c r="B42" s="5" t="s">
        <v>18</v>
      </c>
      <c r="C42" s="2" t="s">
        <v>3</v>
      </c>
      <c r="D42" s="2" t="s">
        <v>19</v>
      </c>
      <c r="E42" s="3">
        <v>846.33333333333337</v>
      </c>
      <c r="F42" s="4">
        <v>45571.246553761324</v>
      </c>
      <c r="G42" s="4">
        <v>49272.408953656297</v>
      </c>
      <c r="H42" s="4">
        <v>71.329919915977413</v>
      </c>
      <c r="I42" s="4">
        <v>690.76775933151737</v>
      </c>
    </row>
    <row r="43" spans="1:9" ht="16" x14ac:dyDescent="0.2">
      <c r="A43" t="s">
        <v>9</v>
      </c>
      <c r="B43" s="5" t="s">
        <v>18</v>
      </c>
      <c r="C43" s="5" t="s">
        <v>4</v>
      </c>
      <c r="D43" s="2" t="s">
        <v>23</v>
      </c>
      <c r="E43" s="3">
        <v>2</v>
      </c>
      <c r="F43" s="4">
        <v>0</v>
      </c>
      <c r="G43" s="4">
        <v>0</v>
      </c>
      <c r="H43" s="4">
        <v>0</v>
      </c>
      <c r="I43" s="4" t="s">
        <v>24</v>
      </c>
    </row>
    <row r="44" spans="1:9" ht="16" x14ac:dyDescent="0.2">
      <c r="A44" t="s">
        <v>9</v>
      </c>
      <c r="B44" s="5" t="s">
        <v>18</v>
      </c>
      <c r="C44" s="5" t="s">
        <v>4</v>
      </c>
      <c r="D44" s="2" t="s">
        <v>19</v>
      </c>
      <c r="E44" s="3">
        <v>24</v>
      </c>
      <c r="F44" s="4">
        <v>5488854.3240740737</v>
      </c>
      <c r="G44" s="4">
        <v>93558.953703703708</v>
      </c>
      <c r="H44" s="4">
        <v>146.1064814814815</v>
      </c>
      <c r="I44" s="4">
        <v>640.34772964922843</v>
      </c>
    </row>
    <row r="45" spans="1:9" ht="16" x14ac:dyDescent="0.2">
      <c r="A45" t="s">
        <v>9</v>
      </c>
      <c r="B45" s="5" t="s">
        <v>18</v>
      </c>
      <c r="C45" s="2" t="s">
        <v>5</v>
      </c>
      <c r="D45" s="2" t="s">
        <v>19</v>
      </c>
      <c r="E45" s="3">
        <v>139.33333333333334</v>
      </c>
      <c r="F45" s="4">
        <v>321673.97607655503</v>
      </c>
      <c r="G45" s="4">
        <v>80628.216905901121</v>
      </c>
      <c r="H45" s="4">
        <v>118.5414673046252</v>
      </c>
      <c r="I45" s="4">
        <v>680.16887878319017</v>
      </c>
    </row>
    <row r="46" spans="1:9" ht="16" x14ac:dyDescent="0.2">
      <c r="A46" t="s">
        <v>9</v>
      </c>
      <c r="B46" s="5" t="s">
        <v>18</v>
      </c>
      <c r="C46" s="2" t="s">
        <v>6</v>
      </c>
      <c r="D46" s="2" t="s">
        <v>19</v>
      </c>
      <c r="E46" s="3">
        <v>90.222222222222229</v>
      </c>
      <c r="F46" s="4">
        <v>769094.34236453206</v>
      </c>
      <c r="G46" s="4">
        <v>73472.152709359609</v>
      </c>
      <c r="H46" s="4">
        <v>107.52955665024631</v>
      </c>
      <c r="I46" s="4">
        <v>683.27402249352906</v>
      </c>
    </row>
    <row r="47" spans="1:9" ht="16" x14ac:dyDescent="0.2">
      <c r="A47" t="s">
        <v>9</v>
      </c>
      <c r="B47" s="5" t="s">
        <v>18</v>
      </c>
      <c r="C47" s="2" t="s">
        <v>20</v>
      </c>
      <c r="D47" s="2" t="s">
        <v>19</v>
      </c>
      <c r="E47" s="3">
        <v>54</v>
      </c>
      <c r="F47" s="4">
        <v>545346.8106995885</v>
      </c>
      <c r="G47" s="4">
        <v>167488.93827160494</v>
      </c>
      <c r="H47" s="4">
        <v>295.48353909465021</v>
      </c>
      <c r="I47" s="4">
        <v>566.8300128825598</v>
      </c>
    </row>
    <row r="48" spans="1:9" ht="16" x14ac:dyDescent="0.2">
      <c r="A48" t="s">
        <v>9</v>
      </c>
      <c r="B48" s="5" t="s">
        <v>21</v>
      </c>
      <c r="C48" s="2" t="s">
        <v>2</v>
      </c>
      <c r="D48" s="2" t="s">
        <v>19</v>
      </c>
      <c r="E48" s="3">
        <v>5298.5</v>
      </c>
      <c r="F48" s="4">
        <v>35291.738526627036</v>
      </c>
      <c r="G48" s="4">
        <v>34242.050029882674</v>
      </c>
      <c r="H48" s="4">
        <v>48.910556446793116</v>
      </c>
      <c r="I48" s="4">
        <v>700.09528652843198</v>
      </c>
    </row>
    <row r="49" spans="1:9" ht="16" x14ac:dyDescent="0.2">
      <c r="A49" t="s">
        <v>9</v>
      </c>
      <c r="B49" s="5" t="s">
        <v>21</v>
      </c>
      <c r="C49" s="2" t="s">
        <v>3</v>
      </c>
      <c r="D49" s="2" t="s">
        <v>19</v>
      </c>
      <c r="E49" s="3">
        <v>844.83333333333337</v>
      </c>
      <c r="F49" s="4">
        <v>48428.756460840399</v>
      </c>
      <c r="G49" s="4">
        <v>49080.798974156642</v>
      </c>
      <c r="H49" s="4">
        <v>74.03629907279543</v>
      </c>
      <c r="I49" s="4">
        <v>662.9288550187855</v>
      </c>
    </row>
    <row r="50" spans="1:9" ht="16" x14ac:dyDescent="0.2">
      <c r="A50" t="s">
        <v>9</v>
      </c>
      <c r="B50" s="5" t="s">
        <v>21</v>
      </c>
      <c r="C50" s="5" t="s">
        <v>4</v>
      </c>
      <c r="D50" s="2" t="s">
        <v>23</v>
      </c>
      <c r="E50" s="3">
        <v>2</v>
      </c>
      <c r="F50" s="4">
        <v>503010</v>
      </c>
      <c r="G50" s="4">
        <v>414849.77272727271</v>
      </c>
      <c r="H50" s="4">
        <v>847.59090909090912</v>
      </c>
      <c r="I50" s="4">
        <v>489.44575534938593</v>
      </c>
    </row>
    <row r="51" spans="1:9" ht="16" x14ac:dyDescent="0.2">
      <c r="A51" t="s">
        <v>9</v>
      </c>
      <c r="B51" s="5" t="s">
        <v>21</v>
      </c>
      <c r="C51" s="5" t="s">
        <v>4</v>
      </c>
      <c r="D51" s="2" t="s">
        <v>19</v>
      </c>
      <c r="E51" s="3">
        <v>24.416666666666668</v>
      </c>
      <c r="F51" s="4">
        <v>196821.58020477815</v>
      </c>
      <c r="G51" s="4">
        <v>150572.98634812285</v>
      </c>
      <c r="H51" s="4">
        <v>271.13651877133105</v>
      </c>
      <c r="I51" s="4">
        <v>555.34011807207685</v>
      </c>
    </row>
    <row r="52" spans="1:9" ht="16" x14ac:dyDescent="0.2">
      <c r="A52" t="s">
        <v>9</v>
      </c>
      <c r="B52" s="5" t="s">
        <v>21</v>
      </c>
      <c r="C52" s="5" t="s">
        <v>5</v>
      </c>
      <c r="D52" s="2" t="s">
        <v>23</v>
      </c>
      <c r="E52" s="3">
        <v>1</v>
      </c>
      <c r="F52" s="4">
        <v>2464270</v>
      </c>
      <c r="G52" s="4">
        <v>2018240</v>
      </c>
      <c r="H52" s="4">
        <v>4382</v>
      </c>
      <c r="I52" s="4">
        <v>460.57507987220447</v>
      </c>
    </row>
    <row r="53" spans="1:9" ht="16" x14ac:dyDescent="0.2">
      <c r="A53" t="s">
        <v>9</v>
      </c>
      <c r="B53" s="5" t="s">
        <v>21</v>
      </c>
      <c r="C53" s="5" t="s">
        <v>5</v>
      </c>
      <c r="D53" s="2" t="s">
        <v>19</v>
      </c>
      <c r="E53" s="3">
        <v>133.25</v>
      </c>
      <c r="F53" s="4">
        <v>440926.35272045026</v>
      </c>
      <c r="G53" s="4">
        <v>82877.617260787985</v>
      </c>
      <c r="H53" s="4">
        <v>138.50906816760477</v>
      </c>
      <c r="I53" s="4">
        <v>598.35517166645593</v>
      </c>
    </row>
    <row r="54" spans="1:9" ht="16" x14ac:dyDescent="0.2">
      <c r="A54" t="s">
        <v>9</v>
      </c>
      <c r="B54" s="5" t="s">
        <v>21</v>
      </c>
      <c r="C54" s="2" t="s">
        <v>6</v>
      </c>
      <c r="D54" s="2" t="s">
        <v>19</v>
      </c>
      <c r="E54" s="3">
        <v>85.666666666666671</v>
      </c>
      <c r="F54" s="4">
        <v>702160.53988326853</v>
      </c>
      <c r="G54" s="4">
        <v>78749.750972762646</v>
      </c>
      <c r="H54" s="4">
        <v>118.69455252918289</v>
      </c>
      <c r="I54" s="4">
        <v>663.46558704453446</v>
      </c>
    </row>
    <row r="55" spans="1:9" ht="16" x14ac:dyDescent="0.2">
      <c r="A55" t="s">
        <v>9</v>
      </c>
      <c r="B55" s="5" t="s">
        <v>21</v>
      </c>
      <c r="C55" s="2" t="s">
        <v>20</v>
      </c>
      <c r="D55" s="2" t="s">
        <v>19</v>
      </c>
      <c r="E55" s="3">
        <v>54</v>
      </c>
      <c r="F55" s="4">
        <v>382573.96296296298</v>
      </c>
      <c r="G55" s="4">
        <v>217110.26697530865</v>
      </c>
      <c r="H55" s="4">
        <v>397.27314814814815</v>
      </c>
      <c r="I55" s="4">
        <v>546.50123721512</v>
      </c>
    </row>
    <row r="56" spans="1:9" ht="16" x14ac:dyDescent="0.2">
      <c r="A56" t="s">
        <v>9</v>
      </c>
      <c r="B56" s="5" t="s">
        <v>22</v>
      </c>
      <c r="C56" s="2" t="s">
        <v>2</v>
      </c>
      <c r="D56" s="2" t="s">
        <v>19</v>
      </c>
      <c r="E56" s="3">
        <v>5171.916666666667</v>
      </c>
      <c r="F56" s="4">
        <v>31251.873821761757</v>
      </c>
      <c r="G56" s="4">
        <v>56696.271581940935</v>
      </c>
      <c r="H56" s="4">
        <v>93.949245121892275</v>
      </c>
      <c r="I56" s="4">
        <v>603.4776703993914</v>
      </c>
    </row>
    <row r="57" spans="1:9" ht="16" x14ac:dyDescent="0.2">
      <c r="A57" t="s">
        <v>9</v>
      </c>
      <c r="B57" s="5" t="s">
        <v>22</v>
      </c>
      <c r="C57" s="2" t="s">
        <v>3</v>
      </c>
      <c r="D57" s="2" t="s">
        <v>19</v>
      </c>
      <c r="E57" s="3">
        <v>840.91666666666663</v>
      </c>
      <c r="F57" s="4">
        <v>44262.399762164307</v>
      </c>
      <c r="G57" s="4">
        <v>60479.510653057179</v>
      </c>
      <c r="H57" s="4">
        <v>100.88762263403032</v>
      </c>
      <c r="I57" s="4">
        <v>599.47403927285018</v>
      </c>
    </row>
    <row r="58" spans="1:9" ht="16" x14ac:dyDescent="0.2">
      <c r="A58" t="s">
        <v>9</v>
      </c>
      <c r="B58" s="5" t="s">
        <v>22</v>
      </c>
      <c r="C58" s="2" t="s">
        <v>4</v>
      </c>
      <c r="D58" s="2" t="s">
        <v>19</v>
      </c>
      <c r="E58" s="3">
        <v>23.25</v>
      </c>
      <c r="F58" s="4">
        <v>377460.54838709679</v>
      </c>
      <c r="G58" s="4">
        <v>310103.68100358424</v>
      </c>
      <c r="H58" s="4">
        <v>568.70967741935488</v>
      </c>
      <c r="I58" s="4">
        <v>545.27589966597338</v>
      </c>
    </row>
    <row r="59" spans="1:9" ht="16" x14ac:dyDescent="0.2">
      <c r="A59" t="s">
        <v>9</v>
      </c>
      <c r="B59" s="5" t="s">
        <v>22</v>
      </c>
      <c r="C59" s="5" t="s">
        <v>5</v>
      </c>
      <c r="D59" s="2" t="s">
        <v>23</v>
      </c>
      <c r="E59" s="3">
        <v>1</v>
      </c>
      <c r="F59" s="4">
        <v>2176075</v>
      </c>
      <c r="G59" s="4">
        <v>1804130.1666666667</v>
      </c>
      <c r="H59" s="4">
        <v>4034.75</v>
      </c>
      <c r="I59" s="4">
        <v>447.14794390400067</v>
      </c>
    </row>
    <row r="60" spans="1:9" ht="16" x14ac:dyDescent="0.2">
      <c r="A60" t="s">
        <v>9</v>
      </c>
      <c r="B60" s="5" t="s">
        <v>22</v>
      </c>
      <c r="C60" s="5" t="s">
        <v>5</v>
      </c>
      <c r="D60" s="2" t="s">
        <v>19</v>
      </c>
      <c r="E60" s="3">
        <v>123.75</v>
      </c>
      <c r="F60" s="4">
        <v>394689.06666666665</v>
      </c>
      <c r="G60" s="4">
        <v>98674.531313131316</v>
      </c>
      <c r="H60" s="4">
        <v>167.3111111111111</v>
      </c>
      <c r="I60" s="4">
        <v>589.7667564206281</v>
      </c>
    </row>
    <row r="61" spans="1:9" ht="16" x14ac:dyDescent="0.2">
      <c r="A61" t="s">
        <v>9</v>
      </c>
      <c r="B61" s="5" t="s">
        <v>22</v>
      </c>
      <c r="C61" s="2" t="s">
        <v>6</v>
      </c>
      <c r="D61" s="2" t="s">
        <v>19</v>
      </c>
      <c r="E61" s="3">
        <v>84.25</v>
      </c>
      <c r="F61" s="4">
        <v>385527.36894164194</v>
      </c>
      <c r="G61" s="4">
        <v>87248.803165182981</v>
      </c>
      <c r="H61" s="4">
        <v>147.62413452027695</v>
      </c>
      <c r="I61" s="4">
        <v>591.01991316466547</v>
      </c>
    </row>
    <row r="62" spans="1:9" ht="16" x14ac:dyDescent="0.2">
      <c r="A62" t="s">
        <v>9</v>
      </c>
      <c r="B62" s="5" t="s">
        <v>22</v>
      </c>
      <c r="C62" s="2" t="s">
        <v>20</v>
      </c>
      <c r="D62" s="2" t="s">
        <v>19</v>
      </c>
      <c r="E62" s="3">
        <v>17.166666666666668</v>
      </c>
      <c r="F62" s="4">
        <v>2287907.4611650486</v>
      </c>
      <c r="G62" s="4">
        <v>596805.94660194172</v>
      </c>
      <c r="H62" s="4">
        <v>1227.6553398058252</v>
      </c>
      <c r="I62" s="4">
        <v>486.13477028197252</v>
      </c>
    </row>
    <row r="63" spans="1:9" ht="16" x14ac:dyDescent="0.2">
      <c r="A63" t="s">
        <v>25</v>
      </c>
      <c r="B63" s="5" t="s">
        <v>18</v>
      </c>
      <c r="C63" s="2" t="s">
        <v>2</v>
      </c>
      <c r="D63" s="2" t="s">
        <v>19</v>
      </c>
      <c r="E63" s="3">
        <v>10695.444444444445</v>
      </c>
      <c r="F63" s="4">
        <v>20496.005807249192</v>
      </c>
      <c r="G63" s="4">
        <v>26552.235759773113</v>
      </c>
      <c r="H63" s="4">
        <v>38.270156556789495</v>
      </c>
      <c r="I63" s="4">
        <v>693.81048181425558</v>
      </c>
    </row>
    <row r="64" spans="1:9" ht="16" x14ac:dyDescent="0.2">
      <c r="A64" t="s">
        <v>25</v>
      </c>
      <c r="B64" s="5" t="s">
        <v>18</v>
      </c>
      <c r="C64" s="2" t="s">
        <v>3</v>
      </c>
      <c r="D64" s="2" t="s">
        <v>19</v>
      </c>
      <c r="E64" s="3">
        <v>1066.2222222222222</v>
      </c>
      <c r="F64" s="4">
        <v>31037.41121300542</v>
      </c>
      <c r="G64" s="4">
        <v>37962.58576490204</v>
      </c>
      <c r="H64" s="4">
        <v>55.185181325552314</v>
      </c>
      <c r="I64" s="4">
        <v>687.9126760669767</v>
      </c>
    </row>
    <row r="65" spans="1:9" ht="16" x14ac:dyDescent="0.2">
      <c r="A65" t="s">
        <v>25</v>
      </c>
      <c r="B65" s="5" t="s">
        <v>18</v>
      </c>
      <c r="C65" s="2" t="s">
        <v>8</v>
      </c>
      <c r="D65" s="2" t="s">
        <v>19</v>
      </c>
      <c r="E65" s="3">
        <v>151</v>
      </c>
      <c r="F65" s="4">
        <v>59627.066961000739</v>
      </c>
      <c r="G65" s="4">
        <v>55700.411331861666</v>
      </c>
      <c r="H65" s="4">
        <v>80.852097130242825</v>
      </c>
      <c r="I65" s="4">
        <v>688.91733559038209</v>
      </c>
    </row>
    <row r="66" spans="1:9" ht="16" x14ac:dyDescent="0.2">
      <c r="A66" t="s">
        <v>25</v>
      </c>
      <c r="B66" s="5" t="s">
        <v>18</v>
      </c>
      <c r="C66" s="5" t="s">
        <v>4</v>
      </c>
      <c r="D66" s="2" t="s">
        <v>23</v>
      </c>
      <c r="E66" s="3">
        <v>1</v>
      </c>
      <c r="F66" s="4">
        <v>0</v>
      </c>
      <c r="G66" s="4">
        <v>0</v>
      </c>
      <c r="H66" s="4">
        <v>0</v>
      </c>
      <c r="I66" s="4" t="s">
        <v>24</v>
      </c>
    </row>
    <row r="67" spans="1:9" ht="16" x14ac:dyDescent="0.2">
      <c r="A67" t="s">
        <v>25</v>
      </c>
      <c r="B67" s="5" t="s">
        <v>18</v>
      </c>
      <c r="C67" s="5" t="s">
        <v>4</v>
      </c>
      <c r="D67" s="2" t="s">
        <v>19</v>
      </c>
      <c r="E67" s="3">
        <v>36.555555555555557</v>
      </c>
      <c r="F67" s="4">
        <v>1160726.9452887538</v>
      </c>
      <c r="G67" s="4">
        <v>152963.63525835867</v>
      </c>
      <c r="H67" s="4">
        <v>257.76899696048633</v>
      </c>
      <c r="I67" s="4">
        <v>593.41362639435886</v>
      </c>
    </row>
    <row r="68" spans="1:9" ht="16" x14ac:dyDescent="0.2">
      <c r="A68" t="s">
        <v>25</v>
      </c>
      <c r="B68" s="5" t="s">
        <v>18</v>
      </c>
      <c r="C68" s="2" t="s">
        <v>5</v>
      </c>
      <c r="D68" s="2" t="s">
        <v>19</v>
      </c>
      <c r="E68" s="3">
        <v>188.44444444444446</v>
      </c>
      <c r="F68" s="4">
        <v>265011.31839622639</v>
      </c>
      <c r="G68" s="4">
        <v>118520.23938679245</v>
      </c>
      <c r="H68" s="4">
        <v>176.21639150943398</v>
      </c>
      <c r="I68" s="4">
        <v>672.58351150861768</v>
      </c>
    </row>
    <row r="69" spans="1:9" ht="16" x14ac:dyDescent="0.2">
      <c r="A69" t="s">
        <v>25</v>
      </c>
      <c r="B69" s="5" t="s">
        <v>18</v>
      </c>
      <c r="C69" s="2" t="s">
        <v>6</v>
      </c>
      <c r="D69" s="2" t="s">
        <v>19</v>
      </c>
      <c r="E69" s="3">
        <v>186.33333333333334</v>
      </c>
      <c r="F69" s="4">
        <v>544680.39057841385</v>
      </c>
      <c r="G69" s="4">
        <v>81474.137745974949</v>
      </c>
      <c r="H69" s="4">
        <v>120.86583184257603</v>
      </c>
      <c r="I69" s="4">
        <v>674.08742821620979</v>
      </c>
    </row>
    <row r="70" spans="1:9" ht="16" x14ac:dyDescent="0.2">
      <c r="A70" t="s">
        <v>25</v>
      </c>
      <c r="B70" s="5" t="s">
        <v>18</v>
      </c>
      <c r="C70" s="2" t="s">
        <v>20</v>
      </c>
      <c r="D70" s="2" t="s">
        <v>19</v>
      </c>
      <c r="E70" s="3">
        <v>39</v>
      </c>
      <c r="F70" s="4">
        <v>302978.8205128205</v>
      </c>
      <c r="G70" s="4">
        <v>349504.6524216524</v>
      </c>
      <c r="H70" s="4">
        <v>616.02279202279203</v>
      </c>
      <c r="I70" s="4">
        <v>567.35669028414975</v>
      </c>
    </row>
    <row r="71" spans="1:9" ht="16" x14ac:dyDescent="0.2">
      <c r="A71" t="s">
        <v>25</v>
      </c>
      <c r="B71" s="5" t="s">
        <v>21</v>
      </c>
      <c r="C71" s="2" t="s">
        <v>2</v>
      </c>
      <c r="D71" s="2" t="s">
        <v>19</v>
      </c>
      <c r="E71" s="3">
        <v>10544.333333333334</v>
      </c>
      <c r="F71" s="4">
        <v>25171.312679796414</v>
      </c>
      <c r="G71" s="4">
        <v>27956.679788511996</v>
      </c>
      <c r="H71" s="4">
        <v>38.064639774918597</v>
      </c>
      <c r="I71" s="4">
        <v>734.45276124570353</v>
      </c>
    </row>
    <row r="72" spans="1:9" ht="16" x14ac:dyDescent="0.2">
      <c r="A72" t="s">
        <v>25</v>
      </c>
      <c r="B72" s="5" t="s">
        <v>21</v>
      </c>
      <c r="C72" s="2" t="s">
        <v>3</v>
      </c>
      <c r="D72" s="2" t="s">
        <v>19</v>
      </c>
      <c r="E72" s="3">
        <v>1094.75</v>
      </c>
      <c r="F72" s="4">
        <v>32568.293293750477</v>
      </c>
      <c r="G72" s="4">
        <v>43795.132983177289</v>
      </c>
      <c r="H72" s="4">
        <v>65.627845017888404</v>
      </c>
      <c r="I72" s="4">
        <v>667.32547703249884</v>
      </c>
    </row>
    <row r="73" spans="1:9" ht="16" x14ac:dyDescent="0.2">
      <c r="A73" t="s">
        <v>25</v>
      </c>
      <c r="B73" s="5" t="s">
        <v>21</v>
      </c>
      <c r="C73" s="2" t="s">
        <v>8</v>
      </c>
      <c r="D73" s="2" t="s">
        <v>19</v>
      </c>
      <c r="E73" s="3">
        <v>151.33333333333334</v>
      </c>
      <c r="F73" s="4">
        <v>55408.366740088102</v>
      </c>
      <c r="G73" s="4">
        <v>57206.714207048455</v>
      </c>
      <c r="H73" s="4">
        <v>86.961453744493397</v>
      </c>
      <c r="I73" s="4">
        <v>657.83990197692526</v>
      </c>
    </row>
    <row r="74" spans="1:9" ht="16" x14ac:dyDescent="0.2">
      <c r="A74" t="s">
        <v>25</v>
      </c>
      <c r="B74" s="5" t="s">
        <v>21</v>
      </c>
      <c r="C74" s="5" t="s">
        <v>4</v>
      </c>
      <c r="D74" s="2" t="s">
        <v>23</v>
      </c>
      <c r="E74" s="3">
        <v>1</v>
      </c>
      <c r="F74" s="4">
        <v>313498.18181818182</v>
      </c>
      <c r="G74" s="4">
        <v>258029.72727272726</v>
      </c>
      <c r="H74" s="4">
        <v>527</v>
      </c>
      <c r="I74" s="4">
        <v>489.61997584957737</v>
      </c>
    </row>
    <row r="75" spans="1:9" ht="16" x14ac:dyDescent="0.2">
      <c r="A75" t="s">
        <v>25</v>
      </c>
      <c r="B75" s="5" t="s">
        <v>21</v>
      </c>
      <c r="C75" s="5" t="s">
        <v>4</v>
      </c>
      <c r="D75" s="2" t="s">
        <v>19</v>
      </c>
      <c r="E75" s="3">
        <v>35.916666666666664</v>
      </c>
      <c r="F75" s="4">
        <v>303067.54292343388</v>
      </c>
      <c r="G75" s="4">
        <v>167384.33642691415</v>
      </c>
      <c r="H75" s="4">
        <v>275.03480278422273</v>
      </c>
      <c r="I75" s="4">
        <v>608.59329340307067</v>
      </c>
    </row>
    <row r="76" spans="1:9" ht="16" x14ac:dyDescent="0.2">
      <c r="A76" t="s">
        <v>25</v>
      </c>
      <c r="B76" s="5" t="s">
        <v>21</v>
      </c>
      <c r="C76" s="2" t="s">
        <v>5</v>
      </c>
      <c r="D76" s="2" t="s">
        <v>19</v>
      </c>
      <c r="E76" s="3">
        <v>190.5</v>
      </c>
      <c r="F76" s="4">
        <v>223771.07086614173</v>
      </c>
      <c r="G76" s="4">
        <v>117498.09405074366</v>
      </c>
      <c r="H76" s="4">
        <v>182.99825021872266</v>
      </c>
      <c r="I76" s="4">
        <v>642.07222697653071</v>
      </c>
    </row>
    <row r="77" spans="1:9" ht="16" x14ac:dyDescent="0.2">
      <c r="A77" t="s">
        <v>25</v>
      </c>
      <c r="B77" s="5" t="s">
        <v>21</v>
      </c>
      <c r="C77" s="2" t="s">
        <v>6</v>
      </c>
      <c r="D77" s="2" t="s">
        <v>19</v>
      </c>
      <c r="E77" s="3">
        <v>183.5</v>
      </c>
      <c r="F77" s="4">
        <v>471725.21980018163</v>
      </c>
      <c r="G77" s="4">
        <v>102641.02543142598</v>
      </c>
      <c r="H77" s="4">
        <v>161.19482288828337</v>
      </c>
      <c r="I77" s="4">
        <v>636.75137695062131</v>
      </c>
    </row>
    <row r="78" spans="1:9" ht="16" x14ac:dyDescent="0.2">
      <c r="A78" t="s">
        <v>25</v>
      </c>
      <c r="B78" s="5" t="s">
        <v>21</v>
      </c>
      <c r="C78" s="2" t="s">
        <v>20</v>
      </c>
      <c r="D78" s="2" t="s">
        <v>19</v>
      </c>
      <c r="E78" s="3">
        <v>39.75</v>
      </c>
      <c r="F78" s="4">
        <v>-842697.18029350101</v>
      </c>
      <c r="G78" s="4">
        <v>397302.11111111112</v>
      </c>
      <c r="H78" s="4">
        <v>727.87211740041926</v>
      </c>
      <c r="I78" s="4">
        <v>545.84054205849736</v>
      </c>
    </row>
    <row r="79" spans="1:9" ht="16" x14ac:dyDescent="0.2">
      <c r="A79" t="s">
        <v>25</v>
      </c>
      <c r="B79" s="5" t="s">
        <v>22</v>
      </c>
      <c r="C79" s="2" t="s">
        <v>2</v>
      </c>
      <c r="D79" s="2" t="s">
        <v>19</v>
      </c>
      <c r="E79" s="3">
        <v>10415.5</v>
      </c>
      <c r="F79" s="4">
        <v>21529.542796793241</v>
      </c>
      <c r="G79" s="4">
        <v>46637.845475573267</v>
      </c>
      <c r="H79" s="4">
        <v>77.917726785399964</v>
      </c>
      <c r="I79" s="4">
        <v>598.55243985778282</v>
      </c>
    </row>
    <row r="80" spans="1:9" ht="16" x14ac:dyDescent="0.2">
      <c r="A80" t="s">
        <v>25</v>
      </c>
      <c r="B80" s="5" t="s">
        <v>22</v>
      </c>
      <c r="C80" s="2" t="s">
        <v>3</v>
      </c>
      <c r="D80" s="2" t="s">
        <v>19</v>
      </c>
      <c r="E80" s="3">
        <v>1102.5</v>
      </c>
      <c r="F80" s="4">
        <v>34923.624489795919</v>
      </c>
      <c r="G80" s="4">
        <v>48481.874376417232</v>
      </c>
      <c r="H80" s="4">
        <v>81.894104308390027</v>
      </c>
      <c r="I80" s="4">
        <v>592.00689458484351</v>
      </c>
    </row>
    <row r="81" spans="1:9" ht="16" x14ac:dyDescent="0.2">
      <c r="A81" t="s">
        <v>25</v>
      </c>
      <c r="B81" s="5" t="s">
        <v>22</v>
      </c>
      <c r="C81" s="2" t="s">
        <v>8</v>
      </c>
      <c r="D81" s="2" t="s">
        <v>19</v>
      </c>
      <c r="E81" s="3">
        <v>149.16666666666666</v>
      </c>
      <c r="F81" s="4">
        <v>55145.270949720667</v>
      </c>
      <c r="G81" s="4">
        <v>55028.364245810058</v>
      </c>
      <c r="H81" s="4">
        <v>93.567597765363132</v>
      </c>
      <c r="I81" s="4">
        <v>588.11346620016002</v>
      </c>
    </row>
    <row r="82" spans="1:9" ht="16" x14ac:dyDescent="0.2">
      <c r="A82" t="s">
        <v>25</v>
      </c>
      <c r="B82" s="5" t="s">
        <v>22</v>
      </c>
      <c r="C82" s="2" t="s">
        <v>4</v>
      </c>
      <c r="D82" s="2" t="s">
        <v>19</v>
      </c>
      <c r="E82" s="3">
        <v>36.833333333333336</v>
      </c>
      <c r="F82" s="4">
        <v>411068.30769230769</v>
      </c>
      <c r="G82" s="4">
        <v>264984.23755656107</v>
      </c>
      <c r="H82" s="4">
        <v>470.69909502262442</v>
      </c>
      <c r="I82" s="4">
        <v>562.95888468581916</v>
      </c>
    </row>
    <row r="83" spans="1:9" ht="16" x14ac:dyDescent="0.2">
      <c r="A83" t="s">
        <v>25</v>
      </c>
      <c r="B83" s="5" t="s">
        <v>22</v>
      </c>
      <c r="C83" s="2" t="s">
        <v>5</v>
      </c>
      <c r="D83" s="2" t="s">
        <v>19</v>
      </c>
      <c r="E83" s="3">
        <v>184.66666666666666</v>
      </c>
      <c r="F83" s="4">
        <v>219569.70622743684</v>
      </c>
      <c r="G83" s="4">
        <v>112050.91200361011</v>
      </c>
      <c r="H83" s="4">
        <v>195.31317689530687</v>
      </c>
      <c r="I83" s="4">
        <v>573.69868118868612</v>
      </c>
    </row>
    <row r="84" spans="1:9" ht="16" x14ac:dyDescent="0.2">
      <c r="A84" t="s">
        <v>25</v>
      </c>
      <c r="B84" s="5" t="s">
        <v>22</v>
      </c>
      <c r="C84" s="2" t="s">
        <v>6</v>
      </c>
      <c r="D84" s="2" t="s">
        <v>19</v>
      </c>
      <c r="E84" s="3">
        <v>181.91666666666666</v>
      </c>
      <c r="F84" s="4">
        <v>449626.23591387999</v>
      </c>
      <c r="G84" s="4">
        <v>121374.8570774164</v>
      </c>
      <c r="H84" s="4">
        <v>204.77782867613377</v>
      </c>
      <c r="I84" s="4">
        <v>592.71483569335396</v>
      </c>
    </row>
    <row r="85" spans="1:9" ht="16" x14ac:dyDescent="0.2">
      <c r="A85" t="s">
        <v>25</v>
      </c>
      <c r="B85" s="5" t="s">
        <v>22</v>
      </c>
      <c r="C85" s="2" t="s">
        <v>20</v>
      </c>
      <c r="D85" s="2" t="s">
        <v>19</v>
      </c>
      <c r="E85" s="3">
        <v>11.5</v>
      </c>
      <c r="F85" s="4">
        <v>13984166.666666666</v>
      </c>
      <c r="G85" s="4">
        <v>1319801.2898550725</v>
      </c>
      <c r="H85" s="4">
        <v>2697.514492753623</v>
      </c>
      <c r="I85" s="4">
        <v>489.26569010119351</v>
      </c>
    </row>
    <row r="86" spans="1:9" ht="16" x14ac:dyDescent="0.2">
      <c r="A86" t="s">
        <v>27</v>
      </c>
      <c r="B86" s="5" t="s">
        <v>18</v>
      </c>
      <c r="C86" s="2" t="s">
        <v>2</v>
      </c>
      <c r="D86" s="2" t="s">
        <v>19</v>
      </c>
      <c r="E86" s="3">
        <v>6638.5555555555557</v>
      </c>
      <c r="F86" s="4">
        <v>828364.14173096558</v>
      </c>
      <c r="G86" s="4">
        <v>37229.508142668252</v>
      </c>
      <c r="H86" s="4">
        <v>54.965922975212145</v>
      </c>
      <c r="I86" s="4">
        <v>677.31980338904805</v>
      </c>
    </row>
    <row r="87" spans="1:9" ht="16" x14ac:dyDescent="0.2">
      <c r="A87" t="s">
        <v>27</v>
      </c>
      <c r="B87" s="5" t="s">
        <v>18</v>
      </c>
      <c r="C87" s="2" t="s">
        <v>3</v>
      </c>
      <c r="D87" s="2" t="s">
        <v>19</v>
      </c>
      <c r="E87" s="3">
        <v>348.77777777777777</v>
      </c>
      <c r="F87" s="4">
        <v>599540.42752468935</v>
      </c>
      <c r="G87" s="4">
        <v>57373.853775087606</v>
      </c>
      <c r="H87" s="4">
        <v>84.174259318254215</v>
      </c>
      <c r="I87" s="4">
        <v>681.60806212933767</v>
      </c>
    </row>
    <row r="88" spans="1:9" ht="16" x14ac:dyDescent="0.2">
      <c r="A88" t="s">
        <v>27</v>
      </c>
      <c r="B88" s="5" t="s">
        <v>18</v>
      </c>
      <c r="C88" s="2" t="s">
        <v>8</v>
      </c>
      <c r="D88" s="2" t="s">
        <v>19</v>
      </c>
      <c r="E88" s="3">
        <v>4.666666666666667</v>
      </c>
      <c r="F88" s="4">
        <v>104980.95238095238</v>
      </c>
      <c r="G88" s="4">
        <v>94668.738095238092</v>
      </c>
      <c r="H88" s="4">
        <v>139.61904761904762</v>
      </c>
      <c r="I88" s="4">
        <v>678.05030695770802</v>
      </c>
    </row>
    <row r="89" spans="1:9" ht="16" x14ac:dyDescent="0.2">
      <c r="A89" t="s">
        <v>27</v>
      </c>
      <c r="B89" s="5" t="s">
        <v>18</v>
      </c>
      <c r="C89" s="2" t="s">
        <v>26</v>
      </c>
      <c r="D89" s="2" t="s">
        <v>19</v>
      </c>
      <c r="E89" s="3">
        <v>2</v>
      </c>
      <c r="F89" s="4">
        <v>313837.5</v>
      </c>
      <c r="G89" s="4">
        <v>41782.0625</v>
      </c>
      <c r="H89" s="4">
        <v>60.875</v>
      </c>
      <c r="I89" s="4">
        <v>686.3583162217659</v>
      </c>
    </row>
    <row r="90" spans="1:9" ht="16" x14ac:dyDescent="0.2">
      <c r="A90" t="s">
        <v>27</v>
      </c>
      <c r="B90" s="5" t="s">
        <v>18</v>
      </c>
      <c r="C90" s="2" t="s">
        <v>4</v>
      </c>
      <c r="D90" s="2" t="s">
        <v>19</v>
      </c>
      <c r="E90" s="3">
        <v>165.66666666666666</v>
      </c>
      <c r="F90" s="4">
        <v>74257492.123407111</v>
      </c>
      <c r="G90" s="4">
        <v>777534.51844399737</v>
      </c>
      <c r="H90" s="4">
        <v>1236.20523138833</v>
      </c>
      <c r="I90" s="4">
        <v>628.9687979808831</v>
      </c>
    </row>
    <row r="91" spans="1:9" ht="16" x14ac:dyDescent="0.2">
      <c r="A91" t="s">
        <v>27</v>
      </c>
      <c r="B91" s="5" t="s">
        <v>18</v>
      </c>
      <c r="C91" s="2" t="s">
        <v>5</v>
      </c>
      <c r="D91" s="2" t="s">
        <v>19</v>
      </c>
      <c r="E91" s="3">
        <v>106.88888888888889</v>
      </c>
      <c r="F91" s="4">
        <v>1389995.0852390851</v>
      </c>
      <c r="G91" s="4">
        <v>84243.314968814972</v>
      </c>
      <c r="H91" s="4">
        <v>126.12370062370063</v>
      </c>
      <c r="I91" s="4">
        <v>667.94198514806601</v>
      </c>
    </row>
    <row r="92" spans="1:9" ht="16" x14ac:dyDescent="0.2">
      <c r="A92" t="s">
        <v>27</v>
      </c>
      <c r="B92" s="5" t="s">
        <v>18</v>
      </c>
      <c r="C92" s="2" t="s">
        <v>6</v>
      </c>
      <c r="D92" s="2" t="s">
        <v>19</v>
      </c>
      <c r="E92" s="3">
        <v>88.777777777777771</v>
      </c>
      <c r="F92" s="4">
        <v>959167.04255319154</v>
      </c>
      <c r="G92" s="4">
        <v>114030.19023779724</v>
      </c>
      <c r="H92" s="4">
        <v>170.39549436795994</v>
      </c>
      <c r="I92" s="4">
        <v>669.20895215430494</v>
      </c>
    </row>
    <row r="93" spans="1:9" ht="16" x14ac:dyDescent="0.2">
      <c r="A93" t="s">
        <v>27</v>
      </c>
      <c r="B93" s="5" t="s">
        <v>18</v>
      </c>
      <c r="C93" s="2" t="s">
        <v>20</v>
      </c>
      <c r="D93" s="2" t="s">
        <v>19</v>
      </c>
      <c r="E93" s="3">
        <v>93.777777777777771</v>
      </c>
      <c r="F93" s="4">
        <v>3086492.3021327015</v>
      </c>
      <c r="G93" s="4">
        <v>95503.816350710898</v>
      </c>
      <c r="H93" s="4">
        <v>161.63744075829385</v>
      </c>
      <c r="I93" s="4">
        <v>590.85206931433345</v>
      </c>
    </row>
    <row r="94" spans="1:9" ht="16" x14ac:dyDescent="0.2">
      <c r="A94" t="s">
        <v>27</v>
      </c>
      <c r="B94" s="5" t="s">
        <v>21</v>
      </c>
      <c r="C94" s="2" t="s">
        <v>2</v>
      </c>
      <c r="D94" s="2" t="s">
        <v>19</v>
      </c>
      <c r="E94" s="3">
        <v>7032.25</v>
      </c>
      <c r="F94" s="4">
        <v>805872.56938864989</v>
      </c>
      <c r="G94" s="4">
        <v>44054.743787550215</v>
      </c>
      <c r="H94" s="4">
        <v>66.423169445530704</v>
      </c>
      <c r="I94" s="4">
        <v>663.24362651313447</v>
      </c>
    </row>
    <row r="95" spans="1:9" ht="16" x14ac:dyDescent="0.2">
      <c r="A95" t="s">
        <v>27</v>
      </c>
      <c r="B95" s="5" t="s">
        <v>21</v>
      </c>
      <c r="C95" s="2" t="s">
        <v>3</v>
      </c>
      <c r="D95" s="2" t="s">
        <v>19</v>
      </c>
      <c r="E95" s="3">
        <v>412.58333333333331</v>
      </c>
      <c r="F95" s="4">
        <v>610780.73985053529</v>
      </c>
      <c r="G95" s="4">
        <v>66906.560290850335</v>
      </c>
      <c r="H95" s="4">
        <v>101.48252878206424</v>
      </c>
      <c r="I95" s="4">
        <v>659.29141788074196</v>
      </c>
    </row>
    <row r="96" spans="1:9" ht="16" x14ac:dyDescent="0.2">
      <c r="A96" t="s">
        <v>27</v>
      </c>
      <c r="B96" s="5" t="s">
        <v>21</v>
      </c>
      <c r="C96" s="2" t="s">
        <v>8</v>
      </c>
      <c r="D96" s="2" t="s">
        <v>19</v>
      </c>
      <c r="E96" s="3">
        <v>10</v>
      </c>
      <c r="F96" s="4">
        <v>144969.44166666668</v>
      </c>
      <c r="G96" s="4">
        <v>122253.58333333333</v>
      </c>
      <c r="H96" s="4">
        <v>171.58333333333334</v>
      </c>
      <c r="I96" s="4">
        <v>712.50267119961143</v>
      </c>
    </row>
    <row r="97" spans="1:9" ht="16" x14ac:dyDescent="0.2">
      <c r="A97" t="s">
        <v>27</v>
      </c>
      <c r="B97" s="5" t="s">
        <v>21</v>
      </c>
      <c r="C97" s="2" t="s">
        <v>26</v>
      </c>
      <c r="D97" s="2" t="s">
        <v>19</v>
      </c>
      <c r="E97" s="3">
        <v>2</v>
      </c>
      <c r="F97" s="4">
        <v>128159.09090909091</v>
      </c>
      <c r="G97" s="4">
        <v>60238.272727272728</v>
      </c>
      <c r="H97" s="4">
        <v>89.954545454545453</v>
      </c>
      <c r="I97" s="4">
        <v>669.65234967155129</v>
      </c>
    </row>
    <row r="98" spans="1:9" ht="16" x14ac:dyDescent="0.2">
      <c r="A98" t="s">
        <v>27</v>
      </c>
      <c r="B98" s="5" t="s">
        <v>21</v>
      </c>
      <c r="C98" s="2" t="s">
        <v>4</v>
      </c>
      <c r="D98" s="2" t="s">
        <v>19</v>
      </c>
      <c r="E98" s="3">
        <v>167</v>
      </c>
      <c r="F98" s="4">
        <v>75391467.164171651</v>
      </c>
      <c r="G98" s="4">
        <v>885563.46107784426</v>
      </c>
      <c r="H98" s="4">
        <v>1451.1736526946108</v>
      </c>
      <c r="I98" s="4">
        <v>610.23948404347504</v>
      </c>
    </row>
    <row r="99" spans="1:9" ht="16" x14ac:dyDescent="0.2">
      <c r="A99" t="s">
        <v>27</v>
      </c>
      <c r="B99" s="5" t="s">
        <v>21</v>
      </c>
      <c r="C99" s="2" t="s">
        <v>5</v>
      </c>
      <c r="D99" s="2" t="s">
        <v>19</v>
      </c>
      <c r="E99" s="3">
        <v>123.33333333333333</v>
      </c>
      <c r="F99" s="4">
        <v>860980.41959459463</v>
      </c>
      <c r="G99" s="4">
        <v>96822.108783783784</v>
      </c>
      <c r="H99" s="4">
        <v>150.97905405405405</v>
      </c>
      <c r="I99" s="4">
        <v>641.29497558727053</v>
      </c>
    </row>
    <row r="100" spans="1:9" ht="16" x14ac:dyDescent="0.2">
      <c r="A100" t="s">
        <v>27</v>
      </c>
      <c r="B100" s="5" t="s">
        <v>21</v>
      </c>
      <c r="C100" s="2" t="s">
        <v>6</v>
      </c>
      <c r="D100" s="2" t="s">
        <v>19</v>
      </c>
      <c r="E100" s="3">
        <v>87</v>
      </c>
      <c r="F100" s="4">
        <v>1753803.912835249</v>
      </c>
      <c r="G100" s="4">
        <v>146984.1724137931</v>
      </c>
      <c r="H100" s="4">
        <v>225.40900383141764</v>
      </c>
      <c r="I100" s="4">
        <v>652.07764514909036</v>
      </c>
    </row>
    <row r="101" spans="1:9" ht="16" x14ac:dyDescent="0.2">
      <c r="A101" t="s">
        <v>27</v>
      </c>
      <c r="B101" s="5" t="s">
        <v>21</v>
      </c>
      <c r="C101" s="2" t="s">
        <v>20</v>
      </c>
      <c r="D101" s="2" t="s">
        <v>19</v>
      </c>
      <c r="E101" s="3">
        <v>61.75</v>
      </c>
      <c r="F101" s="4">
        <v>2842871.5317139002</v>
      </c>
      <c r="G101" s="4">
        <v>82311.497975708495</v>
      </c>
      <c r="H101" s="4">
        <v>150.59784075573549</v>
      </c>
      <c r="I101" s="4">
        <v>546.56492790766447</v>
      </c>
    </row>
    <row r="102" spans="1:9" ht="16" x14ac:dyDescent="0.2">
      <c r="A102" t="s">
        <v>27</v>
      </c>
      <c r="B102" s="5" t="s">
        <v>22</v>
      </c>
      <c r="C102" s="2" t="s">
        <v>2</v>
      </c>
      <c r="D102" s="2" t="s">
        <v>19</v>
      </c>
      <c r="E102" s="3">
        <v>6844.916666666667</v>
      </c>
      <c r="F102" s="4">
        <v>794393.26049744943</v>
      </c>
      <c r="G102" s="4">
        <v>50470.144693750837</v>
      </c>
      <c r="H102" s="4">
        <v>83.283470702102534</v>
      </c>
      <c r="I102" s="4">
        <v>606.00433997615198</v>
      </c>
    </row>
    <row r="103" spans="1:9" ht="16" x14ac:dyDescent="0.2">
      <c r="A103" t="s">
        <v>27</v>
      </c>
      <c r="B103" s="5" t="s">
        <v>22</v>
      </c>
      <c r="C103" s="2" t="s">
        <v>3</v>
      </c>
      <c r="D103" s="2" t="s">
        <v>19</v>
      </c>
      <c r="E103" s="3">
        <v>412</v>
      </c>
      <c r="F103" s="4">
        <v>672751.11023462785</v>
      </c>
      <c r="G103" s="4">
        <v>67980.966019417479</v>
      </c>
      <c r="H103" s="4">
        <v>114.51941747572816</v>
      </c>
      <c r="I103" s="4">
        <v>593.61955830613374</v>
      </c>
    </row>
    <row r="104" spans="1:9" ht="16" x14ac:dyDescent="0.2">
      <c r="A104" t="s">
        <v>27</v>
      </c>
      <c r="B104" s="5" t="s">
        <v>22</v>
      </c>
      <c r="C104" s="2" t="s">
        <v>8</v>
      </c>
      <c r="D104" s="2" t="s">
        <v>19</v>
      </c>
      <c r="E104" s="3">
        <v>10</v>
      </c>
      <c r="F104" s="4">
        <v>78824.166666666672</v>
      </c>
      <c r="G104" s="4">
        <v>82554.09166666666</v>
      </c>
      <c r="H104" s="4">
        <v>139.41666666666666</v>
      </c>
      <c r="I104" s="4">
        <v>592.13933054393306</v>
      </c>
    </row>
    <row r="105" spans="1:9" ht="16" x14ac:dyDescent="0.2">
      <c r="A105" t="s">
        <v>27</v>
      </c>
      <c r="B105" s="5" t="s">
        <v>22</v>
      </c>
      <c r="C105" s="2" t="s">
        <v>26</v>
      </c>
      <c r="D105" s="2" t="s">
        <v>19</v>
      </c>
      <c r="E105" s="3">
        <v>2</v>
      </c>
      <c r="F105" s="4">
        <v>236478.66666666666</v>
      </c>
      <c r="G105" s="4">
        <v>132301.16666666666</v>
      </c>
      <c r="H105" s="4">
        <v>224.625</v>
      </c>
      <c r="I105" s="4">
        <v>588.986829901688</v>
      </c>
    </row>
    <row r="106" spans="1:9" ht="16" x14ac:dyDescent="0.2">
      <c r="A106" t="s">
        <v>27</v>
      </c>
      <c r="B106" s="5" t="s">
        <v>22</v>
      </c>
      <c r="C106" s="2" t="s">
        <v>4</v>
      </c>
      <c r="D106" s="2" t="s">
        <v>19</v>
      </c>
      <c r="E106" s="3">
        <v>168.41666666666666</v>
      </c>
      <c r="F106" s="4">
        <v>74358698.518060371</v>
      </c>
      <c r="G106" s="4">
        <v>611429.3597229094</v>
      </c>
      <c r="H106" s="4">
        <v>1199.5556655121227</v>
      </c>
      <c r="I106" s="4">
        <v>509.71320239805107</v>
      </c>
    </row>
    <row r="107" spans="1:9" ht="16" x14ac:dyDescent="0.2">
      <c r="A107" t="s">
        <v>27</v>
      </c>
      <c r="B107" s="5" t="s">
        <v>22</v>
      </c>
      <c r="C107" s="2" t="s">
        <v>5</v>
      </c>
      <c r="D107" s="2" t="s">
        <v>19</v>
      </c>
      <c r="E107" s="3">
        <v>117.25</v>
      </c>
      <c r="F107" s="4">
        <v>1010742.0689410092</v>
      </c>
      <c r="G107" s="4">
        <v>102192.8500355366</v>
      </c>
      <c r="H107" s="4">
        <v>171.54299928926795</v>
      </c>
      <c r="I107" s="4">
        <v>595.72731302903117</v>
      </c>
    </row>
    <row r="108" spans="1:9" ht="16" x14ac:dyDescent="0.2">
      <c r="A108" t="s">
        <v>27</v>
      </c>
      <c r="B108" s="5" t="s">
        <v>22</v>
      </c>
      <c r="C108" s="2" t="s">
        <v>6</v>
      </c>
      <c r="D108" s="2" t="s">
        <v>19</v>
      </c>
      <c r="E108" s="3">
        <v>84.083333333333329</v>
      </c>
      <c r="F108" s="4">
        <v>1052267.1437066402</v>
      </c>
      <c r="G108" s="4">
        <v>141056.49950445985</v>
      </c>
      <c r="H108" s="4">
        <v>242.78790882061446</v>
      </c>
      <c r="I108" s="4">
        <v>580.98650871728717</v>
      </c>
    </row>
    <row r="109" spans="1:9" ht="16" x14ac:dyDescent="0.2">
      <c r="A109" t="s">
        <v>27</v>
      </c>
      <c r="B109" s="5" t="s">
        <v>22</v>
      </c>
      <c r="C109" s="2" t="s">
        <v>20</v>
      </c>
      <c r="D109" s="2" t="s">
        <v>19</v>
      </c>
      <c r="E109" s="3">
        <v>6.666666666666667</v>
      </c>
      <c r="F109" s="4">
        <v>8307767.5</v>
      </c>
      <c r="G109" s="4">
        <v>1076405.9125000001</v>
      </c>
      <c r="H109" s="4">
        <v>2196.8249999999998</v>
      </c>
      <c r="I109" s="4">
        <v>489.98254867820606</v>
      </c>
    </row>
    <row r="110" spans="1:9" ht="16" x14ac:dyDescent="0.2">
      <c r="A110" t="s">
        <v>30</v>
      </c>
      <c r="B110" s="5" t="s">
        <v>18</v>
      </c>
      <c r="C110" s="2" t="s">
        <v>2</v>
      </c>
      <c r="D110" s="2" t="s">
        <v>19</v>
      </c>
      <c r="E110" s="3">
        <v>9786.1111111111113</v>
      </c>
      <c r="F110" s="4">
        <v>48802.649049105872</v>
      </c>
      <c r="G110" s="4">
        <v>38848.359216576784</v>
      </c>
      <c r="H110" s="4">
        <v>55.871518592108998</v>
      </c>
      <c r="I110" s="4">
        <v>695.31597127670557</v>
      </c>
    </row>
    <row r="111" spans="1:9" ht="16" x14ac:dyDescent="0.2">
      <c r="A111" t="s">
        <v>30</v>
      </c>
      <c r="B111" s="5" t="s">
        <v>18</v>
      </c>
      <c r="C111" s="2" t="s">
        <v>3</v>
      </c>
      <c r="D111" s="2" t="s">
        <v>19</v>
      </c>
      <c r="E111" s="3">
        <v>992.33333333333337</v>
      </c>
      <c r="F111" s="4">
        <v>60644.397491882206</v>
      </c>
      <c r="G111" s="4">
        <v>54015.301645952299</v>
      </c>
      <c r="H111" s="4">
        <v>78.370507222035613</v>
      </c>
      <c r="I111" s="4">
        <v>689.22996112451722</v>
      </c>
    </row>
    <row r="112" spans="1:9" ht="16" x14ac:dyDescent="0.2">
      <c r="A112" t="s">
        <v>30</v>
      </c>
      <c r="B112" s="5" t="s">
        <v>18</v>
      </c>
      <c r="C112" s="2" t="s">
        <v>8</v>
      </c>
      <c r="D112" s="2" t="s">
        <v>19</v>
      </c>
      <c r="E112" s="3">
        <v>28.666666666666668</v>
      </c>
      <c r="F112" s="4">
        <v>141675.21705426357</v>
      </c>
      <c r="G112" s="4">
        <v>90334.282945736428</v>
      </c>
      <c r="H112" s="4">
        <v>130.75193798449612</v>
      </c>
      <c r="I112" s="4">
        <v>690.8829370961048</v>
      </c>
    </row>
    <row r="113" spans="1:9" ht="16" x14ac:dyDescent="0.2">
      <c r="A113" t="s">
        <v>30</v>
      </c>
      <c r="B113" s="5" t="s">
        <v>18</v>
      </c>
      <c r="C113" s="2" t="s">
        <v>26</v>
      </c>
      <c r="D113" s="2" t="s">
        <v>19</v>
      </c>
      <c r="E113" s="3">
        <v>1.8888888888888888</v>
      </c>
      <c r="F113" s="4">
        <v>108947.05882352941</v>
      </c>
      <c r="G113" s="4">
        <v>71206.23529411765</v>
      </c>
      <c r="H113" s="4">
        <v>103.47058823529412</v>
      </c>
      <c r="I113" s="4">
        <v>688.17851051733942</v>
      </c>
    </row>
    <row r="114" spans="1:9" ht="16" x14ac:dyDescent="0.2">
      <c r="A114" t="s">
        <v>30</v>
      </c>
      <c r="B114" s="5" t="s">
        <v>18</v>
      </c>
      <c r="C114" s="2" t="s">
        <v>28</v>
      </c>
      <c r="D114" s="2" t="s">
        <v>19</v>
      </c>
      <c r="E114" s="3">
        <v>1</v>
      </c>
      <c r="F114" s="4">
        <v>47225</v>
      </c>
      <c r="G114" s="4">
        <v>29301.5</v>
      </c>
      <c r="H114" s="4">
        <v>42.875</v>
      </c>
      <c r="I114" s="4">
        <v>683.41690962099131</v>
      </c>
    </row>
    <row r="115" spans="1:9" ht="16" x14ac:dyDescent="0.2">
      <c r="A115" t="s">
        <v>30</v>
      </c>
      <c r="B115" s="5" t="s">
        <v>18</v>
      </c>
      <c r="C115" s="2" t="s">
        <v>4</v>
      </c>
      <c r="D115" s="2" t="s">
        <v>19</v>
      </c>
      <c r="E115" s="3">
        <v>25.333333333333332</v>
      </c>
      <c r="F115" s="4">
        <v>2730416.2280701753</v>
      </c>
      <c r="G115" s="4">
        <v>392296.19298245612</v>
      </c>
      <c r="H115" s="4">
        <v>613.68859649122805</v>
      </c>
      <c r="I115" s="4">
        <v>639.24308717061774</v>
      </c>
    </row>
    <row r="116" spans="1:9" ht="16" x14ac:dyDescent="0.2">
      <c r="A116" t="s">
        <v>30</v>
      </c>
      <c r="B116" s="5" t="s">
        <v>18</v>
      </c>
      <c r="C116" s="2" t="s">
        <v>5</v>
      </c>
      <c r="D116" s="2" t="s">
        <v>19</v>
      </c>
      <c r="E116" s="3">
        <v>145.44444444444446</v>
      </c>
      <c r="F116" s="4">
        <v>352828.26203208556</v>
      </c>
      <c r="G116" s="4">
        <v>132460.09549274255</v>
      </c>
      <c r="H116" s="4">
        <v>197.96944232238349</v>
      </c>
      <c r="I116" s="4">
        <v>669.0936436393946</v>
      </c>
    </row>
    <row r="117" spans="1:9" ht="16" x14ac:dyDescent="0.2">
      <c r="A117" t="s">
        <v>30</v>
      </c>
      <c r="B117" s="5" t="s">
        <v>18</v>
      </c>
      <c r="C117" s="2" t="s">
        <v>6</v>
      </c>
      <c r="D117" s="2" t="s">
        <v>19</v>
      </c>
      <c r="E117" s="3">
        <v>118</v>
      </c>
      <c r="F117" s="4">
        <v>131935.98681732581</v>
      </c>
      <c r="G117" s="4">
        <v>81671.212806026364</v>
      </c>
      <c r="H117" s="4">
        <v>124.6346516007533</v>
      </c>
      <c r="I117" s="4">
        <v>655.28496094045124</v>
      </c>
    </row>
    <row r="118" spans="1:9" ht="16" x14ac:dyDescent="0.2">
      <c r="A118" t="s">
        <v>30</v>
      </c>
      <c r="B118" s="5" t="s">
        <v>18</v>
      </c>
      <c r="C118" s="2" t="s">
        <v>20</v>
      </c>
      <c r="D118" s="2" t="s">
        <v>19</v>
      </c>
      <c r="E118" s="3">
        <v>79.111111111111114</v>
      </c>
      <c r="F118" s="4">
        <v>454563.36376404495</v>
      </c>
      <c r="G118" s="4">
        <v>188749.10674157302</v>
      </c>
      <c r="H118" s="4">
        <v>332.71207865168537</v>
      </c>
      <c r="I118" s="4">
        <v>567.30464221941736</v>
      </c>
    </row>
    <row r="119" spans="1:9" ht="16" x14ac:dyDescent="0.2">
      <c r="A119" t="s">
        <v>30</v>
      </c>
      <c r="B119" s="5" t="s">
        <v>21</v>
      </c>
      <c r="C119" s="2" t="s">
        <v>2</v>
      </c>
      <c r="D119" s="2" t="s">
        <v>19</v>
      </c>
      <c r="E119" s="3">
        <v>9579.8333333333339</v>
      </c>
      <c r="F119" s="4">
        <v>57219.265392578156</v>
      </c>
      <c r="G119" s="4">
        <v>32885.394839854554</v>
      </c>
      <c r="H119" s="4">
        <v>49.178787035265053</v>
      </c>
      <c r="I119" s="4">
        <v>668.69064534416316</v>
      </c>
    </row>
    <row r="120" spans="1:9" ht="16" x14ac:dyDescent="0.2">
      <c r="A120" t="s">
        <v>30</v>
      </c>
      <c r="B120" s="5" t="s">
        <v>21</v>
      </c>
      <c r="C120" s="2" t="s">
        <v>3</v>
      </c>
      <c r="D120" s="2" t="s">
        <v>19</v>
      </c>
      <c r="E120" s="3">
        <v>972.66666666666663</v>
      </c>
      <c r="F120" s="4">
        <v>76365.885281014387</v>
      </c>
      <c r="G120" s="4">
        <v>55390.527159013021</v>
      </c>
      <c r="H120" s="4">
        <v>84.784355723098017</v>
      </c>
      <c r="I120" s="4">
        <v>653.31070439358007</v>
      </c>
    </row>
    <row r="121" spans="1:9" ht="16" x14ac:dyDescent="0.2">
      <c r="A121" t="s">
        <v>30</v>
      </c>
      <c r="B121" s="5" t="s">
        <v>21</v>
      </c>
      <c r="C121" s="2" t="s">
        <v>8</v>
      </c>
      <c r="D121" s="2" t="s">
        <v>19</v>
      </c>
      <c r="E121" s="3">
        <v>28</v>
      </c>
      <c r="F121" s="4">
        <v>143066.01785714287</v>
      </c>
      <c r="G121" s="4">
        <v>86663.919642857145</v>
      </c>
      <c r="H121" s="4">
        <v>131.9672619047619</v>
      </c>
      <c r="I121" s="4">
        <v>656.70771971764282</v>
      </c>
    </row>
    <row r="122" spans="1:9" ht="16" x14ac:dyDescent="0.2">
      <c r="A122" t="s">
        <v>30</v>
      </c>
      <c r="B122" s="5" t="s">
        <v>21</v>
      </c>
      <c r="C122" s="2" t="s">
        <v>26</v>
      </c>
      <c r="D122" s="2" t="s">
        <v>19</v>
      </c>
      <c r="E122" s="3">
        <v>1.9166666666666667</v>
      </c>
      <c r="F122" s="4">
        <v>148926.08695652173</v>
      </c>
      <c r="G122" s="4">
        <v>98043.34782608696</v>
      </c>
      <c r="H122" s="4">
        <v>147.13043478260869</v>
      </c>
      <c r="I122" s="4">
        <v>666.37027186761225</v>
      </c>
    </row>
    <row r="123" spans="1:9" ht="16" x14ac:dyDescent="0.2">
      <c r="A123" t="s">
        <v>30</v>
      </c>
      <c r="B123" s="5" t="s">
        <v>21</v>
      </c>
      <c r="C123" s="2" t="s">
        <v>28</v>
      </c>
      <c r="D123" s="2" t="s">
        <v>19</v>
      </c>
      <c r="E123" s="3">
        <v>1</v>
      </c>
      <c r="F123" s="4">
        <v>6363.636363636364</v>
      </c>
      <c r="G123" s="4">
        <v>4854</v>
      </c>
      <c r="H123" s="4">
        <v>7.3636363636363633</v>
      </c>
      <c r="I123" s="4">
        <v>659.18518518518522</v>
      </c>
    </row>
    <row r="124" spans="1:9" ht="16" x14ac:dyDescent="0.2">
      <c r="A124" t="s">
        <v>30</v>
      </c>
      <c r="B124" s="5" t="s">
        <v>21</v>
      </c>
      <c r="C124" s="2" t="s">
        <v>4</v>
      </c>
      <c r="D124" s="2" t="s">
        <v>19</v>
      </c>
      <c r="E124" s="3">
        <v>25.083333333333332</v>
      </c>
      <c r="F124" s="4">
        <v>1720507.2126245848</v>
      </c>
      <c r="G124" s="4">
        <v>407349.9468438538</v>
      </c>
      <c r="H124" s="4">
        <v>709.34219269102994</v>
      </c>
      <c r="I124" s="4">
        <v>574.26436921578181</v>
      </c>
    </row>
    <row r="125" spans="1:9" ht="16" x14ac:dyDescent="0.2">
      <c r="A125" t="s">
        <v>30</v>
      </c>
      <c r="B125" s="5" t="s">
        <v>21</v>
      </c>
      <c r="C125" s="2" t="s">
        <v>5</v>
      </c>
      <c r="D125" s="2" t="s">
        <v>19</v>
      </c>
      <c r="E125" s="3">
        <v>134.41666666666666</v>
      </c>
      <c r="F125" s="4">
        <v>644430.96652200865</v>
      </c>
      <c r="G125" s="4">
        <v>133089.17358958462</v>
      </c>
      <c r="H125" s="4">
        <v>206.14817110973343</v>
      </c>
      <c r="I125" s="4">
        <v>645.59958438215187</v>
      </c>
    </row>
    <row r="126" spans="1:9" ht="16" x14ac:dyDescent="0.2">
      <c r="A126" t="s">
        <v>30</v>
      </c>
      <c r="B126" s="5" t="s">
        <v>21</v>
      </c>
      <c r="C126" s="2" t="s">
        <v>6</v>
      </c>
      <c r="D126" s="2" t="s">
        <v>19</v>
      </c>
      <c r="E126" s="3">
        <v>116.08333333333333</v>
      </c>
      <c r="F126" s="4">
        <v>171395.67193108398</v>
      </c>
      <c r="G126" s="4">
        <v>107719.44938980618</v>
      </c>
      <c r="H126" s="4">
        <v>174.51543431442929</v>
      </c>
      <c r="I126" s="4">
        <v>617.24883998354585</v>
      </c>
    </row>
    <row r="127" spans="1:9" ht="16" x14ac:dyDescent="0.2">
      <c r="A127" t="s">
        <v>30</v>
      </c>
      <c r="B127" s="5" t="s">
        <v>21</v>
      </c>
      <c r="C127" s="2" t="s">
        <v>20</v>
      </c>
      <c r="D127" s="2" t="s">
        <v>19</v>
      </c>
      <c r="E127" s="3">
        <v>80</v>
      </c>
      <c r="F127" s="4">
        <v>711907.32395833335</v>
      </c>
      <c r="G127" s="4">
        <v>211372.71562500001</v>
      </c>
      <c r="H127" s="4">
        <v>392.41250000000002</v>
      </c>
      <c r="I127" s="4">
        <v>538.64929283598258</v>
      </c>
    </row>
    <row r="128" spans="1:9" ht="16" x14ac:dyDescent="0.2">
      <c r="A128" t="s">
        <v>30</v>
      </c>
      <c r="B128" s="5" t="s">
        <v>22</v>
      </c>
      <c r="C128" s="2" t="s">
        <v>2</v>
      </c>
      <c r="D128" s="2" t="s">
        <v>19</v>
      </c>
      <c r="E128" s="3">
        <v>9361.9166666666661</v>
      </c>
      <c r="F128" s="4">
        <v>55872.286372982737</v>
      </c>
      <c r="G128" s="4">
        <v>38695.185392058251</v>
      </c>
      <c r="H128" s="4">
        <v>67.178435683576197</v>
      </c>
      <c r="I128" s="4">
        <v>576.00605013073357</v>
      </c>
    </row>
    <row r="129" spans="1:9" ht="16" x14ac:dyDescent="0.2">
      <c r="A129" t="s">
        <v>30</v>
      </c>
      <c r="B129" s="5" t="s">
        <v>22</v>
      </c>
      <c r="C129" s="2" t="s">
        <v>3</v>
      </c>
      <c r="D129" s="2" t="s">
        <v>19</v>
      </c>
      <c r="E129" s="3">
        <v>964.08333333333337</v>
      </c>
      <c r="F129" s="4">
        <v>82266.183939839219</v>
      </c>
      <c r="G129" s="4">
        <v>58198.369374189642</v>
      </c>
      <c r="H129" s="4">
        <v>100.56193275131818</v>
      </c>
      <c r="I129" s="4">
        <v>578.73161127590572</v>
      </c>
    </row>
    <row r="130" spans="1:9" ht="16" x14ac:dyDescent="0.2">
      <c r="A130" t="s">
        <v>30</v>
      </c>
      <c r="B130" s="5" t="s">
        <v>22</v>
      </c>
      <c r="C130" s="2" t="s">
        <v>8</v>
      </c>
      <c r="D130" s="2" t="s">
        <v>19</v>
      </c>
      <c r="E130" s="3">
        <v>27.25</v>
      </c>
      <c r="F130" s="4">
        <v>115813.59938837921</v>
      </c>
      <c r="G130" s="4">
        <v>91214.425076452593</v>
      </c>
      <c r="H130" s="4">
        <v>153.46788990825689</v>
      </c>
      <c r="I130" s="4">
        <v>594.35511318348483</v>
      </c>
    </row>
    <row r="131" spans="1:9" ht="16" x14ac:dyDescent="0.2">
      <c r="A131" t="s">
        <v>30</v>
      </c>
      <c r="B131" s="5" t="s">
        <v>22</v>
      </c>
      <c r="C131" s="2" t="s">
        <v>26</v>
      </c>
      <c r="D131" s="2" t="s">
        <v>19</v>
      </c>
      <c r="E131" s="3">
        <v>2</v>
      </c>
      <c r="F131" s="4">
        <v>104295.83333333333</v>
      </c>
      <c r="G131" s="4">
        <v>81176.458333333328</v>
      </c>
      <c r="H131" s="4">
        <v>137.41666666666666</v>
      </c>
      <c r="I131" s="4">
        <v>590.73226197695578</v>
      </c>
    </row>
    <row r="132" spans="1:9" ht="16" x14ac:dyDescent="0.2">
      <c r="A132" t="s">
        <v>30</v>
      </c>
      <c r="B132" s="5" t="s">
        <v>22</v>
      </c>
      <c r="C132" s="2" t="s">
        <v>28</v>
      </c>
      <c r="D132" s="2" t="s">
        <v>19</v>
      </c>
      <c r="E132" s="3">
        <v>1</v>
      </c>
      <c r="F132" s="4">
        <v>10879.416666666666</v>
      </c>
      <c r="G132" s="4">
        <v>8226.4166666666661</v>
      </c>
      <c r="H132" s="4">
        <v>14</v>
      </c>
      <c r="I132" s="4">
        <v>587.60119047619048</v>
      </c>
    </row>
    <row r="133" spans="1:9" ht="16" x14ac:dyDescent="0.2">
      <c r="A133" t="s">
        <v>30</v>
      </c>
      <c r="B133" s="5" t="s">
        <v>22</v>
      </c>
      <c r="C133" s="5" t="s">
        <v>4</v>
      </c>
      <c r="D133" s="2" t="s">
        <v>19</v>
      </c>
      <c r="E133" s="3">
        <v>25</v>
      </c>
      <c r="F133" s="4">
        <v>1208280.3966666667</v>
      </c>
      <c r="G133" s="4">
        <v>433566.77666666667</v>
      </c>
      <c r="H133" s="4">
        <v>922.48666666666668</v>
      </c>
      <c r="I133" s="4">
        <v>469.99787892146588</v>
      </c>
    </row>
    <row r="134" spans="1:9" ht="16" x14ac:dyDescent="0.2">
      <c r="A134" t="s">
        <v>30</v>
      </c>
      <c r="B134" s="5" t="s">
        <v>22</v>
      </c>
      <c r="C134" s="5" t="s">
        <v>4</v>
      </c>
      <c r="D134" s="2" t="s">
        <v>29</v>
      </c>
      <c r="E134" s="3">
        <v>1</v>
      </c>
      <c r="F134" s="4">
        <v>16304873</v>
      </c>
      <c r="G134" s="4">
        <v>16300342</v>
      </c>
      <c r="H134" s="4">
        <v>41351.199999999997</v>
      </c>
      <c r="I134" s="4">
        <v>394.19271992106638</v>
      </c>
    </row>
    <row r="135" spans="1:9" ht="16" x14ac:dyDescent="0.2">
      <c r="A135" t="s">
        <v>30</v>
      </c>
      <c r="B135" s="5" t="s">
        <v>22</v>
      </c>
      <c r="C135" s="2" t="s">
        <v>5</v>
      </c>
      <c r="D135" s="2" t="s">
        <v>19</v>
      </c>
      <c r="E135" s="3">
        <v>124.5</v>
      </c>
      <c r="F135" s="4">
        <v>389112.47389558231</v>
      </c>
      <c r="G135" s="4">
        <v>130022.0421686747</v>
      </c>
      <c r="H135" s="4">
        <v>226.48326639892906</v>
      </c>
      <c r="I135" s="4">
        <v>574.09116459691575</v>
      </c>
    </row>
    <row r="136" spans="1:9" ht="16" x14ac:dyDescent="0.2">
      <c r="A136" t="s">
        <v>30</v>
      </c>
      <c r="B136" s="5" t="s">
        <v>22</v>
      </c>
      <c r="C136" s="2" t="s">
        <v>6</v>
      </c>
      <c r="D136" s="2" t="s">
        <v>19</v>
      </c>
      <c r="E136" s="3">
        <v>112.66666666666667</v>
      </c>
      <c r="F136" s="4">
        <v>168399.44748520711</v>
      </c>
      <c r="G136" s="4">
        <v>113388.15088757397</v>
      </c>
      <c r="H136" s="4">
        <v>196.22263313609469</v>
      </c>
      <c r="I136" s="4">
        <v>577.85459850052587</v>
      </c>
    </row>
    <row r="137" spans="1:9" ht="16" x14ac:dyDescent="0.2">
      <c r="A137" t="s">
        <v>30</v>
      </c>
      <c r="B137" s="5" t="s">
        <v>22</v>
      </c>
      <c r="C137" s="2" t="s">
        <v>20</v>
      </c>
      <c r="D137" s="2" t="s">
        <v>19</v>
      </c>
      <c r="E137" s="3">
        <v>12</v>
      </c>
      <c r="F137" s="4">
        <v>1655618.0555555555</v>
      </c>
      <c r="G137" s="4">
        <v>1552688.1875</v>
      </c>
      <c r="H137" s="4">
        <v>2721.2569444444443</v>
      </c>
      <c r="I137" s="4">
        <v>570.5775747012334</v>
      </c>
    </row>
    <row r="138" spans="1:9" ht="16" x14ac:dyDescent="0.2">
      <c r="A138" t="s">
        <v>31</v>
      </c>
      <c r="B138" s="5" t="s">
        <v>18</v>
      </c>
      <c r="C138" s="2" t="s">
        <v>2</v>
      </c>
      <c r="D138" s="2" t="s">
        <v>19</v>
      </c>
      <c r="E138" s="3">
        <v>9033.8888888888887</v>
      </c>
      <c r="F138" s="4">
        <v>45704.808830945207</v>
      </c>
      <c r="G138" s="4">
        <v>45816.310977184672</v>
      </c>
      <c r="H138" s="4">
        <v>65.359141504212531</v>
      </c>
      <c r="I138" s="4">
        <v>700.9931575406589</v>
      </c>
    </row>
    <row r="139" spans="1:9" ht="16" x14ac:dyDescent="0.2">
      <c r="A139" t="s">
        <v>31</v>
      </c>
      <c r="B139" s="5" t="s">
        <v>18</v>
      </c>
      <c r="C139" s="2" t="s">
        <v>3</v>
      </c>
      <c r="D139" s="2" t="s">
        <v>19</v>
      </c>
      <c r="E139" s="3">
        <v>417.44444444444446</v>
      </c>
      <c r="F139" s="4">
        <v>76778.956081980301</v>
      </c>
      <c r="G139" s="4">
        <v>52739.138142134681</v>
      </c>
      <c r="H139" s="4">
        <v>76.395794516901788</v>
      </c>
      <c r="I139" s="4">
        <v>690.34085548343489</v>
      </c>
    </row>
    <row r="140" spans="1:9" ht="16" x14ac:dyDescent="0.2">
      <c r="A140" t="s">
        <v>31</v>
      </c>
      <c r="B140" s="5" t="s">
        <v>18</v>
      </c>
      <c r="C140" s="2" t="s">
        <v>8</v>
      </c>
      <c r="D140" s="2" t="s">
        <v>19</v>
      </c>
      <c r="E140" s="3">
        <v>3</v>
      </c>
      <c r="F140" s="4">
        <v>143107.77777777778</v>
      </c>
      <c r="G140" s="4">
        <v>42361.888888888891</v>
      </c>
      <c r="H140" s="4">
        <v>60.518518518518519</v>
      </c>
      <c r="I140" s="4">
        <v>699.98225214198283</v>
      </c>
    </row>
    <row r="141" spans="1:9" ht="16" x14ac:dyDescent="0.2">
      <c r="A141" t="s">
        <v>31</v>
      </c>
      <c r="B141" s="5" t="s">
        <v>18</v>
      </c>
      <c r="C141" s="2" t="s">
        <v>26</v>
      </c>
      <c r="D141" s="2" t="s">
        <v>19</v>
      </c>
      <c r="E141" s="3">
        <v>1</v>
      </c>
      <c r="F141" s="4">
        <v>56544.444444444445</v>
      </c>
      <c r="G141" s="4">
        <v>13258.111111111111</v>
      </c>
      <c r="H141" s="4">
        <v>19.111111111111111</v>
      </c>
      <c r="I141" s="4">
        <v>693.73837209302326</v>
      </c>
    </row>
    <row r="142" spans="1:9" ht="16" x14ac:dyDescent="0.2">
      <c r="A142" t="s">
        <v>31</v>
      </c>
      <c r="B142" s="5" t="s">
        <v>18</v>
      </c>
      <c r="C142" s="5" t="s">
        <v>4</v>
      </c>
      <c r="D142" s="2" t="s">
        <v>23</v>
      </c>
      <c r="E142" s="3">
        <v>1</v>
      </c>
      <c r="F142" s="4">
        <v>0</v>
      </c>
      <c r="G142" s="4">
        <v>0</v>
      </c>
      <c r="H142" s="4">
        <v>0</v>
      </c>
      <c r="I142" s="4" t="s">
        <v>24</v>
      </c>
    </row>
    <row r="143" spans="1:9" ht="16" x14ac:dyDescent="0.2">
      <c r="A143" t="s">
        <v>31</v>
      </c>
      <c r="B143" s="5" t="s">
        <v>18</v>
      </c>
      <c r="C143" s="5" t="s">
        <v>4</v>
      </c>
      <c r="D143" s="2" t="s">
        <v>19</v>
      </c>
      <c r="E143" s="3">
        <v>23.222222222222221</v>
      </c>
      <c r="F143" s="4">
        <v>702256.96172248805</v>
      </c>
      <c r="G143" s="4">
        <v>318545.57894736843</v>
      </c>
      <c r="H143" s="4">
        <v>486.02870813397129</v>
      </c>
      <c r="I143" s="4">
        <v>655.40486316203976</v>
      </c>
    </row>
    <row r="144" spans="1:9" ht="16" x14ac:dyDescent="0.2">
      <c r="A144" t="s">
        <v>31</v>
      </c>
      <c r="B144" s="5" t="s">
        <v>18</v>
      </c>
      <c r="C144" s="2" t="s">
        <v>5</v>
      </c>
      <c r="D144" s="2" t="s">
        <v>19</v>
      </c>
      <c r="E144" s="3">
        <v>133.22222222222223</v>
      </c>
      <c r="F144" s="4">
        <v>244266.96914095079</v>
      </c>
      <c r="G144" s="4">
        <v>115964.19266055046</v>
      </c>
      <c r="H144" s="4">
        <v>179.45204336947455</v>
      </c>
      <c r="I144" s="4">
        <v>646.21271779999347</v>
      </c>
    </row>
    <row r="145" spans="1:9" ht="16" x14ac:dyDescent="0.2">
      <c r="A145" t="s">
        <v>31</v>
      </c>
      <c r="B145" s="5" t="s">
        <v>18</v>
      </c>
      <c r="C145" s="2" t="s">
        <v>6</v>
      </c>
      <c r="D145" s="2" t="s">
        <v>19</v>
      </c>
      <c r="E145" s="3">
        <v>131.77777777777777</v>
      </c>
      <c r="F145" s="4">
        <v>619940.98650927492</v>
      </c>
      <c r="G145" s="4">
        <v>105141.86593591905</v>
      </c>
      <c r="H145" s="4">
        <v>154.23355817875211</v>
      </c>
      <c r="I145" s="4">
        <v>681.70550674881508</v>
      </c>
    </row>
    <row r="146" spans="1:9" ht="16" x14ac:dyDescent="0.2">
      <c r="A146" t="s">
        <v>31</v>
      </c>
      <c r="B146" s="5" t="s">
        <v>18</v>
      </c>
      <c r="C146" s="2" t="s">
        <v>20</v>
      </c>
      <c r="D146" s="2" t="s">
        <v>19</v>
      </c>
      <c r="E146" s="3">
        <v>42.222222222222221</v>
      </c>
      <c r="F146" s="4">
        <v>238113.81052631579</v>
      </c>
      <c r="G146" s="4">
        <v>281514.4736842105</v>
      </c>
      <c r="H146" s="4">
        <v>496.37368421052633</v>
      </c>
      <c r="I146" s="4">
        <v>567.1422209498362</v>
      </c>
    </row>
    <row r="147" spans="1:9" ht="16" x14ac:dyDescent="0.2">
      <c r="A147" t="s">
        <v>31</v>
      </c>
      <c r="B147" s="5" t="s">
        <v>21</v>
      </c>
      <c r="C147" s="2" t="s">
        <v>2</v>
      </c>
      <c r="D147" s="2" t="s">
        <v>19</v>
      </c>
      <c r="E147" s="3">
        <v>8797.5</v>
      </c>
      <c r="F147" s="4">
        <v>53482.916320924502</v>
      </c>
      <c r="G147" s="4">
        <v>39083.478658709864</v>
      </c>
      <c r="H147" s="4">
        <v>52.951757127971959</v>
      </c>
      <c r="I147" s="4">
        <v>738.09597223099263</v>
      </c>
    </row>
    <row r="148" spans="1:9" ht="16" x14ac:dyDescent="0.2">
      <c r="A148" t="s">
        <v>31</v>
      </c>
      <c r="B148" s="5" t="s">
        <v>21</v>
      </c>
      <c r="C148" s="2" t="s">
        <v>3</v>
      </c>
      <c r="D148" s="2" t="s">
        <v>19</v>
      </c>
      <c r="E148" s="3">
        <v>383.41666666666669</v>
      </c>
      <c r="F148" s="4">
        <v>122222.95414040425</v>
      </c>
      <c r="G148" s="4">
        <v>59802.638339491416</v>
      </c>
      <c r="H148" s="4">
        <v>89.954575092371229</v>
      </c>
      <c r="I148" s="4">
        <v>664.80930267395706</v>
      </c>
    </row>
    <row r="149" spans="1:9" ht="16" x14ac:dyDescent="0.2">
      <c r="A149" t="s">
        <v>31</v>
      </c>
      <c r="B149" s="5" t="s">
        <v>21</v>
      </c>
      <c r="C149" s="2" t="s">
        <v>8</v>
      </c>
      <c r="D149" s="2" t="s">
        <v>19</v>
      </c>
      <c r="E149" s="3">
        <v>3</v>
      </c>
      <c r="F149" s="4">
        <v>169074.83333333334</v>
      </c>
      <c r="G149" s="4">
        <v>49282.25</v>
      </c>
      <c r="H149" s="4">
        <v>68.305555555555557</v>
      </c>
      <c r="I149" s="4">
        <v>721.49694997966651</v>
      </c>
    </row>
    <row r="150" spans="1:9" ht="16" x14ac:dyDescent="0.2">
      <c r="A150" t="s">
        <v>31</v>
      </c>
      <c r="B150" s="5" t="s">
        <v>21</v>
      </c>
      <c r="C150" s="2" t="s">
        <v>26</v>
      </c>
      <c r="D150" s="2" t="s">
        <v>19</v>
      </c>
      <c r="E150" s="3">
        <v>1</v>
      </c>
      <c r="F150" s="4">
        <v>43541.666666666664</v>
      </c>
      <c r="G150" s="4">
        <v>13326.166666666666</v>
      </c>
      <c r="H150" s="4">
        <v>19.916666666666668</v>
      </c>
      <c r="I150" s="4">
        <v>669.09623430962347</v>
      </c>
    </row>
    <row r="151" spans="1:9" ht="16" x14ac:dyDescent="0.2">
      <c r="A151" t="s">
        <v>31</v>
      </c>
      <c r="B151" s="5" t="s">
        <v>21</v>
      </c>
      <c r="C151" s="5" t="s">
        <v>4</v>
      </c>
      <c r="D151" s="2" t="s">
        <v>23</v>
      </c>
      <c r="E151" s="3">
        <v>1</v>
      </c>
      <c r="F151" s="4">
        <v>781752.72727272729</v>
      </c>
      <c r="G151" s="4">
        <v>646307.45454545459</v>
      </c>
      <c r="H151" s="4">
        <v>1167.5454545454545</v>
      </c>
      <c r="I151" s="4">
        <v>553.56085026862877</v>
      </c>
    </row>
    <row r="152" spans="1:9" ht="16" x14ac:dyDescent="0.2">
      <c r="A152" t="s">
        <v>31</v>
      </c>
      <c r="B152" s="5" t="s">
        <v>21</v>
      </c>
      <c r="C152" s="5" t="s">
        <v>4</v>
      </c>
      <c r="D152" s="2" t="s">
        <v>19</v>
      </c>
      <c r="E152" s="3">
        <v>23.916666666666668</v>
      </c>
      <c r="F152" s="4">
        <v>467630.37979094079</v>
      </c>
      <c r="G152" s="4">
        <v>297643.968641115</v>
      </c>
      <c r="H152" s="4">
        <v>470.2473867595819</v>
      </c>
      <c r="I152" s="4">
        <v>632.95188239565505</v>
      </c>
    </row>
    <row r="153" spans="1:9" ht="16" x14ac:dyDescent="0.2">
      <c r="A153" t="s">
        <v>31</v>
      </c>
      <c r="B153" s="5" t="s">
        <v>21</v>
      </c>
      <c r="C153" s="5" t="s">
        <v>5</v>
      </c>
      <c r="D153" s="2" t="s">
        <v>23</v>
      </c>
      <c r="E153" s="3">
        <v>1</v>
      </c>
      <c r="F153" s="4">
        <v>1999950</v>
      </c>
      <c r="G153" s="4">
        <v>1648968</v>
      </c>
      <c r="H153" s="4">
        <v>3215</v>
      </c>
      <c r="I153" s="4">
        <v>512.89828926905136</v>
      </c>
    </row>
    <row r="154" spans="1:9" ht="16" x14ac:dyDescent="0.2">
      <c r="A154" t="s">
        <v>31</v>
      </c>
      <c r="B154" s="5" t="s">
        <v>21</v>
      </c>
      <c r="C154" s="5" t="s">
        <v>5</v>
      </c>
      <c r="D154" s="2" t="s">
        <v>19</v>
      </c>
      <c r="E154" s="3">
        <v>126.83333333333333</v>
      </c>
      <c r="F154" s="4">
        <v>397547.01839684625</v>
      </c>
      <c r="G154" s="4">
        <v>126934.68659658344</v>
      </c>
      <c r="H154" s="4">
        <v>200.90275952693824</v>
      </c>
      <c r="I154" s="4">
        <v>631.82151850713274</v>
      </c>
    </row>
    <row r="155" spans="1:9" ht="16" x14ac:dyDescent="0.2">
      <c r="A155" t="s">
        <v>31</v>
      </c>
      <c r="B155" s="5" t="s">
        <v>21</v>
      </c>
      <c r="C155" s="2" t="s">
        <v>6</v>
      </c>
      <c r="D155" s="2" t="s">
        <v>19</v>
      </c>
      <c r="E155" s="3">
        <v>130.83333333333334</v>
      </c>
      <c r="F155" s="4">
        <v>665484.46433121024</v>
      </c>
      <c r="G155" s="4">
        <v>120495.15350318472</v>
      </c>
      <c r="H155" s="4">
        <v>180.28789808917196</v>
      </c>
      <c r="I155" s="4">
        <v>668.34854019756085</v>
      </c>
    </row>
    <row r="156" spans="1:9" ht="16" x14ac:dyDescent="0.2">
      <c r="A156" t="s">
        <v>31</v>
      </c>
      <c r="B156" s="5" t="s">
        <v>21</v>
      </c>
      <c r="C156" s="2" t="s">
        <v>20</v>
      </c>
      <c r="D156" s="2" t="s">
        <v>19</v>
      </c>
      <c r="E156" s="3">
        <v>40.583333333333336</v>
      </c>
      <c r="F156" s="4">
        <v>951168.88911704312</v>
      </c>
      <c r="G156" s="4">
        <v>305101.00410677621</v>
      </c>
      <c r="H156" s="4">
        <v>551.9055441478439</v>
      </c>
      <c r="I156" s="4">
        <v>552.81380544538615</v>
      </c>
    </row>
    <row r="157" spans="1:9" ht="16" x14ac:dyDescent="0.2">
      <c r="A157" t="s">
        <v>31</v>
      </c>
      <c r="B157" s="5" t="s">
        <v>22</v>
      </c>
      <c r="C157" s="2" t="s">
        <v>2</v>
      </c>
      <c r="D157" s="2" t="s">
        <v>19</v>
      </c>
      <c r="E157" s="3">
        <v>8718.6666666666661</v>
      </c>
      <c r="F157" s="4">
        <v>55196.027431564456</v>
      </c>
      <c r="G157" s="4">
        <v>71173.267364944943</v>
      </c>
      <c r="H157" s="4">
        <v>118.05773053983789</v>
      </c>
      <c r="I157" s="4">
        <v>602.86833432672108</v>
      </c>
    </row>
    <row r="158" spans="1:9" ht="16" x14ac:dyDescent="0.2">
      <c r="A158" t="s">
        <v>31</v>
      </c>
      <c r="B158" s="5" t="s">
        <v>22</v>
      </c>
      <c r="C158" s="2" t="s">
        <v>3</v>
      </c>
      <c r="D158" s="2" t="s">
        <v>19</v>
      </c>
      <c r="E158" s="3">
        <v>380.58333333333331</v>
      </c>
      <c r="F158" s="4">
        <v>97825.24304795271</v>
      </c>
      <c r="G158" s="4">
        <v>74293.829156995838</v>
      </c>
      <c r="H158" s="4">
        <v>125.74403328224217</v>
      </c>
      <c r="I158" s="4">
        <v>590.83383296794375</v>
      </c>
    </row>
    <row r="159" spans="1:9" ht="16" x14ac:dyDescent="0.2">
      <c r="A159" t="s">
        <v>31</v>
      </c>
      <c r="B159" s="5" t="s">
        <v>22</v>
      </c>
      <c r="C159" s="2" t="s">
        <v>8</v>
      </c>
      <c r="D159" s="2" t="s">
        <v>19</v>
      </c>
      <c r="E159" s="3">
        <v>3</v>
      </c>
      <c r="F159" s="4">
        <v>191908.33333333334</v>
      </c>
      <c r="G159" s="4">
        <v>66556.583333333328</v>
      </c>
      <c r="H159" s="4">
        <v>112.55555555555556</v>
      </c>
      <c r="I159" s="4">
        <v>591.32206317867724</v>
      </c>
    </row>
    <row r="160" spans="1:9" ht="16" x14ac:dyDescent="0.2">
      <c r="A160" t="s">
        <v>31</v>
      </c>
      <c r="B160" s="5" t="s">
        <v>22</v>
      </c>
      <c r="C160" s="2" t="s">
        <v>26</v>
      </c>
      <c r="D160" s="2" t="s">
        <v>19</v>
      </c>
      <c r="E160" s="3">
        <v>1</v>
      </c>
      <c r="F160" s="4">
        <v>6550</v>
      </c>
      <c r="G160" s="4">
        <v>4351.25</v>
      </c>
      <c r="H160" s="4">
        <v>7.333333333333333</v>
      </c>
      <c r="I160" s="4">
        <v>593.35227272727275</v>
      </c>
    </row>
    <row r="161" spans="1:9" ht="16" x14ac:dyDescent="0.2">
      <c r="A161" t="s">
        <v>31</v>
      </c>
      <c r="B161" s="5" t="s">
        <v>22</v>
      </c>
      <c r="C161" s="2" t="s">
        <v>4</v>
      </c>
      <c r="D161" s="2" t="s">
        <v>19</v>
      </c>
      <c r="E161" s="3">
        <v>25</v>
      </c>
      <c r="F161" s="4">
        <v>1436239.4633333334</v>
      </c>
      <c r="G161" s="4">
        <v>328904.91333333333</v>
      </c>
      <c r="H161" s="4">
        <v>589.40666666666664</v>
      </c>
      <c r="I161" s="4">
        <v>558.02713463256839</v>
      </c>
    </row>
    <row r="162" spans="1:9" ht="16" x14ac:dyDescent="0.2">
      <c r="A162" t="s">
        <v>31</v>
      </c>
      <c r="B162" s="5" t="s">
        <v>22</v>
      </c>
      <c r="C162" s="5" t="s">
        <v>5</v>
      </c>
      <c r="D162" s="2" t="s">
        <v>23</v>
      </c>
      <c r="E162" s="3">
        <v>1</v>
      </c>
      <c r="F162" s="4">
        <v>1911750</v>
      </c>
      <c r="G162" s="4">
        <v>1563079</v>
      </c>
      <c r="H162" s="4">
        <v>3071</v>
      </c>
      <c r="I162" s="4">
        <v>508.98046239010097</v>
      </c>
    </row>
    <row r="163" spans="1:9" ht="16" x14ac:dyDescent="0.2">
      <c r="A163" t="s">
        <v>31</v>
      </c>
      <c r="B163" s="5" t="s">
        <v>22</v>
      </c>
      <c r="C163" s="5" t="s">
        <v>5</v>
      </c>
      <c r="D163" s="2" t="s">
        <v>19</v>
      </c>
      <c r="E163" s="3">
        <v>123.91666666666667</v>
      </c>
      <c r="F163" s="4">
        <v>306790.01681237388</v>
      </c>
      <c r="G163" s="4">
        <v>127405.89710827169</v>
      </c>
      <c r="H163" s="4">
        <v>221.09078681909887</v>
      </c>
      <c r="I163" s="4">
        <v>576.26054410181223</v>
      </c>
    </row>
    <row r="164" spans="1:9" ht="16" x14ac:dyDescent="0.2">
      <c r="A164" t="s">
        <v>31</v>
      </c>
      <c r="B164" s="5" t="s">
        <v>22</v>
      </c>
      <c r="C164" s="2" t="s">
        <v>6</v>
      </c>
      <c r="D164" s="2" t="s">
        <v>19</v>
      </c>
      <c r="E164" s="3">
        <v>128.33333333333334</v>
      </c>
      <c r="F164" s="4">
        <v>801147.84285714291</v>
      </c>
      <c r="G164" s="4">
        <v>139712.18896103895</v>
      </c>
      <c r="H164" s="4">
        <v>235.92532467532467</v>
      </c>
      <c r="I164" s="4">
        <v>592.1881813803069</v>
      </c>
    </row>
    <row r="165" spans="1:9" ht="16" x14ac:dyDescent="0.2">
      <c r="A165" t="s">
        <v>31</v>
      </c>
      <c r="B165" s="5" t="s">
        <v>22</v>
      </c>
      <c r="C165" s="2" t="s">
        <v>20</v>
      </c>
      <c r="D165" s="2" t="s">
        <v>19</v>
      </c>
      <c r="E165" s="3">
        <v>4</v>
      </c>
      <c r="F165" s="4">
        <v>3160829.1666666665</v>
      </c>
      <c r="G165" s="4">
        <v>821519.35416666663</v>
      </c>
      <c r="H165" s="4">
        <v>1672.9791666666667</v>
      </c>
      <c r="I165" s="4">
        <v>491.05175398179398</v>
      </c>
    </row>
    <row r="166" spans="1:9" ht="16" x14ac:dyDescent="0.2">
      <c r="A166" t="s">
        <v>39</v>
      </c>
      <c r="B166" s="5" t="s">
        <v>18</v>
      </c>
      <c r="C166" s="2" t="s">
        <v>2</v>
      </c>
      <c r="D166" s="2" t="s">
        <v>19</v>
      </c>
      <c r="E166" s="3">
        <v>8282.1111111111113</v>
      </c>
      <c r="F166" s="4">
        <v>184090.08419753419</v>
      </c>
      <c r="G166" s="4">
        <v>50221.137632648679</v>
      </c>
      <c r="H166" s="4">
        <v>72.309918297803833</v>
      </c>
      <c r="I166" s="4">
        <v>694.52626714105929</v>
      </c>
    </row>
    <row r="167" spans="1:9" ht="16" x14ac:dyDescent="0.2">
      <c r="A167" t="s">
        <v>39</v>
      </c>
      <c r="B167" s="5" t="s">
        <v>18</v>
      </c>
      <c r="C167" s="2" t="s">
        <v>3</v>
      </c>
      <c r="D167" s="2" t="s">
        <v>19</v>
      </c>
      <c r="E167" s="3">
        <v>441.11111111111109</v>
      </c>
      <c r="F167" s="4">
        <v>221158.45566750629</v>
      </c>
      <c r="G167" s="4">
        <v>53278.772544080603</v>
      </c>
      <c r="H167" s="4">
        <v>77.482367758186399</v>
      </c>
      <c r="I167" s="4">
        <v>687.62447619512034</v>
      </c>
    </row>
    <row r="168" spans="1:9" ht="16" x14ac:dyDescent="0.2">
      <c r="A168" t="s">
        <v>39</v>
      </c>
      <c r="B168" s="5" t="s">
        <v>18</v>
      </c>
      <c r="C168" s="2" t="s">
        <v>8</v>
      </c>
      <c r="D168" s="2" t="s">
        <v>19</v>
      </c>
      <c r="E168" s="3">
        <v>7</v>
      </c>
      <c r="F168" s="4">
        <v>52488.888888888891</v>
      </c>
      <c r="G168" s="4">
        <v>50983.650793650791</v>
      </c>
      <c r="H168" s="4">
        <v>74.412698412698418</v>
      </c>
      <c r="I168" s="4">
        <v>685.14718430034134</v>
      </c>
    </row>
    <row r="169" spans="1:9" ht="16" x14ac:dyDescent="0.2">
      <c r="A169" t="s">
        <v>39</v>
      </c>
      <c r="B169" s="5" t="s">
        <v>18</v>
      </c>
      <c r="C169" s="5" t="s">
        <v>4</v>
      </c>
      <c r="D169" s="2" t="s">
        <v>32</v>
      </c>
      <c r="E169" s="3">
        <v>3</v>
      </c>
      <c r="F169" s="4">
        <v>0</v>
      </c>
      <c r="G169" s="4">
        <v>0</v>
      </c>
      <c r="H169" s="4">
        <v>0</v>
      </c>
      <c r="I169" s="4" t="s">
        <v>24</v>
      </c>
    </row>
    <row r="170" spans="1:9" ht="16" x14ac:dyDescent="0.2">
      <c r="A170" t="s">
        <v>39</v>
      </c>
      <c r="B170" s="5" t="s">
        <v>18</v>
      </c>
      <c r="C170" s="5" t="s">
        <v>4</v>
      </c>
      <c r="D170" s="2" t="s">
        <v>23</v>
      </c>
      <c r="E170" s="3">
        <v>1</v>
      </c>
      <c r="F170" s="4">
        <v>0</v>
      </c>
      <c r="G170" s="4">
        <v>0</v>
      </c>
      <c r="H170" s="4">
        <v>0</v>
      </c>
      <c r="I170" s="4" t="s">
        <v>24</v>
      </c>
    </row>
    <row r="171" spans="1:9" ht="16" x14ac:dyDescent="0.2">
      <c r="A171" t="s">
        <v>39</v>
      </c>
      <c r="B171" s="5" t="s">
        <v>18</v>
      </c>
      <c r="C171" s="5" t="s">
        <v>4</v>
      </c>
      <c r="D171" s="2" t="s">
        <v>19</v>
      </c>
      <c r="E171" s="3">
        <v>45.555555555555557</v>
      </c>
      <c r="F171" s="4">
        <v>4384062.9634146346</v>
      </c>
      <c r="G171" s="4">
        <v>4323538.385365854</v>
      </c>
      <c r="H171" s="4">
        <v>10284.799999999999</v>
      </c>
      <c r="I171" s="4">
        <v>420.38137692185103</v>
      </c>
    </row>
    <row r="172" spans="1:9" ht="16" x14ac:dyDescent="0.2">
      <c r="A172" t="s">
        <v>39</v>
      </c>
      <c r="B172" s="5" t="s">
        <v>18</v>
      </c>
      <c r="C172" s="5" t="s">
        <v>4</v>
      </c>
      <c r="D172" s="2" t="s">
        <v>33</v>
      </c>
      <c r="E172" s="3">
        <v>1</v>
      </c>
      <c r="F172" s="4">
        <v>30913851.333333332</v>
      </c>
      <c r="G172" s="4">
        <v>30407432.888888888</v>
      </c>
      <c r="H172" s="4">
        <v>77692.444444444438</v>
      </c>
      <c r="I172" s="4">
        <v>391.38211065855108</v>
      </c>
    </row>
    <row r="173" spans="1:9" ht="16" x14ac:dyDescent="0.2">
      <c r="A173" t="s">
        <v>39</v>
      </c>
      <c r="B173" s="5" t="s">
        <v>18</v>
      </c>
      <c r="C173" s="5" t="s">
        <v>4</v>
      </c>
      <c r="D173" s="2" t="s">
        <v>34</v>
      </c>
      <c r="E173" s="3">
        <v>1</v>
      </c>
      <c r="F173" s="4">
        <v>37969</v>
      </c>
      <c r="G173" s="4">
        <v>21843.444444444445</v>
      </c>
      <c r="H173" s="4">
        <v>51.444444444444443</v>
      </c>
      <c r="I173" s="4">
        <v>424.6025917926566</v>
      </c>
    </row>
    <row r="174" spans="1:9" ht="16" x14ac:dyDescent="0.2">
      <c r="A174" t="s">
        <v>39</v>
      </c>
      <c r="B174" s="5" t="s">
        <v>18</v>
      </c>
      <c r="C174" s="5" t="s">
        <v>4</v>
      </c>
      <c r="D174" s="2" t="s">
        <v>35</v>
      </c>
      <c r="E174" s="3">
        <v>4</v>
      </c>
      <c r="F174" s="4">
        <v>62779998.083333336</v>
      </c>
      <c r="G174" s="4">
        <v>34499542.722222224</v>
      </c>
      <c r="H174" s="4">
        <v>179655.05555555556</v>
      </c>
      <c r="I174" s="4">
        <v>192.03212854510389</v>
      </c>
    </row>
    <row r="175" spans="1:9" ht="16" x14ac:dyDescent="0.2">
      <c r="A175" t="s">
        <v>39</v>
      </c>
      <c r="B175" s="5" t="s">
        <v>18</v>
      </c>
      <c r="C175" s="5" t="s">
        <v>4</v>
      </c>
      <c r="D175" s="2" t="s">
        <v>36</v>
      </c>
      <c r="E175" s="3">
        <v>1</v>
      </c>
      <c r="F175" s="4">
        <v>7999938.888888889</v>
      </c>
      <c r="G175" s="4">
        <v>7859525</v>
      </c>
      <c r="H175" s="4">
        <v>21558</v>
      </c>
      <c r="I175" s="4">
        <v>364.57579552834216</v>
      </c>
    </row>
    <row r="176" spans="1:9" ht="16" x14ac:dyDescent="0.2">
      <c r="A176" t="s">
        <v>39</v>
      </c>
      <c r="B176" s="5" t="s">
        <v>18</v>
      </c>
      <c r="C176" s="5" t="s">
        <v>4</v>
      </c>
      <c r="D176" s="2" t="s">
        <v>37</v>
      </c>
      <c r="E176" s="3">
        <v>6</v>
      </c>
      <c r="F176" s="4">
        <v>36688221.129629627</v>
      </c>
      <c r="G176" s="4">
        <v>36170082.59259259</v>
      </c>
      <c r="H176" s="4">
        <v>102600.44444444444</v>
      </c>
      <c r="I176" s="4">
        <v>352.5333909462525</v>
      </c>
    </row>
    <row r="177" spans="1:9" ht="16" x14ac:dyDescent="0.2">
      <c r="A177" t="s">
        <v>39</v>
      </c>
      <c r="B177" s="5" t="s">
        <v>18</v>
      </c>
      <c r="C177" s="5" t="s">
        <v>4</v>
      </c>
      <c r="D177" s="2" t="s">
        <v>38</v>
      </c>
      <c r="E177" s="3">
        <v>8</v>
      </c>
      <c r="F177" s="4">
        <v>34716651.027777776</v>
      </c>
      <c r="G177" s="4">
        <v>34715089.75</v>
      </c>
      <c r="H177" s="4">
        <v>93325.638888888891</v>
      </c>
      <c r="I177" s="4">
        <v>371.97805622665913</v>
      </c>
    </row>
    <row r="178" spans="1:9" ht="16" x14ac:dyDescent="0.2">
      <c r="A178" t="s">
        <v>39</v>
      </c>
      <c r="B178" s="5" t="s">
        <v>18</v>
      </c>
      <c r="C178" s="2" t="s">
        <v>5</v>
      </c>
      <c r="D178" s="2" t="s">
        <v>19</v>
      </c>
      <c r="E178" s="3">
        <v>172.33333333333334</v>
      </c>
      <c r="F178" s="4">
        <v>695872.10251450678</v>
      </c>
      <c r="G178" s="4">
        <v>184307.21598968407</v>
      </c>
      <c r="H178" s="4">
        <v>271.23855577047067</v>
      </c>
      <c r="I178" s="4">
        <v>679.50227601731433</v>
      </c>
    </row>
    <row r="179" spans="1:9" ht="16" x14ac:dyDescent="0.2">
      <c r="A179" t="s">
        <v>39</v>
      </c>
      <c r="B179" s="5" t="s">
        <v>18</v>
      </c>
      <c r="C179" s="2" t="s">
        <v>6</v>
      </c>
      <c r="D179" s="2" t="s">
        <v>19</v>
      </c>
      <c r="E179" s="3">
        <v>87.888888888888886</v>
      </c>
      <c r="F179" s="4">
        <v>2152648.0518331225</v>
      </c>
      <c r="G179" s="4">
        <v>258517.9962073325</v>
      </c>
      <c r="H179" s="4">
        <v>381.97345132743362</v>
      </c>
      <c r="I179" s="4">
        <v>676.79571789330146</v>
      </c>
    </row>
    <row r="180" spans="1:9" ht="16" x14ac:dyDescent="0.2">
      <c r="A180" t="s">
        <v>39</v>
      </c>
      <c r="B180" s="5" t="s">
        <v>18</v>
      </c>
      <c r="C180" s="2" t="s">
        <v>20</v>
      </c>
      <c r="D180" s="2" t="s">
        <v>19</v>
      </c>
      <c r="E180" s="3">
        <v>124</v>
      </c>
      <c r="F180" s="4">
        <v>11188448.712365592</v>
      </c>
      <c r="G180" s="4">
        <v>222386.2123655914</v>
      </c>
      <c r="H180" s="4">
        <v>396.12186379928318</v>
      </c>
      <c r="I180" s="4">
        <v>561.40857824064858</v>
      </c>
    </row>
    <row r="181" spans="1:9" ht="16" x14ac:dyDescent="0.2">
      <c r="A181" t="s">
        <v>39</v>
      </c>
      <c r="B181" s="5" t="s">
        <v>21</v>
      </c>
      <c r="C181" s="2" t="s">
        <v>2</v>
      </c>
      <c r="D181" s="2" t="s">
        <v>19</v>
      </c>
      <c r="E181" s="3">
        <v>7530.916666666667</v>
      </c>
      <c r="F181" s="4">
        <v>233369.42096469001</v>
      </c>
      <c r="G181" s="4">
        <v>48900.298502838297</v>
      </c>
      <c r="H181" s="4">
        <v>70.786314193712585</v>
      </c>
      <c r="I181" s="4">
        <v>690.81571854438698</v>
      </c>
    </row>
    <row r="182" spans="1:9" ht="16" x14ac:dyDescent="0.2">
      <c r="A182" t="s">
        <v>39</v>
      </c>
      <c r="B182" s="5" t="s">
        <v>21</v>
      </c>
      <c r="C182" s="2" t="s">
        <v>3</v>
      </c>
      <c r="D182" s="2" t="s">
        <v>19</v>
      </c>
      <c r="E182" s="3">
        <v>423.33333333333331</v>
      </c>
      <c r="F182" s="4">
        <v>249847.71535433072</v>
      </c>
      <c r="G182" s="4">
        <v>56526.93346456693</v>
      </c>
      <c r="H182" s="4">
        <v>85.95984251968504</v>
      </c>
      <c r="I182" s="4">
        <v>657.59698723996735</v>
      </c>
    </row>
    <row r="183" spans="1:9" ht="16" x14ac:dyDescent="0.2">
      <c r="A183" t="s">
        <v>39</v>
      </c>
      <c r="B183" s="5" t="s">
        <v>21</v>
      </c>
      <c r="C183" s="2" t="s">
        <v>8</v>
      </c>
      <c r="D183" s="2" t="s">
        <v>19</v>
      </c>
      <c r="E183" s="3">
        <v>7</v>
      </c>
      <c r="F183" s="4">
        <v>54415.869047619046</v>
      </c>
      <c r="G183" s="4">
        <v>57774.619047619046</v>
      </c>
      <c r="H183" s="4">
        <v>87.297619047619051</v>
      </c>
      <c r="I183" s="4">
        <v>661.8120823673803</v>
      </c>
    </row>
    <row r="184" spans="1:9" ht="16" x14ac:dyDescent="0.2">
      <c r="A184" t="s">
        <v>39</v>
      </c>
      <c r="B184" s="5" t="s">
        <v>21</v>
      </c>
      <c r="C184" s="5" t="s">
        <v>4</v>
      </c>
      <c r="D184" s="2" t="s">
        <v>32</v>
      </c>
      <c r="E184" s="3">
        <v>3</v>
      </c>
      <c r="F184" s="4">
        <v>1055674.138888889</v>
      </c>
      <c r="G184" s="4">
        <v>1133407.4444444445</v>
      </c>
      <c r="H184" s="4">
        <v>3272.5277777777778</v>
      </c>
      <c r="I184" s="4">
        <v>346.34005313595503</v>
      </c>
    </row>
    <row r="185" spans="1:9" ht="16" x14ac:dyDescent="0.2">
      <c r="A185" t="s">
        <v>39</v>
      </c>
      <c r="B185" s="5" t="s">
        <v>21</v>
      </c>
      <c r="C185" s="5" t="s">
        <v>4</v>
      </c>
      <c r="D185" s="2" t="s">
        <v>23</v>
      </c>
      <c r="E185" s="3">
        <v>1</v>
      </c>
      <c r="F185" s="4">
        <v>0</v>
      </c>
      <c r="G185" s="4">
        <v>0</v>
      </c>
      <c r="H185" s="4">
        <v>0</v>
      </c>
      <c r="I185" s="4" t="s">
        <v>24</v>
      </c>
    </row>
    <row r="186" spans="1:9" ht="16" x14ac:dyDescent="0.2">
      <c r="A186" t="s">
        <v>39</v>
      </c>
      <c r="B186" s="5" t="s">
        <v>21</v>
      </c>
      <c r="C186" s="5" t="s">
        <v>4</v>
      </c>
      <c r="D186" s="2" t="s">
        <v>19</v>
      </c>
      <c r="E186" s="3">
        <v>51.666666666666664</v>
      </c>
      <c r="F186" s="4">
        <v>10573839.016129032</v>
      </c>
      <c r="G186" s="4">
        <v>9180061.4387096781</v>
      </c>
      <c r="H186" s="4">
        <v>24749.183870967743</v>
      </c>
      <c r="I186" s="4">
        <v>370.92380446041426</v>
      </c>
    </row>
    <row r="187" spans="1:9" ht="16" x14ac:dyDescent="0.2">
      <c r="A187" t="s">
        <v>39</v>
      </c>
      <c r="B187" s="5" t="s">
        <v>21</v>
      </c>
      <c r="C187" s="5" t="s">
        <v>4</v>
      </c>
      <c r="D187" s="2" t="s">
        <v>33</v>
      </c>
      <c r="E187" s="3">
        <v>1</v>
      </c>
      <c r="F187" s="4">
        <v>30076442.666666668</v>
      </c>
      <c r="G187" s="4">
        <v>29075446.333333332</v>
      </c>
      <c r="H187" s="4">
        <v>74479.666666666672</v>
      </c>
      <c r="I187" s="4">
        <v>390.38099436535254</v>
      </c>
    </row>
    <row r="188" spans="1:9" ht="16" x14ac:dyDescent="0.2">
      <c r="A188" t="s">
        <v>39</v>
      </c>
      <c r="B188" s="5" t="s">
        <v>21</v>
      </c>
      <c r="C188" s="5" t="s">
        <v>4</v>
      </c>
      <c r="D188" s="2" t="s">
        <v>34</v>
      </c>
      <c r="E188" s="3">
        <v>1</v>
      </c>
      <c r="F188" s="4">
        <v>0</v>
      </c>
      <c r="G188" s="4">
        <v>0</v>
      </c>
      <c r="H188" s="4">
        <v>0</v>
      </c>
      <c r="I188" s="4" t="s">
        <v>24</v>
      </c>
    </row>
    <row r="189" spans="1:9" ht="16" x14ac:dyDescent="0.2">
      <c r="A189" t="s">
        <v>39</v>
      </c>
      <c r="B189" s="5" t="s">
        <v>21</v>
      </c>
      <c r="C189" s="5" t="s">
        <v>4</v>
      </c>
      <c r="D189" s="2" t="s">
        <v>35</v>
      </c>
      <c r="E189" s="3">
        <v>5.083333333333333</v>
      </c>
      <c r="F189" s="4">
        <v>225787899.50819671</v>
      </c>
      <c r="G189" s="4">
        <v>135157043.55737704</v>
      </c>
      <c r="H189" s="4">
        <v>671560.1803278689</v>
      </c>
      <c r="I189" s="4">
        <v>201.25827515769433</v>
      </c>
    </row>
    <row r="190" spans="1:9" ht="16" x14ac:dyDescent="0.2">
      <c r="A190" t="s">
        <v>39</v>
      </c>
      <c r="B190" s="5" t="s">
        <v>21</v>
      </c>
      <c r="C190" s="5" t="s">
        <v>4</v>
      </c>
      <c r="D190" s="2" t="s">
        <v>36</v>
      </c>
      <c r="E190" s="3">
        <v>1</v>
      </c>
      <c r="F190" s="4">
        <v>10255590.909090908</v>
      </c>
      <c r="G190" s="4">
        <v>10004759.272727273</v>
      </c>
      <c r="H190" s="4">
        <v>29155.545454545456</v>
      </c>
      <c r="I190" s="4">
        <v>343.15116101412173</v>
      </c>
    </row>
    <row r="191" spans="1:9" ht="16" x14ac:dyDescent="0.2">
      <c r="A191" t="s">
        <v>39</v>
      </c>
      <c r="B191" s="5" t="s">
        <v>21</v>
      </c>
      <c r="C191" s="5" t="s">
        <v>4</v>
      </c>
      <c r="D191" s="2" t="s">
        <v>37</v>
      </c>
      <c r="E191" s="3">
        <v>5.583333333333333</v>
      </c>
      <c r="F191" s="4">
        <v>90785565.767164171</v>
      </c>
      <c r="G191" s="4">
        <v>80786447.343283579</v>
      </c>
      <c r="H191" s="4">
        <v>263220.88059701491</v>
      </c>
      <c r="I191" s="4">
        <v>306.91504093463527</v>
      </c>
    </row>
    <row r="192" spans="1:9" ht="16" x14ac:dyDescent="0.2">
      <c r="A192" t="s">
        <v>39</v>
      </c>
      <c r="B192" s="5" t="s">
        <v>21</v>
      </c>
      <c r="C192" s="5" t="s">
        <v>4</v>
      </c>
      <c r="D192" s="2" t="s">
        <v>38</v>
      </c>
      <c r="E192" s="3">
        <v>6.75</v>
      </c>
      <c r="F192" s="4">
        <v>82564735.654320985</v>
      </c>
      <c r="G192" s="4">
        <v>82382625.617283955</v>
      </c>
      <c r="H192" s="4">
        <v>221888.12345679011</v>
      </c>
      <c r="I192" s="4">
        <v>371.28001415238845</v>
      </c>
    </row>
    <row r="193" spans="1:9" ht="16" x14ac:dyDescent="0.2">
      <c r="A193" t="s">
        <v>39</v>
      </c>
      <c r="B193" s="5" t="s">
        <v>21</v>
      </c>
      <c r="C193" s="2" t="s">
        <v>5</v>
      </c>
      <c r="D193" s="2" t="s">
        <v>19</v>
      </c>
      <c r="E193" s="3">
        <v>162.5</v>
      </c>
      <c r="F193" s="4">
        <v>594111.47948717943</v>
      </c>
      <c r="G193" s="4">
        <v>169281.56256410255</v>
      </c>
      <c r="H193" s="4">
        <v>260.44615384615383</v>
      </c>
      <c r="I193" s="4">
        <v>649.9676039143875</v>
      </c>
    </row>
    <row r="194" spans="1:9" ht="16" x14ac:dyDescent="0.2">
      <c r="A194" t="s">
        <v>39</v>
      </c>
      <c r="B194" s="5" t="s">
        <v>21</v>
      </c>
      <c r="C194" s="2" t="s">
        <v>6</v>
      </c>
      <c r="D194" s="2" t="s">
        <v>19</v>
      </c>
      <c r="E194" s="3">
        <v>85.083333333333329</v>
      </c>
      <c r="F194" s="4">
        <v>2589039.985308521</v>
      </c>
      <c r="G194" s="4">
        <v>319960.99706170423</v>
      </c>
      <c r="H194" s="4">
        <v>488.28893241919684</v>
      </c>
      <c r="I194" s="4">
        <v>655.26981223284656</v>
      </c>
    </row>
    <row r="195" spans="1:9" ht="16" x14ac:dyDescent="0.2">
      <c r="A195" t="s">
        <v>39</v>
      </c>
      <c r="B195" s="5" t="s">
        <v>21</v>
      </c>
      <c r="C195" s="2" t="s">
        <v>20</v>
      </c>
      <c r="D195" s="2" t="s">
        <v>19</v>
      </c>
      <c r="E195" s="3">
        <v>114.41666666666667</v>
      </c>
      <c r="F195" s="4">
        <v>8134841.0604515662</v>
      </c>
      <c r="G195" s="4">
        <v>420978.84850691917</v>
      </c>
      <c r="H195" s="4">
        <v>769.61471230881284</v>
      </c>
      <c r="I195" s="4">
        <v>546.99948139504727</v>
      </c>
    </row>
    <row r="196" spans="1:9" ht="16" x14ac:dyDescent="0.2">
      <c r="A196" t="s">
        <v>39</v>
      </c>
      <c r="B196" s="5" t="s">
        <v>22</v>
      </c>
      <c r="C196" s="2" t="s">
        <v>2</v>
      </c>
      <c r="D196" s="2" t="s">
        <v>19</v>
      </c>
      <c r="E196" s="3">
        <v>7319.833333333333</v>
      </c>
      <c r="F196" s="4">
        <v>249516.46687083039</v>
      </c>
      <c r="G196" s="4">
        <v>69140.363396935267</v>
      </c>
      <c r="H196" s="4">
        <v>115.25585737380177</v>
      </c>
      <c r="I196" s="4">
        <v>599.88589710193082</v>
      </c>
    </row>
    <row r="197" spans="1:9" ht="16" x14ac:dyDescent="0.2">
      <c r="A197" t="s">
        <v>39</v>
      </c>
      <c r="B197" s="5" t="s">
        <v>22</v>
      </c>
      <c r="C197" s="2" t="s">
        <v>3</v>
      </c>
      <c r="D197" s="2" t="s">
        <v>19</v>
      </c>
      <c r="E197" s="3">
        <v>415.83333333333331</v>
      </c>
      <c r="F197" s="4">
        <v>260687.71563126252</v>
      </c>
      <c r="G197" s="4">
        <v>61915.614256513021</v>
      </c>
      <c r="H197" s="4">
        <v>104.36272545090181</v>
      </c>
      <c r="I197" s="4">
        <v>593.27325909710623</v>
      </c>
    </row>
    <row r="198" spans="1:9" ht="16" x14ac:dyDescent="0.2">
      <c r="A198" t="s">
        <v>39</v>
      </c>
      <c r="B198" s="5" t="s">
        <v>22</v>
      </c>
      <c r="C198" s="2" t="s">
        <v>8</v>
      </c>
      <c r="D198" s="2" t="s">
        <v>19</v>
      </c>
      <c r="E198" s="3">
        <v>7</v>
      </c>
      <c r="F198" s="4">
        <v>59716.440476190473</v>
      </c>
      <c r="G198" s="4">
        <v>58098.119047619046</v>
      </c>
      <c r="H198" s="4">
        <v>98.178571428571431</v>
      </c>
      <c r="I198" s="4">
        <v>591.75967018309689</v>
      </c>
    </row>
    <row r="199" spans="1:9" ht="16" x14ac:dyDescent="0.2">
      <c r="A199" t="s">
        <v>39</v>
      </c>
      <c r="B199" s="5" t="s">
        <v>22</v>
      </c>
      <c r="C199" s="5" t="s">
        <v>4</v>
      </c>
      <c r="D199" s="2" t="s">
        <v>32</v>
      </c>
      <c r="E199" s="3">
        <v>2.1666666666666665</v>
      </c>
      <c r="F199" s="4">
        <v>4541524.884615385</v>
      </c>
      <c r="G199" s="4">
        <v>4118308.730769231</v>
      </c>
      <c r="H199" s="4">
        <v>10907.038461538461</v>
      </c>
      <c r="I199" s="4">
        <v>377.58267244510427</v>
      </c>
    </row>
    <row r="200" spans="1:9" ht="16" x14ac:dyDescent="0.2">
      <c r="A200" t="s">
        <v>39</v>
      </c>
      <c r="B200" s="5" t="s">
        <v>22</v>
      </c>
      <c r="C200" s="5" t="s">
        <v>4</v>
      </c>
      <c r="D200" s="2" t="s">
        <v>19</v>
      </c>
      <c r="E200" s="3">
        <v>51.25</v>
      </c>
      <c r="F200" s="4">
        <v>12482811.665040651</v>
      </c>
      <c r="G200" s="4">
        <v>9931261.6780487802</v>
      </c>
      <c r="H200" s="4">
        <v>28000.274796747966</v>
      </c>
      <c r="I200" s="4">
        <v>354.6844361399705</v>
      </c>
    </row>
    <row r="201" spans="1:9" ht="16" x14ac:dyDescent="0.2">
      <c r="A201" t="s">
        <v>39</v>
      </c>
      <c r="B201" s="5" t="s">
        <v>22</v>
      </c>
      <c r="C201" s="5" t="s">
        <v>4</v>
      </c>
      <c r="D201" s="2" t="s">
        <v>37</v>
      </c>
      <c r="E201" s="3">
        <v>4.916666666666667</v>
      </c>
      <c r="F201" s="4">
        <v>117231809.0533898</v>
      </c>
      <c r="G201" s="4">
        <v>111530097.45762712</v>
      </c>
      <c r="H201" s="4">
        <v>362498.76271186443</v>
      </c>
      <c r="I201" s="4">
        <v>307.67028450874432</v>
      </c>
    </row>
    <row r="202" spans="1:9" ht="16" x14ac:dyDescent="0.2">
      <c r="A202" t="s">
        <v>39</v>
      </c>
      <c r="B202" s="5" t="s">
        <v>22</v>
      </c>
      <c r="C202" s="5" t="s">
        <v>4</v>
      </c>
      <c r="D202" s="2" t="s">
        <v>38</v>
      </c>
      <c r="E202" s="3">
        <v>5.583333333333333</v>
      </c>
      <c r="F202" s="4">
        <v>87612761.194029853</v>
      </c>
      <c r="G202" s="4">
        <v>87165325.865671635</v>
      </c>
      <c r="H202" s="4">
        <v>251619.04477611941</v>
      </c>
      <c r="I202" s="4">
        <v>346.41783948916856</v>
      </c>
    </row>
    <row r="203" spans="1:9" ht="16" x14ac:dyDescent="0.2">
      <c r="A203" t="s">
        <v>39</v>
      </c>
      <c r="B203" s="5" t="s">
        <v>22</v>
      </c>
      <c r="C203" s="5" t="s">
        <v>5</v>
      </c>
      <c r="D203" s="2" t="s">
        <v>19</v>
      </c>
      <c r="E203" s="3">
        <v>159.83333333333334</v>
      </c>
      <c r="F203" s="4">
        <v>790497.2481751825</v>
      </c>
      <c r="G203" s="4">
        <v>174722.54223149113</v>
      </c>
      <c r="H203" s="4">
        <v>299.39624608967677</v>
      </c>
      <c r="I203" s="4">
        <v>583.58294238317649</v>
      </c>
    </row>
    <row r="204" spans="1:9" ht="16" x14ac:dyDescent="0.2">
      <c r="A204" t="s">
        <v>39</v>
      </c>
      <c r="B204" s="5" t="s">
        <v>22</v>
      </c>
      <c r="C204" s="5" t="s">
        <v>5</v>
      </c>
      <c r="D204" s="2" t="s">
        <v>38</v>
      </c>
      <c r="E204" s="3">
        <v>1</v>
      </c>
      <c r="F204" s="4">
        <v>74333891.818181813</v>
      </c>
      <c r="G204" s="4">
        <v>73720070.454545453</v>
      </c>
      <c r="H204" s="4">
        <v>242763.45454545456</v>
      </c>
      <c r="I204" s="4">
        <v>303.67037984600046</v>
      </c>
    </row>
    <row r="205" spans="1:9" ht="16" x14ac:dyDescent="0.2">
      <c r="A205" t="s">
        <v>39</v>
      </c>
      <c r="B205" s="5" t="s">
        <v>22</v>
      </c>
      <c r="C205" s="2" t="s">
        <v>6</v>
      </c>
      <c r="D205" s="2" t="s">
        <v>19</v>
      </c>
      <c r="E205" s="3">
        <v>83.333333333333329</v>
      </c>
      <c r="F205" s="4">
        <v>1782965.4939999999</v>
      </c>
      <c r="G205" s="4">
        <v>339986.05499999999</v>
      </c>
      <c r="H205" s="4">
        <v>578.78</v>
      </c>
      <c r="I205" s="4">
        <v>587.41845779052494</v>
      </c>
    </row>
    <row r="206" spans="1:9" ht="16" x14ac:dyDescent="0.2">
      <c r="A206" t="s">
        <v>39</v>
      </c>
      <c r="B206" s="5" t="s">
        <v>22</v>
      </c>
      <c r="C206" s="2" t="s">
        <v>20</v>
      </c>
      <c r="D206" s="2" t="s">
        <v>19</v>
      </c>
      <c r="E206" s="3">
        <v>19</v>
      </c>
      <c r="F206" s="4">
        <v>37533538.157894738</v>
      </c>
      <c r="G206" s="4">
        <v>2121352.4912280701</v>
      </c>
      <c r="H206" s="4">
        <v>4320.2061403508769</v>
      </c>
      <c r="I206" s="4">
        <v>491.03038658608517</v>
      </c>
    </row>
    <row r="207" spans="1:9" ht="16" x14ac:dyDescent="0.2">
      <c r="A207" t="s">
        <v>40</v>
      </c>
      <c r="B207" s="5" t="s">
        <v>18</v>
      </c>
      <c r="C207" s="2" t="s">
        <v>2</v>
      </c>
      <c r="D207" s="2" t="s">
        <v>19</v>
      </c>
      <c r="E207" s="3">
        <v>7008.4444444444443</v>
      </c>
      <c r="F207" s="4">
        <v>121463.83240852306</v>
      </c>
      <c r="G207" s="4">
        <v>40669.157381571436</v>
      </c>
      <c r="H207" s="4">
        <v>58.641971589828145</v>
      </c>
      <c r="I207" s="4">
        <v>693.51620143388539</v>
      </c>
    </row>
    <row r="208" spans="1:9" ht="16" x14ac:dyDescent="0.2">
      <c r="A208" t="s">
        <v>40</v>
      </c>
      <c r="B208" s="5" t="s">
        <v>18</v>
      </c>
      <c r="C208" s="2" t="s">
        <v>3</v>
      </c>
      <c r="D208" s="2" t="s">
        <v>19</v>
      </c>
      <c r="E208" s="3">
        <v>1901.8888888888889</v>
      </c>
      <c r="F208" s="4">
        <v>70681.231933165865</v>
      </c>
      <c r="G208" s="4">
        <v>49467.650464450548</v>
      </c>
      <c r="H208" s="4">
        <v>72.246713793304906</v>
      </c>
      <c r="I208" s="4">
        <v>684.70450581289572</v>
      </c>
    </row>
    <row r="209" spans="1:9" ht="16" x14ac:dyDescent="0.2">
      <c r="A209" t="s">
        <v>40</v>
      </c>
      <c r="B209" s="5" t="s">
        <v>18</v>
      </c>
      <c r="C209" s="2" t="s">
        <v>8</v>
      </c>
      <c r="D209" s="2" t="s">
        <v>19</v>
      </c>
      <c r="E209" s="3">
        <v>159.66666666666666</v>
      </c>
      <c r="F209" s="4">
        <v>90158.803061934581</v>
      </c>
      <c r="G209" s="4">
        <v>57400.62630480167</v>
      </c>
      <c r="H209" s="4">
        <v>84.05706332637439</v>
      </c>
      <c r="I209" s="4">
        <v>682.8768937825979</v>
      </c>
    </row>
    <row r="210" spans="1:9" ht="16" x14ac:dyDescent="0.2">
      <c r="A210" t="s">
        <v>40</v>
      </c>
      <c r="B210" s="5" t="s">
        <v>18</v>
      </c>
      <c r="C210" s="2" t="s">
        <v>26</v>
      </c>
      <c r="D210" s="2" t="s">
        <v>19</v>
      </c>
      <c r="E210" s="3">
        <v>7</v>
      </c>
      <c r="F210" s="4">
        <v>325849.20634920633</v>
      </c>
      <c r="G210" s="4">
        <v>293028.6984126984</v>
      </c>
      <c r="H210" s="4">
        <v>420.8095238095238</v>
      </c>
      <c r="I210" s="4">
        <v>696.34521519369321</v>
      </c>
    </row>
    <row r="211" spans="1:9" ht="16" x14ac:dyDescent="0.2">
      <c r="A211" t="s">
        <v>40</v>
      </c>
      <c r="B211" s="5" t="s">
        <v>18</v>
      </c>
      <c r="C211" s="5" t="s">
        <v>4</v>
      </c>
      <c r="D211" s="2" t="s">
        <v>23</v>
      </c>
      <c r="E211" s="3">
        <v>1</v>
      </c>
      <c r="F211" s="4">
        <v>0</v>
      </c>
      <c r="G211" s="4">
        <v>0</v>
      </c>
      <c r="H211" s="4">
        <v>0</v>
      </c>
      <c r="I211" s="4" t="s">
        <v>24</v>
      </c>
    </row>
    <row r="212" spans="1:9" ht="16" x14ac:dyDescent="0.2">
      <c r="A212" t="s">
        <v>40</v>
      </c>
      <c r="B212" s="5" t="s">
        <v>18</v>
      </c>
      <c r="C212" s="5" t="s">
        <v>4</v>
      </c>
      <c r="D212" s="2" t="s">
        <v>19</v>
      </c>
      <c r="E212" s="3">
        <v>23</v>
      </c>
      <c r="F212" s="4">
        <v>5967682.6859903382</v>
      </c>
      <c r="G212" s="4">
        <v>1371279.5265700484</v>
      </c>
      <c r="H212" s="4">
        <v>2114.014492753623</v>
      </c>
      <c r="I212" s="4">
        <v>648.66136503344376</v>
      </c>
    </row>
    <row r="213" spans="1:9" ht="16" x14ac:dyDescent="0.2">
      <c r="A213" t="s">
        <v>40</v>
      </c>
      <c r="B213" s="5" t="s">
        <v>18</v>
      </c>
      <c r="C213" s="5" t="s">
        <v>5</v>
      </c>
      <c r="D213" s="2" t="s">
        <v>32</v>
      </c>
      <c r="E213" s="3">
        <v>1</v>
      </c>
      <c r="F213" s="4">
        <v>0</v>
      </c>
      <c r="G213" s="4">
        <v>0</v>
      </c>
      <c r="H213" s="4">
        <v>0</v>
      </c>
      <c r="I213" s="4" t="s">
        <v>24</v>
      </c>
    </row>
    <row r="214" spans="1:9" ht="16" x14ac:dyDescent="0.2">
      <c r="A214" t="s">
        <v>40</v>
      </c>
      <c r="B214" s="5" t="s">
        <v>18</v>
      </c>
      <c r="C214" s="5" t="s">
        <v>5</v>
      </c>
      <c r="D214" s="2" t="s">
        <v>23</v>
      </c>
      <c r="E214" s="3">
        <v>2</v>
      </c>
      <c r="F214" s="4">
        <v>0</v>
      </c>
      <c r="G214" s="4">
        <v>0</v>
      </c>
      <c r="H214" s="4">
        <v>0</v>
      </c>
      <c r="I214" s="4" t="s">
        <v>24</v>
      </c>
    </row>
    <row r="215" spans="1:9" ht="16" x14ac:dyDescent="0.2">
      <c r="A215" t="s">
        <v>40</v>
      </c>
      <c r="B215" s="5" t="s">
        <v>18</v>
      </c>
      <c r="C215" s="5" t="s">
        <v>5</v>
      </c>
      <c r="D215" s="2" t="s">
        <v>19</v>
      </c>
      <c r="E215" s="3">
        <v>198.44444444444446</v>
      </c>
      <c r="F215" s="4">
        <v>355274.55095184769</v>
      </c>
      <c r="G215" s="4">
        <v>145579.37066069429</v>
      </c>
      <c r="H215" s="4">
        <v>215.88465845464725</v>
      </c>
      <c r="I215" s="4">
        <v>674.33865705319397</v>
      </c>
    </row>
    <row r="216" spans="1:9" ht="16" x14ac:dyDescent="0.2">
      <c r="A216" t="s">
        <v>40</v>
      </c>
      <c r="B216" s="5" t="s">
        <v>18</v>
      </c>
      <c r="C216" s="2" t="s">
        <v>6</v>
      </c>
      <c r="D216" s="2" t="s">
        <v>19</v>
      </c>
      <c r="E216" s="3">
        <v>90.222222222222229</v>
      </c>
      <c r="F216" s="4">
        <v>356006.80665024632</v>
      </c>
      <c r="G216" s="4">
        <v>154367.51231527093</v>
      </c>
      <c r="H216" s="4">
        <v>225.50985221674875</v>
      </c>
      <c r="I216" s="4">
        <v>684.52668829253912</v>
      </c>
    </row>
    <row r="217" spans="1:9" ht="16" x14ac:dyDescent="0.2">
      <c r="A217" t="s">
        <v>40</v>
      </c>
      <c r="B217" s="5" t="s">
        <v>18</v>
      </c>
      <c r="C217" s="2" t="s">
        <v>20</v>
      </c>
      <c r="D217" s="2" t="s">
        <v>19</v>
      </c>
      <c r="E217" s="3">
        <v>98.444444444444443</v>
      </c>
      <c r="F217" s="4">
        <v>5920193.4672686234</v>
      </c>
      <c r="G217" s="4">
        <v>193883.55643340858</v>
      </c>
      <c r="H217" s="4">
        <v>341.74492099322799</v>
      </c>
      <c r="I217" s="4">
        <v>567.33412707324646</v>
      </c>
    </row>
    <row r="218" spans="1:9" ht="16" x14ac:dyDescent="0.2">
      <c r="A218" t="s">
        <v>40</v>
      </c>
      <c r="B218" s="5" t="s">
        <v>21</v>
      </c>
      <c r="C218" s="2" t="s">
        <v>2</v>
      </c>
      <c r="D218" s="2" t="s">
        <v>19</v>
      </c>
      <c r="E218" s="3">
        <v>6933.083333333333</v>
      </c>
      <c r="F218" s="4">
        <v>133777.57893914444</v>
      </c>
      <c r="G218" s="4">
        <v>43067.899106938952</v>
      </c>
      <c r="H218" s="4">
        <v>61.917112395879656</v>
      </c>
      <c r="I218" s="4">
        <v>695.57344392250684</v>
      </c>
    </row>
    <row r="219" spans="1:9" ht="16" x14ac:dyDescent="0.2">
      <c r="A219" t="s">
        <v>40</v>
      </c>
      <c r="B219" s="5" t="s">
        <v>21</v>
      </c>
      <c r="C219" s="2" t="s">
        <v>3</v>
      </c>
      <c r="D219" s="2" t="s">
        <v>19</v>
      </c>
      <c r="E219" s="3">
        <v>1890.6666666666667</v>
      </c>
      <c r="F219" s="4">
        <v>80378.39822813822</v>
      </c>
      <c r="G219" s="4">
        <v>57406.698386812415</v>
      </c>
      <c r="H219" s="4">
        <v>87.395407263751764</v>
      </c>
      <c r="I219" s="4">
        <v>656.86172974243345</v>
      </c>
    </row>
    <row r="220" spans="1:9" ht="16" x14ac:dyDescent="0.2">
      <c r="A220" t="s">
        <v>40</v>
      </c>
      <c r="B220" s="5" t="s">
        <v>21</v>
      </c>
      <c r="C220" s="2" t="s">
        <v>8</v>
      </c>
      <c r="D220" s="2" t="s">
        <v>19</v>
      </c>
      <c r="E220" s="3">
        <v>157.33333333333334</v>
      </c>
      <c r="F220" s="4">
        <v>100736.52754237287</v>
      </c>
      <c r="G220" s="4">
        <v>66248.850105932201</v>
      </c>
      <c r="H220" s="4">
        <v>100.13877118644068</v>
      </c>
      <c r="I220" s="4">
        <v>661.57043192180345</v>
      </c>
    </row>
    <row r="221" spans="1:9" ht="16" x14ac:dyDescent="0.2">
      <c r="A221" t="s">
        <v>40</v>
      </c>
      <c r="B221" s="5" t="s">
        <v>21</v>
      </c>
      <c r="C221" s="2" t="s">
        <v>26</v>
      </c>
      <c r="D221" s="2" t="s">
        <v>19</v>
      </c>
      <c r="E221" s="3">
        <v>7</v>
      </c>
      <c r="F221" s="4">
        <v>313710.19047619047</v>
      </c>
      <c r="G221" s="4">
        <v>308588.57142857142</v>
      </c>
      <c r="H221" s="4">
        <v>466.0595238095238</v>
      </c>
      <c r="I221" s="4">
        <v>662.12265958262026</v>
      </c>
    </row>
    <row r="222" spans="1:9" ht="16" x14ac:dyDescent="0.2">
      <c r="A222" t="s">
        <v>40</v>
      </c>
      <c r="B222" s="5" t="s">
        <v>21</v>
      </c>
      <c r="C222" s="5" t="s">
        <v>4</v>
      </c>
      <c r="D222" s="2" t="s">
        <v>23</v>
      </c>
      <c r="E222" s="3">
        <v>1</v>
      </c>
      <c r="F222" s="4">
        <v>597930</v>
      </c>
      <c r="G222" s="4">
        <v>494038.27272727271</v>
      </c>
      <c r="H222" s="4">
        <v>892.4545454545455</v>
      </c>
      <c r="I222" s="4">
        <v>553.57247631659368</v>
      </c>
    </row>
    <row r="223" spans="1:9" ht="16" x14ac:dyDescent="0.2">
      <c r="A223" t="s">
        <v>40</v>
      </c>
      <c r="B223" s="5" t="s">
        <v>21</v>
      </c>
      <c r="C223" s="5" t="s">
        <v>4</v>
      </c>
      <c r="D223" s="2" t="s">
        <v>19</v>
      </c>
      <c r="E223" s="3">
        <v>23</v>
      </c>
      <c r="F223" s="4">
        <v>7290468.4492753623</v>
      </c>
      <c r="G223" s="4">
        <v>2067266.920289855</v>
      </c>
      <c r="H223" s="4">
        <v>3544.789855072464</v>
      </c>
      <c r="I223" s="4">
        <v>583.18461878118728</v>
      </c>
    </row>
    <row r="224" spans="1:9" ht="16" x14ac:dyDescent="0.2">
      <c r="A224" t="s">
        <v>40</v>
      </c>
      <c r="B224" s="5" t="s">
        <v>21</v>
      </c>
      <c r="C224" s="5" t="s">
        <v>5</v>
      </c>
      <c r="D224" s="2" t="s">
        <v>23</v>
      </c>
      <c r="E224" s="3">
        <v>1</v>
      </c>
      <c r="F224" s="4">
        <v>5925670</v>
      </c>
      <c r="G224" s="4">
        <v>2620478</v>
      </c>
      <c r="H224" s="4">
        <v>5108</v>
      </c>
      <c r="I224" s="4">
        <v>513.01448707909162</v>
      </c>
    </row>
    <row r="225" spans="1:9" ht="16" x14ac:dyDescent="0.2">
      <c r="A225" t="s">
        <v>40</v>
      </c>
      <c r="B225" s="5" t="s">
        <v>21</v>
      </c>
      <c r="C225" s="5" t="s">
        <v>5</v>
      </c>
      <c r="D225" s="2" t="s">
        <v>19</v>
      </c>
      <c r="E225" s="3">
        <v>200.16666666666666</v>
      </c>
      <c r="F225" s="4">
        <v>430410.95295587013</v>
      </c>
      <c r="G225" s="4">
        <v>193768.43505412157</v>
      </c>
      <c r="H225" s="4">
        <v>298.72023313905078</v>
      </c>
      <c r="I225" s="4">
        <v>648.66190354077764</v>
      </c>
    </row>
    <row r="226" spans="1:9" ht="16" x14ac:dyDescent="0.2">
      <c r="A226" t="s">
        <v>40</v>
      </c>
      <c r="B226" s="5" t="s">
        <v>21</v>
      </c>
      <c r="C226" s="2" t="s">
        <v>6</v>
      </c>
      <c r="D226" s="2" t="s">
        <v>19</v>
      </c>
      <c r="E226" s="3">
        <v>88.25</v>
      </c>
      <c r="F226" s="4">
        <v>448892.43342776207</v>
      </c>
      <c r="G226" s="4">
        <v>203546.74881964116</v>
      </c>
      <c r="H226" s="4">
        <v>309.95372993389992</v>
      </c>
      <c r="I226" s="4">
        <v>656.70043352292976</v>
      </c>
    </row>
    <row r="227" spans="1:9" ht="16" x14ac:dyDescent="0.2">
      <c r="A227" t="s">
        <v>40</v>
      </c>
      <c r="B227" s="5" t="s">
        <v>21</v>
      </c>
      <c r="C227" s="2" t="s">
        <v>20</v>
      </c>
      <c r="D227" s="2" t="s">
        <v>19</v>
      </c>
      <c r="E227" s="3">
        <v>83.75</v>
      </c>
      <c r="F227" s="4">
        <v>4942580.5950248754</v>
      </c>
      <c r="G227" s="4">
        <v>257895.63781094528</v>
      </c>
      <c r="H227" s="4">
        <v>472.46865671641791</v>
      </c>
      <c r="I227" s="4">
        <v>545.84708243564558</v>
      </c>
    </row>
    <row r="228" spans="1:9" ht="16" x14ac:dyDescent="0.2">
      <c r="A228" t="s">
        <v>40</v>
      </c>
      <c r="B228" s="5" t="s">
        <v>22</v>
      </c>
      <c r="C228" s="2" t="s">
        <v>2</v>
      </c>
      <c r="D228" s="2" t="s">
        <v>19</v>
      </c>
      <c r="E228" s="3">
        <v>6897.416666666667</v>
      </c>
      <c r="F228" s="4">
        <v>116677.76363131125</v>
      </c>
      <c r="G228" s="4">
        <v>62786.454898573138</v>
      </c>
      <c r="H228" s="4">
        <v>104.81100411989996</v>
      </c>
      <c r="I228" s="4">
        <v>599.04449371315752</v>
      </c>
    </row>
    <row r="229" spans="1:9" ht="16" x14ac:dyDescent="0.2">
      <c r="A229" t="s">
        <v>40</v>
      </c>
      <c r="B229" s="5" t="s">
        <v>22</v>
      </c>
      <c r="C229" s="2" t="s">
        <v>3</v>
      </c>
      <c r="D229" s="2" t="s">
        <v>19</v>
      </c>
      <c r="E229" s="3">
        <v>1875.8333333333333</v>
      </c>
      <c r="F229" s="4">
        <v>75538.719413593964</v>
      </c>
      <c r="G229" s="4">
        <v>60211.477232341182</v>
      </c>
      <c r="H229" s="4">
        <v>101.49551310528653</v>
      </c>
      <c r="I229" s="4">
        <v>593.24274926203589</v>
      </c>
    </row>
    <row r="230" spans="1:9" ht="16" x14ac:dyDescent="0.2">
      <c r="A230" t="s">
        <v>40</v>
      </c>
      <c r="B230" s="5" t="s">
        <v>22</v>
      </c>
      <c r="C230" s="2" t="s">
        <v>8</v>
      </c>
      <c r="D230" s="2" t="s">
        <v>19</v>
      </c>
      <c r="E230" s="3">
        <v>155</v>
      </c>
      <c r="F230" s="4">
        <v>117509.03225806452</v>
      </c>
      <c r="G230" s="4">
        <v>67294.736021505378</v>
      </c>
      <c r="H230" s="4">
        <v>113.77043010752688</v>
      </c>
      <c r="I230" s="4">
        <v>591.4958391025126</v>
      </c>
    </row>
    <row r="231" spans="1:9" ht="16" x14ac:dyDescent="0.2">
      <c r="A231" t="s">
        <v>40</v>
      </c>
      <c r="B231" s="5" t="s">
        <v>22</v>
      </c>
      <c r="C231" s="2" t="s">
        <v>26</v>
      </c>
      <c r="D231" s="2" t="s">
        <v>19</v>
      </c>
      <c r="E231" s="3">
        <v>7.083333333333333</v>
      </c>
      <c r="F231" s="4">
        <v>335193.48235294118</v>
      </c>
      <c r="G231" s="4">
        <v>345365.12941176473</v>
      </c>
      <c r="H231" s="4">
        <v>558.29411764705878</v>
      </c>
      <c r="I231" s="4">
        <v>618.60786007796855</v>
      </c>
    </row>
    <row r="232" spans="1:9" ht="16" x14ac:dyDescent="0.2">
      <c r="A232" t="s">
        <v>40</v>
      </c>
      <c r="B232" s="5" t="s">
        <v>22</v>
      </c>
      <c r="C232" s="2" t="s">
        <v>4</v>
      </c>
      <c r="D232" s="2" t="s">
        <v>19</v>
      </c>
      <c r="E232" s="3">
        <v>22</v>
      </c>
      <c r="F232" s="4">
        <v>3827893.25</v>
      </c>
      <c r="G232" s="4">
        <v>1945500.3181818181</v>
      </c>
      <c r="H232" s="4">
        <v>3423.026515151515</v>
      </c>
      <c r="I232" s="4">
        <v>568.3567771299322</v>
      </c>
    </row>
    <row r="233" spans="1:9" ht="16" x14ac:dyDescent="0.2">
      <c r="A233" t="s">
        <v>40</v>
      </c>
      <c r="B233" s="5" t="s">
        <v>22</v>
      </c>
      <c r="C233" s="5" t="s">
        <v>5</v>
      </c>
      <c r="D233" s="2" t="s">
        <v>23</v>
      </c>
      <c r="E233" s="3">
        <v>1</v>
      </c>
      <c r="F233" s="4">
        <v>3249120</v>
      </c>
      <c r="G233" s="4">
        <v>2683367</v>
      </c>
      <c r="H233" s="4">
        <v>4939</v>
      </c>
      <c r="I233" s="4">
        <v>543.30168050212592</v>
      </c>
    </row>
    <row r="234" spans="1:9" ht="16" x14ac:dyDescent="0.2">
      <c r="A234" t="s">
        <v>40</v>
      </c>
      <c r="B234" s="5" t="s">
        <v>22</v>
      </c>
      <c r="C234" s="5" t="s">
        <v>5</v>
      </c>
      <c r="D234" s="2" t="s">
        <v>19</v>
      </c>
      <c r="E234" s="3">
        <v>195.08333333333334</v>
      </c>
      <c r="F234" s="4">
        <v>445436.34728748398</v>
      </c>
      <c r="G234" s="4">
        <v>199951.62580093977</v>
      </c>
      <c r="H234" s="4">
        <v>349.32336608287056</v>
      </c>
      <c r="I234" s="4">
        <v>572.3969399559287</v>
      </c>
    </row>
    <row r="235" spans="1:9" ht="16" x14ac:dyDescent="0.2">
      <c r="A235" t="s">
        <v>40</v>
      </c>
      <c r="B235" s="5" t="s">
        <v>22</v>
      </c>
      <c r="C235" s="2" t="s">
        <v>6</v>
      </c>
      <c r="D235" s="2" t="s">
        <v>19</v>
      </c>
      <c r="E235" s="3">
        <v>86.833333333333329</v>
      </c>
      <c r="F235" s="4">
        <v>485242.14875239925</v>
      </c>
      <c r="G235" s="4">
        <v>260416.6737044146</v>
      </c>
      <c r="H235" s="4">
        <v>438.40019193857967</v>
      </c>
      <c r="I235" s="4">
        <v>594.01587520495252</v>
      </c>
    </row>
    <row r="236" spans="1:9" ht="16" x14ac:dyDescent="0.2">
      <c r="A236" t="s">
        <v>40</v>
      </c>
      <c r="B236" s="5" t="s">
        <v>22</v>
      </c>
      <c r="C236" s="2" t="s">
        <v>20</v>
      </c>
      <c r="D236" s="2" t="s">
        <v>19</v>
      </c>
      <c r="E236" s="3">
        <v>11</v>
      </c>
      <c r="F236" s="4">
        <v>4642448.0303030303</v>
      </c>
      <c r="G236" s="4">
        <v>1923441.0681818181</v>
      </c>
      <c r="H236" s="4">
        <v>3917.3030303030305</v>
      </c>
      <c r="I236" s="4">
        <v>491.01155905036705</v>
      </c>
    </row>
    <row r="237" spans="1:9" ht="16" x14ac:dyDescent="0.2">
      <c r="A237" t="s">
        <v>41</v>
      </c>
      <c r="B237" s="5" t="s">
        <v>18</v>
      </c>
      <c r="C237" s="2" t="s">
        <v>2</v>
      </c>
      <c r="D237" s="2" t="s">
        <v>19</v>
      </c>
      <c r="E237" s="3">
        <v>14947.444444444445</v>
      </c>
      <c r="F237" s="4">
        <v>58552.222163580547</v>
      </c>
      <c r="G237" s="4">
        <v>36582.089877868384</v>
      </c>
      <c r="H237" s="4">
        <v>52.595367472700644</v>
      </c>
      <c r="I237" s="4">
        <v>695.5382505285495</v>
      </c>
    </row>
    <row r="238" spans="1:9" ht="16" x14ac:dyDescent="0.2">
      <c r="A238" t="s">
        <v>41</v>
      </c>
      <c r="B238" s="5" t="s">
        <v>18</v>
      </c>
      <c r="C238" s="2" t="s">
        <v>3</v>
      </c>
      <c r="D238" s="2" t="s">
        <v>19</v>
      </c>
      <c r="E238" s="3">
        <v>1271.1111111111111</v>
      </c>
      <c r="F238" s="4">
        <v>66515.86870629371</v>
      </c>
      <c r="G238" s="4">
        <v>50567.964423076926</v>
      </c>
      <c r="H238" s="4">
        <v>73.297290209790205</v>
      </c>
      <c r="I238" s="4">
        <v>689.90223619921267</v>
      </c>
    </row>
    <row r="239" spans="1:9" ht="16" x14ac:dyDescent="0.2">
      <c r="A239" t="s">
        <v>41</v>
      </c>
      <c r="B239" s="5" t="s">
        <v>18</v>
      </c>
      <c r="C239" s="2" t="s">
        <v>8</v>
      </c>
      <c r="D239" s="2" t="s">
        <v>19</v>
      </c>
      <c r="E239" s="3">
        <v>23.222222222222221</v>
      </c>
      <c r="F239" s="4">
        <v>87967.464114832532</v>
      </c>
      <c r="G239" s="4">
        <v>76987.674641148318</v>
      </c>
      <c r="H239" s="4">
        <v>112.09090909090909</v>
      </c>
      <c r="I239" s="4">
        <v>686.83245827464032</v>
      </c>
    </row>
    <row r="240" spans="1:9" ht="16" x14ac:dyDescent="0.2">
      <c r="A240" t="s">
        <v>41</v>
      </c>
      <c r="B240" s="5" t="s">
        <v>18</v>
      </c>
      <c r="C240" s="2" t="s">
        <v>26</v>
      </c>
      <c r="D240" s="2" t="s">
        <v>19</v>
      </c>
      <c r="E240" s="3">
        <v>1.5555555555555556</v>
      </c>
      <c r="F240" s="4">
        <v>23678.571428571428</v>
      </c>
      <c r="G240" s="4">
        <v>21789.5</v>
      </c>
      <c r="H240" s="4">
        <v>32.214285714285715</v>
      </c>
      <c r="I240" s="4">
        <v>676.39246119733923</v>
      </c>
    </row>
    <row r="241" spans="1:9" ht="16" x14ac:dyDescent="0.2">
      <c r="A241" t="s">
        <v>41</v>
      </c>
      <c r="B241" s="5" t="s">
        <v>18</v>
      </c>
      <c r="C241" s="5" t="s">
        <v>4</v>
      </c>
      <c r="D241" s="2" t="s">
        <v>32</v>
      </c>
      <c r="E241" s="3">
        <v>1</v>
      </c>
      <c r="F241" s="4">
        <v>0</v>
      </c>
      <c r="G241" s="4">
        <v>0</v>
      </c>
      <c r="H241" s="4">
        <v>0</v>
      </c>
      <c r="I241" s="4" t="s">
        <v>24</v>
      </c>
    </row>
    <row r="242" spans="1:9" ht="16" x14ac:dyDescent="0.2">
      <c r="A242" t="s">
        <v>41</v>
      </c>
      <c r="B242" s="5" t="s">
        <v>18</v>
      </c>
      <c r="C242" s="5" t="s">
        <v>4</v>
      </c>
      <c r="D242" s="2" t="s">
        <v>23</v>
      </c>
      <c r="E242" s="3">
        <v>4</v>
      </c>
      <c r="F242" s="4">
        <v>0</v>
      </c>
      <c r="G242" s="4">
        <v>0</v>
      </c>
      <c r="H242" s="4">
        <v>0</v>
      </c>
      <c r="I242" s="4" t="s">
        <v>24</v>
      </c>
    </row>
    <row r="243" spans="1:9" ht="16" x14ac:dyDescent="0.2">
      <c r="A243" t="s">
        <v>41</v>
      </c>
      <c r="B243" s="5" t="s">
        <v>18</v>
      </c>
      <c r="C243" s="5" t="s">
        <v>4</v>
      </c>
      <c r="D243" s="2" t="s">
        <v>19</v>
      </c>
      <c r="E243" s="3">
        <v>92.333333333333329</v>
      </c>
      <c r="F243" s="4">
        <v>977596.67268351384</v>
      </c>
      <c r="G243" s="4">
        <v>322322.13477737666</v>
      </c>
      <c r="H243" s="4">
        <v>508.19374247894103</v>
      </c>
      <c r="I243" s="4">
        <v>634.25049904217053</v>
      </c>
    </row>
    <row r="244" spans="1:9" ht="16" x14ac:dyDescent="0.2">
      <c r="A244" t="s">
        <v>41</v>
      </c>
      <c r="B244" s="5" t="s">
        <v>18</v>
      </c>
      <c r="C244" s="2" t="s">
        <v>5</v>
      </c>
      <c r="D244" s="2" t="s">
        <v>19</v>
      </c>
      <c r="E244" s="3">
        <v>216.11111111111111</v>
      </c>
      <c r="F244" s="4">
        <v>10645131.987660669</v>
      </c>
      <c r="G244" s="4">
        <v>137005.83033419022</v>
      </c>
      <c r="H244" s="4">
        <v>206.3146529562982</v>
      </c>
      <c r="I244" s="4">
        <v>664.06252959265555</v>
      </c>
    </row>
    <row r="245" spans="1:9" ht="16" x14ac:dyDescent="0.2">
      <c r="A245" t="s">
        <v>41</v>
      </c>
      <c r="B245" s="5" t="s">
        <v>18</v>
      </c>
      <c r="C245" s="2" t="s">
        <v>6</v>
      </c>
      <c r="D245" s="2" t="s">
        <v>19</v>
      </c>
      <c r="E245" s="3">
        <v>178</v>
      </c>
      <c r="F245" s="4">
        <v>401165.16416978778</v>
      </c>
      <c r="G245" s="4">
        <v>122169.20411985018</v>
      </c>
      <c r="H245" s="4">
        <v>182.09300873907617</v>
      </c>
      <c r="I245" s="4">
        <v>670.91650012169498</v>
      </c>
    </row>
    <row r="246" spans="1:9" ht="16" x14ac:dyDescent="0.2">
      <c r="A246" t="s">
        <v>41</v>
      </c>
      <c r="B246" s="5" t="s">
        <v>18</v>
      </c>
      <c r="C246" s="2" t="s">
        <v>20</v>
      </c>
      <c r="D246" s="2" t="s">
        <v>19</v>
      </c>
      <c r="E246" s="3">
        <v>116.22222222222223</v>
      </c>
      <c r="F246" s="4">
        <v>53948.217017208415</v>
      </c>
      <c r="G246" s="4">
        <v>110502.26577437858</v>
      </c>
      <c r="H246" s="4">
        <v>194.56214149139581</v>
      </c>
      <c r="I246" s="4">
        <v>567.95358504658202</v>
      </c>
    </row>
    <row r="247" spans="1:9" ht="16" x14ac:dyDescent="0.2">
      <c r="A247" t="s">
        <v>41</v>
      </c>
      <c r="B247" s="5" t="s">
        <v>21</v>
      </c>
      <c r="C247" s="2" t="s">
        <v>2</v>
      </c>
      <c r="D247" s="2" t="s">
        <v>19</v>
      </c>
      <c r="E247" s="3">
        <v>13954.666666666666</v>
      </c>
      <c r="F247" s="4">
        <v>58541.850151681632</v>
      </c>
      <c r="G247" s="4">
        <v>33829.841229935031</v>
      </c>
      <c r="H247" s="4">
        <v>48.86073356583222</v>
      </c>
      <c r="I247" s="4">
        <v>692.37276563510022</v>
      </c>
    </row>
    <row r="248" spans="1:9" ht="16" x14ac:dyDescent="0.2">
      <c r="A248" t="s">
        <v>41</v>
      </c>
      <c r="B248" s="5" t="s">
        <v>21</v>
      </c>
      <c r="C248" s="2" t="s">
        <v>3</v>
      </c>
      <c r="D248" s="2" t="s">
        <v>19</v>
      </c>
      <c r="E248" s="3">
        <v>1257.5833333333333</v>
      </c>
      <c r="F248" s="4">
        <v>77706.460208071032</v>
      </c>
      <c r="G248" s="4">
        <v>51512.217281823607</v>
      </c>
      <c r="H248" s="4">
        <v>77.498906633092574</v>
      </c>
      <c r="I248" s="4">
        <v>664.6831487017073</v>
      </c>
    </row>
    <row r="249" spans="1:9" ht="16" x14ac:dyDescent="0.2">
      <c r="A249" t="s">
        <v>41</v>
      </c>
      <c r="B249" s="5" t="s">
        <v>21</v>
      </c>
      <c r="C249" s="2" t="s">
        <v>8</v>
      </c>
      <c r="D249" s="2" t="s">
        <v>19</v>
      </c>
      <c r="E249" s="3">
        <v>23.25</v>
      </c>
      <c r="F249" s="4">
        <v>100927.60573476703</v>
      </c>
      <c r="G249" s="4">
        <v>88922.06451612903</v>
      </c>
      <c r="H249" s="4">
        <v>134.52688172043011</v>
      </c>
      <c r="I249" s="4">
        <v>660.99848133642399</v>
      </c>
    </row>
    <row r="250" spans="1:9" ht="16" x14ac:dyDescent="0.2">
      <c r="A250" t="s">
        <v>41</v>
      </c>
      <c r="B250" s="5" t="s">
        <v>21</v>
      </c>
      <c r="C250" s="2" t="s">
        <v>26</v>
      </c>
      <c r="D250" s="2" t="s">
        <v>19</v>
      </c>
      <c r="E250" s="3">
        <v>1</v>
      </c>
      <c r="F250" s="4">
        <v>118708.33333333333</v>
      </c>
      <c r="G250" s="4">
        <v>84795.25</v>
      </c>
      <c r="H250" s="4">
        <v>128.25</v>
      </c>
      <c r="I250" s="4">
        <v>661.17153996101365</v>
      </c>
    </row>
    <row r="251" spans="1:9" ht="16" x14ac:dyDescent="0.2">
      <c r="A251" t="s">
        <v>41</v>
      </c>
      <c r="B251" s="5" t="s">
        <v>21</v>
      </c>
      <c r="C251" s="5" t="s">
        <v>4</v>
      </c>
      <c r="D251" s="2" t="s">
        <v>23</v>
      </c>
      <c r="E251" s="3">
        <v>4</v>
      </c>
      <c r="F251" s="4">
        <v>2354192.7272727271</v>
      </c>
      <c r="G251" s="4">
        <v>1941953.8409090908</v>
      </c>
      <c r="H251" s="4">
        <v>3922.431818181818</v>
      </c>
      <c r="I251" s="4">
        <v>495.08925353589785</v>
      </c>
    </row>
    <row r="252" spans="1:9" ht="16" x14ac:dyDescent="0.2">
      <c r="A252" t="s">
        <v>41</v>
      </c>
      <c r="B252" s="5" t="s">
        <v>21</v>
      </c>
      <c r="C252" s="5" t="s">
        <v>4</v>
      </c>
      <c r="D252" s="2" t="s">
        <v>19</v>
      </c>
      <c r="E252" s="3">
        <v>91.583333333333329</v>
      </c>
      <c r="F252" s="4">
        <v>1521972.9317561421</v>
      </c>
      <c r="G252" s="4">
        <v>401608.72338489536</v>
      </c>
      <c r="H252" s="4">
        <v>636.71064604185619</v>
      </c>
      <c r="I252" s="4">
        <v>630.75547092155</v>
      </c>
    </row>
    <row r="253" spans="1:9" ht="16" x14ac:dyDescent="0.2">
      <c r="A253" t="s">
        <v>41</v>
      </c>
      <c r="B253" s="5" t="s">
        <v>21</v>
      </c>
      <c r="C253" s="5" t="s">
        <v>5</v>
      </c>
      <c r="D253" s="2" t="s">
        <v>23</v>
      </c>
      <c r="E253" s="3">
        <v>4</v>
      </c>
      <c r="F253" s="4">
        <v>11854980</v>
      </c>
      <c r="G253" s="4">
        <v>9717792.25</v>
      </c>
      <c r="H253" s="4">
        <v>21461.75</v>
      </c>
      <c r="I253" s="4">
        <v>452.79589269281394</v>
      </c>
    </row>
    <row r="254" spans="1:9" ht="16" x14ac:dyDescent="0.2">
      <c r="A254" t="s">
        <v>41</v>
      </c>
      <c r="B254" s="5" t="s">
        <v>21</v>
      </c>
      <c r="C254" s="5" t="s">
        <v>5</v>
      </c>
      <c r="D254" s="2" t="s">
        <v>19</v>
      </c>
      <c r="E254" s="3">
        <v>201.08333333333334</v>
      </c>
      <c r="F254" s="4">
        <v>459293.65851636964</v>
      </c>
      <c r="G254" s="4">
        <v>117219.61044343142</v>
      </c>
      <c r="H254" s="4">
        <v>231.14504765851638</v>
      </c>
      <c r="I254" s="4">
        <v>507.12577072646855</v>
      </c>
    </row>
    <row r="255" spans="1:9" ht="16" x14ac:dyDescent="0.2">
      <c r="A255" t="s">
        <v>41</v>
      </c>
      <c r="B255" s="5" t="s">
        <v>21</v>
      </c>
      <c r="C255" s="2" t="s">
        <v>6</v>
      </c>
      <c r="D255" s="2" t="s">
        <v>19</v>
      </c>
      <c r="E255" s="3">
        <v>171.5</v>
      </c>
      <c r="F255" s="4">
        <v>382939.4139941691</v>
      </c>
      <c r="G255" s="4">
        <v>143140.7667638484</v>
      </c>
      <c r="H255" s="4">
        <v>235.94169096209913</v>
      </c>
      <c r="I255" s="4">
        <v>606.6785661328588</v>
      </c>
    </row>
    <row r="256" spans="1:9" ht="16" x14ac:dyDescent="0.2">
      <c r="A256" t="s">
        <v>41</v>
      </c>
      <c r="B256" s="5" t="s">
        <v>21</v>
      </c>
      <c r="C256" s="2" t="s">
        <v>20</v>
      </c>
      <c r="D256" s="2" t="s">
        <v>19</v>
      </c>
      <c r="E256" s="3">
        <v>109.08333333333333</v>
      </c>
      <c r="F256" s="4">
        <v>124086.58594346829</v>
      </c>
      <c r="G256" s="4">
        <v>129055.22230710466</v>
      </c>
      <c r="H256" s="4">
        <v>236.46142093200916</v>
      </c>
      <c r="I256" s="4">
        <v>545.77707347962064</v>
      </c>
    </row>
    <row r="257" spans="1:9" ht="16" x14ac:dyDescent="0.2">
      <c r="A257" t="s">
        <v>41</v>
      </c>
      <c r="B257" s="5" t="s">
        <v>22</v>
      </c>
      <c r="C257" s="2" t="s">
        <v>2</v>
      </c>
      <c r="D257" s="2" t="s">
        <v>19</v>
      </c>
      <c r="E257" s="3">
        <v>12999.083333333334</v>
      </c>
      <c r="F257" s="4">
        <v>63199.384219400083</v>
      </c>
      <c r="G257" s="4">
        <v>52435.630246042987</v>
      </c>
      <c r="H257" s="4">
        <v>88.781862823660646</v>
      </c>
      <c r="I257" s="4">
        <v>590.61196260537042</v>
      </c>
    </row>
    <row r="258" spans="1:9" ht="16" x14ac:dyDescent="0.2">
      <c r="A258" t="s">
        <v>41</v>
      </c>
      <c r="B258" s="5" t="s">
        <v>22</v>
      </c>
      <c r="C258" s="2" t="s">
        <v>3</v>
      </c>
      <c r="D258" s="2" t="s">
        <v>19</v>
      </c>
      <c r="E258" s="3">
        <v>1247.6666666666667</v>
      </c>
      <c r="F258" s="4">
        <v>70818.299492385791</v>
      </c>
      <c r="G258" s="4">
        <v>61241.286246326483</v>
      </c>
      <c r="H258" s="4">
        <v>110.45665241784664</v>
      </c>
      <c r="I258" s="4">
        <v>554.43728291399532</v>
      </c>
    </row>
    <row r="259" spans="1:9" ht="16" x14ac:dyDescent="0.2">
      <c r="A259" t="s">
        <v>41</v>
      </c>
      <c r="B259" s="5" t="s">
        <v>22</v>
      </c>
      <c r="C259" s="2" t="s">
        <v>8</v>
      </c>
      <c r="D259" s="2" t="s">
        <v>19</v>
      </c>
      <c r="E259" s="3">
        <v>23</v>
      </c>
      <c r="F259" s="4">
        <v>110605.97463768115</v>
      </c>
      <c r="G259" s="4">
        <v>105160.38043478261</v>
      </c>
      <c r="H259" s="4">
        <v>177.518115942029</v>
      </c>
      <c r="I259" s="4">
        <v>592.39238697826306</v>
      </c>
    </row>
    <row r="260" spans="1:9" ht="16" x14ac:dyDescent="0.2">
      <c r="A260" t="s">
        <v>41</v>
      </c>
      <c r="B260" s="5" t="s">
        <v>22</v>
      </c>
      <c r="C260" s="2" t="s">
        <v>26</v>
      </c>
      <c r="D260" s="2" t="s">
        <v>19</v>
      </c>
      <c r="E260" s="3">
        <v>1.1666666666666667</v>
      </c>
      <c r="F260" s="4">
        <v>127250</v>
      </c>
      <c r="G260" s="4">
        <v>91902.21428571429</v>
      </c>
      <c r="H260" s="4">
        <v>131.5</v>
      </c>
      <c r="I260" s="4">
        <v>698.87615426398702</v>
      </c>
    </row>
    <row r="261" spans="1:9" ht="16" x14ac:dyDescent="0.2">
      <c r="A261" t="s">
        <v>41</v>
      </c>
      <c r="B261" s="5" t="s">
        <v>22</v>
      </c>
      <c r="C261" s="2" t="s">
        <v>4</v>
      </c>
      <c r="D261" s="2" t="s">
        <v>19</v>
      </c>
      <c r="E261" s="3">
        <v>87.166666666666671</v>
      </c>
      <c r="F261" s="4">
        <v>2997858.8604206499</v>
      </c>
      <c r="G261" s="4">
        <v>387393.68642447417</v>
      </c>
      <c r="H261" s="4">
        <v>922.45028680688335</v>
      </c>
      <c r="I261" s="4">
        <v>419.96158705252344</v>
      </c>
    </row>
    <row r="262" spans="1:9" ht="16" x14ac:dyDescent="0.2">
      <c r="A262" t="s">
        <v>41</v>
      </c>
      <c r="B262" s="5" t="s">
        <v>22</v>
      </c>
      <c r="C262" s="5" t="s">
        <v>5</v>
      </c>
      <c r="D262" s="2" t="s">
        <v>23</v>
      </c>
      <c r="E262" s="3">
        <v>2.1666666666666665</v>
      </c>
      <c r="F262" s="4">
        <v>17157350</v>
      </c>
      <c r="G262" s="4">
        <v>14223520.307692308</v>
      </c>
      <c r="H262" s="4">
        <v>31729.307692307691</v>
      </c>
      <c r="I262" s="4">
        <v>448.27704548815581</v>
      </c>
    </row>
    <row r="263" spans="1:9" ht="16" x14ac:dyDescent="0.2">
      <c r="A263" t="s">
        <v>41</v>
      </c>
      <c r="B263" s="5" t="s">
        <v>22</v>
      </c>
      <c r="C263" s="5" t="s">
        <v>5</v>
      </c>
      <c r="D263" s="2" t="s">
        <v>19</v>
      </c>
      <c r="E263" s="3">
        <v>192.5</v>
      </c>
      <c r="F263" s="4">
        <v>372511.81341991341</v>
      </c>
      <c r="G263" s="4">
        <v>95611.01255411256</v>
      </c>
      <c r="H263" s="4">
        <v>164.72727272727272</v>
      </c>
      <c r="I263" s="4">
        <v>580.42005413644483</v>
      </c>
    </row>
    <row r="264" spans="1:9" ht="16" x14ac:dyDescent="0.2">
      <c r="A264" t="s">
        <v>41</v>
      </c>
      <c r="B264" s="5" t="s">
        <v>22</v>
      </c>
      <c r="C264" s="2" t="s">
        <v>6</v>
      </c>
      <c r="D264" s="2" t="s">
        <v>19</v>
      </c>
      <c r="E264" s="3">
        <v>162.75</v>
      </c>
      <c r="F264" s="4">
        <v>-446950.43369175628</v>
      </c>
      <c r="G264" s="4">
        <v>159736.0051203277</v>
      </c>
      <c r="H264" s="4">
        <v>266.63645673323094</v>
      </c>
      <c r="I264" s="4">
        <v>599.07788708782289</v>
      </c>
    </row>
    <row r="265" spans="1:9" ht="16" x14ac:dyDescent="0.2">
      <c r="A265" t="s">
        <v>41</v>
      </c>
      <c r="B265" s="5" t="s">
        <v>22</v>
      </c>
      <c r="C265" s="2" t="s">
        <v>20</v>
      </c>
      <c r="D265" s="2" t="s">
        <v>19</v>
      </c>
      <c r="E265" s="3">
        <v>11</v>
      </c>
      <c r="F265" s="4">
        <v>5589278.0303030303</v>
      </c>
      <c r="G265" s="4">
        <v>1204481.8257575757</v>
      </c>
      <c r="H265" s="4">
        <v>2529.6439393939395</v>
      </c>
      <c r="I265" s="4">
        <v>476.14678374307078</v>
      </c>
    </row>
    <row r="266" spans="1:9" ht="16" x14ac:dyDescent="0.2">
      <c r="A266" t="s">
        <v>42</v>
      </c>
      <c r="B266" s="5" t="s">
        <v>18</v>
      </c>
      <c r="C266" s="2" t="s">
        <v>2</v>
      </c>
      <c r="D266" s="2" t="s">
        <v>19</v>
      </c>
      <c r="E266" s="3">
        <v>1311.6666666666667</v>
      </c>
      <c r="F266" s="4">
        <v>39334.637272342225</v>
      </c>
      <c r="G266" s="4">
        <v>37479.419906819145</v>
      </c>
      <c r="H266" s="4">
        <v>54.862177043625586</v>
      </c>
      <c r="I266" s="4">
        <v>683.15589950096353</v>
      </c>
    </row>
    <row r="267" spans="1:9" ht="16" x14ac:dyDescent="0.2">
      <c r="A267" t="s">
        <v>42</v>
      </c>
      <c r="B267" s="5" t="s">
        <v>18</v>
      </c>
      <c r="C267" s="2" t="s">
        <v>3</v>
      </c>
      <c r="D267" s="2" t="s">
        <v>19</v>
      </c>
      <c r="E267" s="3">
        <v>216.77777777777777</v>
      </c>
      <c r="F267" s="4">
        <v>84822.351101998982</v>
      </c>
      <c r="G267" s="4">
        <v>52549.950281906713</v>
      </c>
      <c r="H267" s="4">
        <v>76.032803690415179</v>
      </c>
      <c r="I267" s="4">
        <v>691.14839557772689</v>
      </c>
    </row>
    <row r="268" spans="1:9" ht="16" x14ac:dyDescent="0.2">
      <c r="A268" t="s">
        <v>42</v>
      </c>
      <c r="B268" s="5" t="s">
        <v>18</v>
      </c>
      <c r="C268" s="5" t="s">
        <v>4</v>
      </c>
      <c r="D268" s="2" t="s">
        <v>23</v>
      </c>
      <c r="E268" s="3">
        <v>1</v>
      </c>
      <c r="F268" s="4">
        <v>0</v>
      </c>
      <c r="G268" s="4">
        <v>0</v>
      </c>
      <c r="H268" s="4">
        <v>0</v>
      </c>
      <c r="I268" s="4" t="s">
        <v>24</v>
      </c>
    </row>
    <row r="269" spans="1:9" ht="16" x14ac:dyDescent="0.2">
      <c r="A269" t="s">
        <v>42</v>
      </c>
      <c r="B269" s="5" t="s">
        <v>18</v>
      </c>
      <c r="C269" s="5" t="s">
        <v>4</v>
      </c>
      <c r="D269" s="2" t="s">
        <v>19</v>
      </c>
      <c r="E269" s="3">
        <v>5</v>
      </c>
      <c r="F269" s="4">
        <v>468605.97777777776</v>
      </c>
      <c r="G269" s="4">
        <v>66916.600000000006</v>
      </c>
      <c r="H269" s="4">
        <v>98.155555555555551</v>
      </c>
      <c r="I269" s="4">
        <v>681.74032148517097</v>
      </c>
    </row>
    <row r="270" spans="1:9" ht="16" x14ac:dyDescent="0.2">
      <c r="A270" t="s">
        <v>42</v>
      </c>
      <c r="B270" s="5" t="s">
        <v>18</v>
      </c>
      <c r="C270" s="2" t="s">
        <v>5</v>
      </c>
      <c r="D270" s="2" t="s">
        <v>19</v>
      </c>
      <c r="E270" s="3">
        <v>29.444444444444443</v>
      </c>
      <c r="F270" s="4">
        <v>575274.35471698118</v>
      </c>
      <c r="G270" s="4">
        <v>128124.56981132076</v>
      </c>
      <c r="H270" s="4">
        <v>186.76603773584907</v>
      </c>
      <c r="I270" s="4">
        <v>686.01642656537285</v>
      </c>
    </row>
    <row r="271" spans="1:9" ht="16" x14ac:dyDescent="0.2">
      <c r="A271" t="s">
        <v>42</v>
      </c>
      <c r="B271" s="5" t="s">
        <v>18</v>
      </c>
      <c r="C271" s="2" t="s">
        <v>6</v>
      </c>
      <c r="D271" s="2" t="s">
        <v>19</v>
      </c>
      <c r="E271" s="3">
        <v>39</v>
      </c>
      <c r="F271" s="4">
        <v>262113.49572649572</v>
      </c>
      <c r="G271" s="4">
        <v>78116.341880341875</v>
      </c>
      <c r="H271" s="4">
        <v>125.95441595441595</v>
      </c>
      <c r="I271" s="4">
        <v>620.19534042071928</v>
      </c>
    </row>
    <row r="272" spans="1:9" ht="16" x14ac:dyDescent="0.2">
      <c r="A272" t="s">
        <v>42</v>
      </c>
      <c r="B272" s="5" t="s">
        <v>18</v>
      </c>
      <c r="C272" s="2" t="s">
        <v>20</v>
      </c>
      <c r="D272" s="2" t="s">
        <v>19</v>
      </c>
      <c r="E272" s="3">
        <v>26.777777777777779</v>
      </c>
      <c r="F272" s="4">
        <v>336960.58921161824</v>
      </c>
      <c r="G272" s="4">
        <v>204386.87136929462</v>
      </c>
      <c r="H272" s="4">
        <v>358.44398340248961</v>
      </c>
      <c r="I272" s="4">
        <v>570.20589222665967</v>
      </c>
    </row>
    <row r="273" spans="1:9" ht="16" x14ac:dyDescent="0.2">
      <c r="A273" t="s">
        <v>42</v>
      </c>
      <c r="B273" s="5" t="s">
        <v>21</v>
      </c>
      <c r="C273" s="2" t="s">
        <v>2</v>
      </c>
      <c r="D273" s="2" t="s">
        <v>19</v>
      </c>
      <c r="E273" s="3">
        <v>1272.0833333333333</v>
      </c>
      <c r="F273" s="4">
        <v>31718.633409760892</v>
      </c>
      <c r="G273" s="4">
        <v>43867.40478218146</v>
      </c>
      <c r="H273" s="4">
        <v>60.821683589911565</v>
      </c>
      <c r="I273" s="4">
        <v>721.24614435134947</v>
      </c>
    </row>
    <row r="274" spans="1:9" ht="16" x14ac:dyDescent="0.2">
      <c r="A274" t="s">
        <v>42</v>
      </c>
      <c r="B274" s="5" t="s">
        <v>21</v>
      </c>
      <c r="C274" s="2" t="s">
        <v>3</v>
      </c>
      <c r="D274" s="2" t="s">
        <v>19</v>
      </c>
      <c r="E274" s="3">
        <v>215.83333333333334</v>
      </c>
      <c r="F274" s="4">
        <v>48869.902316602318</v>
      </c>
      <c r="G274" s="4">
        <v>57421.230115830112</v>
      </c>
      <c r="H274" s="4">
        <v>89.738223938223939</v>
      </c>
      <c r="I274" s="4">
        <v>639.87482252110385</v>
      </c>
    </row>
    <row r="275" spans="1:9" ht="16" x14ac:dyDescent="0.2">
      <c r="A275" t="s">
        <v>42</v>
      </c>
      <c r="B275" s="5" t="s">
        <v>21</v>
      </c>
      <c r="C275" s="5" t="s">
        <v>4</v>
      </c>
      <c r="D275" s="2" t="s">
        <v>23</v>
      </c>
      <c r="E275" s="3">
        <v>1</v>
      </c>
      <c r="F275" s="4">
        <v>570273.63636363635</v>
      </c>
      <c r="G275" s="4">
        <v>471127.81818181818</v>
      </c>
      <c r="H275" s="4">
        <v>851.5454545454545</v>
      </c>
      <c r="I275" s="4">
        <v>553.2620903170706</v>
      </c>
    </row>
    <row r="276" spans="1:9" ht="16" x14ac:dyDescent="0.2">
      <c r="A276" t="s">
        <v>42</v>
      </c>
      <c r="B276" s="5" t="s">
        <v>21</v>
      </c>
      <c r="C276" s="5" t="s">
        <v>4</v>
      </c>
      <c r="D276" s="2" t="s">
        <v>19</v>
      </c>
      <c r="E276" s="3">
        <v>5.333333333333333</v>
      </c>
      <c r="F276" s="4">
        <v>439726.484375</v>
      </c>
      <c r="G276" s="4">
        <v>65585.953125</v>
      </c>
      <c r="H276" s="4">
        <v>104</v>
      </c>
      <c r="I276" s="4">
        <v>630.63416466346155</v>
      </c>
    </row>
    <row r="277" spans="1:9" ht="16" x14ac:dyDescent="0.2">
      <c r="A277" t="s">
        <v>42</v>
      </c>
      <c r="B277" s="5" t="s">
        <v>21</v>
      </c>
      <c r="C277" s="2" t="s">
        <v>5</v>
      </c>
      <c r="D277" s="2" t="s">
        <v>19</v>
      </c>
      <c r="E277" s="3">
        <v>26.083333333333332</v>
      </c>
      <c r="F277" s="4">
        <v>329600.9840255591</v>
      </c>
      <c r="G277" s="4">
        <v>159762.41533546327</v>
      </c>
      <c r="H277" s="4">
        <v>247.44089456869008</v>
      </c>
      <c r="I277" s="4">
        <v>645.65889811359739</v>
      </c>
    </row>
    <row r="278" spans="1:9" ht="16" x14ac:dyDescent="0.2">
      <c r="A278" t="s">
        <v>42</v>
      </c>
      <c r="B278" s="5" t="s">
        <v>21</v>
      </c>
      <c r="C278" s="2" t="s">
        <v>6</v>
      </c>
      <c r="D278" s="2" t="s">
        <v>19</v>
      </c>
      <c r="E278" s="3">
        <v>39</v>
      </c>
      <c r="F278" s="4">
        <v>192819.71153846153</v>
      </c>
      <c r="G278" s="4">
        <v>100107.00427350428</v>
      </c>
      <c r="H278" s="4">
        <v>158.36965811965811</v>
      </c>
      <c r="I278" s="4">
        <v>632.10974540253926</v>
      </c>
    </row>
    <row r="279" spans="1:9" ht="16" x14ac:dyDescent="0.2">
      <c r="A279" t="s">
        <v>42</v>
      </c>
      <c r="B279" s="5" t="s">
        <v>21</v>
      </c>
      <c r="C279" s="2" t="s">
        <v>20</v>
      </c>
      <c r="D279" s="2" t="s">
        <v>19</v>
      </c>
      <c r="E279" s="3">
        <v>16.75</v>
      </c>
      <c r="F279" s="4">
        <v>340949.30845771142</v>
      </c>
      <c r="G279" s="4">
        <v>243549.17412935322</v>
      </c>
      <c r="H279" s="4">
        <v>446.08457711442787</v>
      </c>
      <c r="I279" s="4">
        <v>545.97084639148818</v>
      </c>
    </row>
    <row r="280" spans="1:9" ht="16" x14ac:dyDescent="0.2">
      <c r="A280" t="s">
        <v>42</v>
      </c>
      <c r="B280" s="5" t="s">
        <v>22</v>
      </c>
      <c r="C280" s="2" t="s">
        <v>2</v>
      </c>
      <c r="D280" s="2" t="s">
        <v>19</v>
      </c>
      <c r="E280" s="3">
        <v>1196.6666666666667</v>
      </c>
      <c r="F280" s="4">
        <v>27993.455362116991</v>
      </c>
      <c r="G280" s="4">
        <v>60538.486673398329</v>
      </c>
      <c r="H280" s="4">
        <v>100.02033426183844</v>
      </c>
      <c r="I280" s="4">
        <v>605.26179121654923</v>
      </c>
    </row>
    <row r="281" spans="1:9" ht="16" x14ac:dyDescent="0.2">
      <c r="A281" t="s">
        <v>42</v>
      </c>
      <c r="B281" s="5" t="s">
        <v>22</v>
      </c>
      <c r="C281" s="2" t="s">
        <v>3</v>
      </c>
      <c r="D281" s="2" t="s">
        <v>19</v>
      </c>
      <c r="E281" s="3">
        <v>214.33333333333334</v>
      </c>
      <c r="F281" s="4">
        <v>267613.47006220842</v>
      </c>
      <c r="G281" s="4">
        <v>74102.987628304822</v>
      </c>
      <c r="H281" s="4">
        <v>123.14424572317263</v>
      </c>
      <c r="I281" s="4">
        <v>601.75761517016235</v>
      </c>
    </row>
    <row r="282" spans="1:9" ht="16" x14ac:dyDescent="0.2">
      <c r="A282" t="s">
        <v>42</v>
      </c>
      <c r="B282" s="5" t="s">
        <v>22</v>
      </c>
      <c r="C282" s="2" t="s">
        <v>4</v>
      </c>
      <c r="D282" s="2" t="s">
        <v>19</v>
      </c>
      <c r="E282" s="3">
        <v>6</v>
      </c>
      <c r="F282" s="4">
        <v>774104.22222222225</v>
      </c>
      <c r="G282" s="4">
        <v>414927.93055555556</v>
      </c>
      <c r="H282" s="4">
        <v>768.40277777777783</v>
      </c>
      <c r="I282" s="4">
        <v>539.98754631721647</v>
      </c>
    </row>
    <row r="283" spans="1:9" ht="16" x14ac:dyDescent="0.2">
      <c r="A283" t="s">
        <v>42</v>
      </c>
      <c r="B283" s="5" t="s">
        <v>22</v>
      </c>
      <c r="C283" s="2" t="s">
        <v>5</v>
      </c>
      <c r="D283" s="2" t="s">
        <v>19</v>
      </c>
      <c r="E283" s="3">
        <v>21.25</v>
      </c>
      <c r="F283" s="4">
        <v>254181.22352941177</v>
      </c>
      <c r="G283" s="4">
        <v>183175.6</v>
      </c>
      <c r="H283" s="4">
        <v>313.7372549019608</v>
      </c>
      <c r="I283" s="4">
        <v>583.85033061260208</v>
      </c>
    </row>
    <row r="284" spans="1:9" ht="16" x14ac:dyDescent="0.2">
      <c r="A284" t="s">
        <v>42</v>
      </c>
      <c r="B284" s="5" t="s">
        <v>22</v>
      </c>
      <c r="C284" s="2" t="s">
        <v>6</v>
      </c>
      <c r="D284" s="2" t="s">
        <v>19</v>
      </c>
      <c r="E284" s="3">
        <v>35.583333333333336</v>
      </c>
      <c r="F284" s="4">
        <v>133153.12177985947</v>
      </c>
      <c r="G284" s="4">
        <v>97209.866510538646</v>
      </c>
      <c r="H284" s="4">
        <v>166.96955503512879</v>
      </c>
      <c r="I284" s="4">
        <v>582.20114732944342</v>
      </c>
    </row>
    <row r="285" spans="1:9" ht="16" x14ac:dyDescent="0.2">
      <c r="A285" t="s">
        <v>42</v>
      </c>
      <c r="B285" s="5" t="s">
        <v>22</v>
      </c>
      <c r="C285" s="2" t="s">
        <v>20</v>
      </c>
      <c r="D285" s="2" t="s">
        <v>19</v>
      </c>
      <c r="E285" s="3">
        <v>4</v>
      </c>
      <c r="F285" s="4">
        <v>2026395.8333333333</v>
      </c>
      <c r="G285" s="4">
        <v>951409.125</v>
      </c>
      <c r="H285" s="4">
        <v>2033.2916666666667</v>
      </c>
      <c r="I285" s="4">
        <v>467.91571548597307</v>
      </c>
    </row>
    <row r="286" spans="1:9" ht="16" x14ac:dyDescent="0.2">
      <c r="A286" t="s">
        <v>44</v>
      </c>
      <c r="B286" s="5" t="s">
        <v>18</v>
      </c>
      <c r="C286" s="2" t="s">
        <v>2</v>
      </c>
      <c r="D286" s="2" t="s">
        <v>19</v>
      </c>
      <c r="E286" s="3">
        <v>4540.333333333333</v>
      </c>
      <c r="F286" s="4">
        <v>2903507.7743924824</v>
      </c>
      <c r="G286" s="4">
        <v>67415.812470939476</v>
      </c>
      <c r="H286" s="4">
        <v>97.457895896042871</v>
      </c>
      <c r="I286" s="4">
        <v>691.74295064661658</v>
      </c>
    </row>
    <row r="287" spans="1:9" ht="16" x14ac:dyDescent="0.2">
      <c r="A287" t="s">
        <v>44</v>
      </c>
      <c r="B287" s="5" t="s">
        <v>18</v>
      </c>
      <c r="C287" s="2" t="s">
        <v>3</v>
      </c>
      <c r="D287" s="2" t="s">
        <v>19</v>
      </c>
      <c r="E287" s="3">
        <v>1291</v>
      </c>
      <c r="F287" s="4">
        <v>3677876.0354591617</v>
      </c>
      <c r="G287" s="4">
        <v>74263.792322919355</v>
      </c>
      <c r="H287" s="4">
        <v>107.45038299337293</v>
      </c>
      <c r="I287" s="4">
        <v>691.14497551395073</v>
      </c>
    </row>
    <row r="288" spans="1:9" ht="16" x14ac:dyDescent="0.2">
      <c r="A288" t="s">
        <v>44</v>
      </c>
      <c r="B288" s="5" t="s">
        <v>18</v>
      </c>
      <c r="C288" s="2" t="s">
        <v>8</v>
      </c>
      <c r="D288" s="2" t="s">
        <v>19</v>
      </c>
      <c r="E288" s="3">
        <v>2</v>
      </c>
      <c r="F288" s="4">
        <v>6449838.888888889</v>
      </c>
      <c r="G288" s="4">
        <v>117220</v>
      </c>
      <c r="H288" s="4">
        <v>170.55555555555554</v>
      </c>
      <c r="I288" s="4">
        <v>687.2833876221498</v>
      </c>
    </row>
    <row r="289" spans="1:9" ht="16" x14ac:dyDescent="0.2">
      <c r="A289" t="s">
        <v>44</v>
      </c>
      <c r="B289" s="5" t="s">
        <v>18</v>
      </c>
      <c r="C289" s="5" t="s">
        <v>4</v>
      </c>
      <c r="D289" s="2" t="s">
        <v>43</v>
      </c>
      <c r="E289" s="3">
        <v>1</v>
      </c>
      <c r="F289" s="4">
        <v>352884</v>
      </c>
      <c r="G289" s="4">
        <v>352884</v>
      </c>
      <c r="H289" s="4">
        <v>554.22222222222217</v>
      </c>
      <c r="I289" s="4">
        <v>636.71932638331998</v>
      </c>
    </row>
    <row r="290" spans="1:9" ht="16" x14ac:dyDescent="0.2">
      <c r="A290" t="s">
        <v>44</v>
      </c>
      <c r="B290" s="5" t="s">
        <v>18</v>
      </c>
      <c r="C290" s="6" t="s">
        <v>4</v>
      </c>
      <c r="D290" s="2" t="s">
        <v>23</v>
      </c>
      <c r="E290" s="3">
        <v>2</v>
      </c>
      <c r="F290" s="4">
        <v>0</v>
      </c>
      <c r="G290" s="4">
        <v>0</v>
      </c>
      <c r="H290" s="4">
        <v>0</v>
      </c>
      <c r="I290" s="4" t="s">
        <v>24</v>
      </c>
    </row>
    <row r="291" spans="1:9" ht="16" x14ac:dyDescent="0.2">
      <c r="A291" t="s">
        <v>44</v>
      </c>
      <c r="B291" s="5" t="s">
        <v>18</v>
      </c>
      <c r="C291" s="6" t="s">
        <v>4</v>
      </c>
      <c r="D291" s="2" t="s">
        <v>19</v>
      </c>
      <c r="E291" s="3">
        <v>20.333333333333332</v>
      </c>
      <c r="F291" s="4">
        <v>19331819.655737706</v>
      </c>
      <c r="G291" s="4">
        <v>4378377.3770491807</v>
      </c>
      <c r="H291" s="4">
        <v>11200.234972677596</v>
      </c>
      <c r="I291" s="4">
        <v>390.91835017122492</v>
      </c>
    </row>
    <row r="292" spans="1:9" ht="16" x14ac:dyDescent="0.2">
      <c r="A292" t="s">
        <v>44</v>
      </c>
      <c r="B292" s="5" t="s">
        <v>18</v>
      </c>
      <c r="C292" s="6" t="s">
        <v>4</v>
      </c>
      <c r="D292" s="2" t="s">
        <v>35</v>
      </c>
      <c r="E292" s="3">
        <v>1</v>
      </c>
      <c r="F292" s="4">
        <v>653782.4444444445</v>
      </c>
      <c r="G292" s="4">
        <v>156177.22222222222</v>
      </c>
      <c r="H292" s="4">
        <v>741.22222222222217</v>
      </c>
      <c r="I292" s="4">
        <v>210.702293509219</v>
      </c>
    </row>
    <row r="293" spans="1:9" ht="16" x14ac:dyDescent="0.2">
      <c r="A293" t="s">
        <v>44</v>
      </c>
      <c r="B293" s="5" t="s">
        <v>18</v>
      </c>
      <c r="C293" s="6" t="s">
        <v>4</v>
      </c>
      <c r="D293" s="2" t="s">
        <v>36</v>
      </c>
      <c r="E293" s="3">
        <v>1</v>
      </c>
      <c r="F293" s="4">
        <v>18699880</v>
      </c>
      <c r="G293" s="4">
        <v>18391250.111111112</v>
      </c>
      <c r="H293" s="4">
        <v>50065.333333333336</v>
      </c>
      <c r="I293" s="4">
        <v>367.34500474934976</v>
      </c>
    </row>
    <row r="294" spans="1:9" ht="16" x14ac:dyDescent="0.2">
      <c r="A294" t="s">
        <v>44</v>
      </c>
      <c r="B294" s="5" t="s">
        <v>18</v>
      </c>
      <c r="C294" s="6" t="s">
        <v>4</v>
      </c>
      <c r="D294" s="2" t="s">
        <v>38</v>
      </c>
      <c r="E294" s="3">
        <v>3</v>
      </c>
      <c r="F294" s="4">
        <v>252818429</v>
      </c>
      <c r="G294" s="4">
        <v>252784932.7037037</v>
      </c>
      <c r="H294" s="4">
        <v>783706.11111111112</v>
      </c>
      <c r="I294" s="4">
        <v>322.55067189065818</v>
      </c>
    </row>
    <row r="295" spans="1:9" ht="16" x14ac:dyDescent="0.2">
      <c r="A295" t="s">
        <v>44</v>
      </c>
      <c r="B295" s="5" t="s">
        <v>18</v>
      </c>
      <c r="C295" s="5" t="s">
        <v>5</v>
      </c>
      <c r="D295" s="2" t="s">
        <v>19</v>
      </c>
      <c r="E295" s="3">
        <v>72.666666666666671</v>
      </c>
      <c r="F295" s="4">
        <v>3116437.6422018348</v>
      </c>
      <c r="G295" s="4">
        <v>159864.71559633026</v>
      </c>
      <c r="H295" s="4">
        <v>241.04892966360856</v>
      </c>
      <c r="I295" s="4">
        <v>663.20442002968673</v>
      </c>
    </row>
    <row r="296" spans="1:9" ht="16" x14ac:dyDescent="0.2">
      <c r="A296" t="s">
        <v>44</v>
      </c>
      <c r="B296" s="5" t="s">
        <v>18</v>
      </c>
      <c r="C296" s="6" t="s">
        <v>5</v>
      </c>
      <c r="D296" s="2" t="s">
        <v>34</v>
      </c>
      <c r="E296" s="3">
        <v>1</v>
      </c>
      <c r="F296" s="4">
        <v>3164734.4444444445</v>
      </c>
      <c r="G296" s="4">
        <v>2629603.111111111</v>
      </c>
      <c r="H296" s="4">
        <v>5425.2222222222226</v>
      </c>
      <c r="I296" s="4">
        <v>484.69961291908163</v>
      </c>
    </row>
    <row r="297" spans="1:9" ht="16" x14ac:dyDescent="0.2">
      <c r="A297" t="s">
        <v>44</v>
      </c>
      <c r="B297" s="5" t="s">
        <v>18</v>
      </c>
      <c r="C297" s="2" t="s">
        <v>6</v>
      </c>
      <c r="D297" s="2" t="s">
        <v>19</v>
      </c>
      <c r="E297" s="3">
        <v>39.222222222222221</v>
      </c>
      <c r="F297" s="4">
        <v>454192.09065155807</v>
      </c>
      <c r="G297" s="4">
        <v>266881.67422096315</v>
      </c>
      <c r="H297" s="4">
        <v>397.80736543909347</v>
      </c>
      <c r="I297" s="4">
        <v>670.88168145500117</v>
      </c>
    </row>
    <row r="298" spans="1:9" ht="16" x14ac:dyDescent="0.2">
      <c r="A298" t="s">
        <v>44</v>
      </c>
      <c r="B298" s="5" t="s">
        <v>18</v>
      </c>
      <c r="C298" s="2" t="s">
        <v>20</v>
      </c>
      <c r="D298" s="2" t="s">
        <v>19</v>
      </c>
      <c r="E298" s="3">
        <v>157</v>
      </c>
      <c r="F298" s="4">
        <v>3213604.1599433827</v>
      </c>
      <c r="G298" s="4">
        <v>162202.56970983723</v>
      </c>
      <c r="H298" s="4">
        <v>285.81811748053786</v>
      </c>
      <c r="I298" s="4">
        <v>567.50275713673761</v>
      </c>
    </row>
    <row r="299" spans="1:9" ht="16" x14ac:dyDescent="0.2">
      <c r="A299" t="s">
        <v>44</v>
      </c>
      <c r="B299" s="5" t="s">
        <v>21</v>
      </c>
      <c r="C299" s="2" t="s">
        <v>2</v>
      </c>
      <c r="D299" s="2" t="s">
        <v>19</v>
      </c>
      <c r="E299" s="3">
        <v>4428.916666666667</v>
      </c>
      <c r="F299" s="4">
        <v>3470293.2161363764</v>
      </c>
      <c r="G299" s="4">
        <v>70118.031666886178</v>
      </c>
      <c r="H299" s="4">
        <v>106.25802020810205</v>
      </c>
      <c r="I299" s="4">
        <v>659.88460475324916</v>
      </c>
    </row>
    <row r="300" spans="1:9" ht="16" x14ac:dyDescent="0.2">
      <c r="A300" t="s">
        <v>44</v>
      </c>
      <c r="B300" s="5" t="s">
        <v>21</v>
      </c>
      <c r="C300" s="2" t="s">
        <v>3</v>
      </c>
      <c r="D300" s="2" t="s">
        <v>19</v>
      </c>
      <c r="E300" s="3">
        <v>1273.5833333333333</v>
      </c>
      <c r="F300" s="4">
        <v>4295294.7207354577</v>
      </c>
      <c r="G300" s="4">
        <v>78236.451220310148</v>
      </c>
      <c r="H300" s="4">
        <v>118.66708107047046</v>
      </c>
      <c r="I300" s="4">
        <v>659.29363488640479</v>
      </c>
    </row>
    <row r="301" spans="1:9" ht="16" x14ac:dyDescent="0.2">
      <c r="A301" t="s">
        <v>44</v>
      </c>
      <c r="B301" s="5" t="s">
        <v>21</v>
      </c>
      <c r="C301" s="2" t="s">
        <v>8</v>
      </c>
      <c r="D301" s="2" t="s">
        <v>19</v>
      </c>
      <c r="E301" s="3">
        <v>2</v>
      </c>
      <c r="F301" s="4">
        <v>6187345.833333333</v>
      </c>
      <c r="G301" s="4">
        <v>170085.5</v>
      </c>
      <c r="H301" s="4">
        <v>228.79166666666666</v>
      </c>
      <c r="I301" s="4">
        <v>743.40775814969948</v>
      </c>
    </row>
    <row r="302" spans="1:9" ht="16" x14ac:dyDescent="0.2">
      <c r="A302" t="s">
        <v>44</v>
      </c>
      <c r="B302" s="5" t="s">
        <v>21</v>
      </c>
      <c r="C302" s="5" t="s">
        <v>4</v>
      </c>
      <c r="D302" s="2" t="s">
        <v>43</v>
      </c>
      <c r="E302" s="3">
        <v>1</v>
      </c>
      <c r="F302" s="4">
        <v>12241.916666666666</v>
      </c>
      <c r="G302" s="4">
        <v>1149269.25</v>
      </c>
      <c r="H302" s="4">
        <v>2089.5833333333335</v>
      </c>
      <c r="I302" s="4">
        <v>549.99924227318047</v>
      </c>
    </row>
    <row r="303" spans="1:9" ht="16" x14ac:dyDescent="0.2">
      <c r="A303" t="s">
        <v>44</v>
      </c>
      <c r="B303" s="5" t="s">
        <v>21</v>
      </c>
      <c r="C303" s="5" t="s">
        <v>4</v>
      </c>
      <c r="D303" s="2" t="s">
        <v>23</v>
      </c>
      <c r="E303" s="3">
        <v>2</v>
      </c>
      <c r="F303" s="4">
        <v>3575056.25</v>
      </c>
      <c r="G303" s="4">
        <v>2500391.0416666665</v>
      </c>
      <c r="H303" s="4">
        <v>5727.125</v>
      </c>
      <c r="I303" s="4">
        <v>436.58747480920471</v>
      </c>
    </row>
    <row r="304" spans="1:9" ht="16" x14ac:dyDescent="0.2">
      <c r="A304" t="s">
        <v>44</v>
      </c>
      <c r="B304" s="5" t="s">
        <v>21</v>
      </c>
      <c r="C304" s="5" t="s">
        <v>4</v>
      </c>
      <c r="D304" s="2" t="s">
        <v>19</v>
      </c>
      <c r="E304" s="3">
        <v>15.25</v>
      </c>
      <c r="F304" s="4">
        <v>13663035.513661202</v>
      </c>
      <c r="G304" s="4">
        <v>2426793.1420765026</v>
      </c>
      <c r="H304" s="4">
        <v>5717.4972677595624</v>
      </c>
      <c r="I304" s="4">
        <v>424.45024954554231</v>
      </c>
    </row>
    <row r="305" spans="1:9" ht="16" x14ac:dyDescent="0.2">
      <c r="A305" t="s">
        <v>44</v>
      </c>
      <c r="B305" s="5" t="s">
        <v>21</v>
      </c>
      <c r="C305" s="5" t="s">
        <v>4</v>
      </c>
      <c r="D305" s="2" t="s">
        <v>35</v>
      </c>
      <c r="E305" s="3">
        <v>1</v>
      </c>
      <c r="F305" s="4">
        <v>2218235.6363636362</v>
      </c>
      <c r="G305" s="4">
        <v>790571.45454545459</v>
      </c>
      <c r="H305" s="4">
        <v>3797.909090909091</v>
      </c>
      <c r="I305" s="4">
        <v>208.15965722766114</v>
      </c>
    </row>
    <row r="306" spans="1:9" ht="16" x14ac:dyDescent="0.2">
      <c r="A306" t="s">
        <v>44</v>
      </c>
      <c r="B306" s="5" t="s">
        <v>21</v>
      </c>
      <c r="C306" s="5" t="s">
        <v>4</v>
      </c>
      <c r="D306" s="2" t="s">
        <v>36</v>
      </c>
      <c r="E306" s="3">
        <v>1.0833333333333333</v>
      </c>
      <c r="F306" s="4">
        <v>18054226.923076924</v>
      </c>
      <c r="G306" s="4">
        <v>17686491.361538462</v>
      </c>
      <c r="H306" s="4">
        <v>52552.538461538461</v>
      </c>
      <c r="I306" s="4">
        <v>336.5487544332924</v>
      </c>
    </row>
    <row r="307" spans="1:9" ht="16" x14ac:dyDescent="0.2">
      <c r="A307" t="s">
        <v>44</v>
      </c>
      <c r="B307" s="5" t="s">
        <v>21</v>
      </c>
      <c r="C307" s="5" t="s">
        <v>4</v>
      </c>
      <c r="D307" s="2" t="s">
        <v>38</v>
      </c>
      <c r="E307" s="3">
        <v>4</v>
      </c>
      <c r="F307" s="4">
        <v>434012243.1875</v>
      </c>
      <c r="G307" s="4">
        <v>428344192.45833331</v>
      </c>
      <c r="H307" s="4">
        <v>1310955.5416666667</v>
      </c>
      <c r="I307" s="4">
        <v>326.74196709505753</v>
      </c>
    </row>
    <row r="308" spans="1:9" ht="16" x14ac:dyDescent="0.2">
      <c r="A308" t="s">
        <v>44</v>
      </c>
      <c r="B308" s="5" t="s">
        <v>21</v>
      </c>
      <c r="C308" s="5" t="s">
        <v>5</v>
      </c>
      <c r="D308" s="2" t="s">
        <v>19</v>
      </c>
      <c r="E308" s="3">
        <v>66.333333333333329</v>
      </c>
      <c r="F308" s="4">
        <v>3297334.0690954775</v>
      </c>
      <c r="G308" s="4">
        <v>176245.77512562813</v>
      </c>
      <c r="H308" s="4">
        <v>284.48115577889445</v>
      </c>
      <c r="I308" s="4">
        <v>619.53409407057723</v>
      </c>
    </row>
    <row r="309" spans="1:9" ht="16" x14ac:dyDescent="0.2">
      <c r="A309" t="s">
        <v>44</v>
      </c>
      <c r="B309" s="5" t="s">
        <v>21</v>
      </c>
      <c r="C309" s="5" t="s">
        <v>5</v>
      </c>
      <c r="D309" s="2" t="s">
        <v>34</v>
      </c>
      <c r="E309" s="3">
        <v>1</v>
      </c>
      <c r="F309" s="4">
        <v>0</v>
      </c>
      <c r="G309" s="4">
        <v>0</v>
      </c>
      <c r="H309" s="4">
        <v>0</v>
      </c>
      <c r="I309" s="4" t="s">
        <v>24</v>
      </c>
    </row>
    <row r="310" spans="1:9" ht="16" x14ac:dyDescent="0.2">
      <c r="A310" t="s">
        <v>44</v>
      </c>
      <c r="B310" s="5" t="s">
        <v>21</v>
      </c>
      <c r="C310" s="5" t="s">
        <v>5</v>
      </c>
      <c r="D310" s="2" t="s">
        <v>38</v>
      </c>
      <c r="E310" s="3">
        <v>1.2</v>
      </c>
      <c r="F310" s="4">
        <v>45330671.666666664</v>
      </c>
      <c r="G310" s="4">
        <v>44575853.333333336</v>
      </c>
      <c r="H310" s="4">
        <v>119706.33333333333</v>
      </c>
      <c r="I310" s="4">
        <v>372.37673306062891</v>
      </c>
    </row>
    <row r="311" spans="1:9" ht="16" x14ac:dyDescent="0.2">
      <c r="A311" t="s">
        <v>44</v>
      </c>
      <c r="B311" s="5" t="s">
        <v>21</v>
      </c>
      <c r="C311" s="2" t="s">
        <v>6</v>
      </c>
      <c r="D311" s="2" t="s">
        <v>19</v>
      </c>
      <c r="E311" s="3">
        <v>39.083333333333336</v>
      </c>
      <c r="F311" s="4">
        <v>1809661.0490405117</v>
      </c>
      <c r="G311" s="4">
        <v>316321.44989339018</v>
      </c>
      <c r="H311" s="4">
        <v>497.85287846481879</v>
      </c>
      <c r="I311" s="4">
        <v>635.37133875533743</v>
      </c>
    </row>
    <row r="312" spans="1:9" ht="16" x14ac:dyDescent="0.2">
      <c r="A312" t="s">
        <v>44</v>
      </c>
      <c r="B312" s="5" t="s">
        <v>21</v>
      </c>
      <c r="C312" s="2" t="s">
        <v>20</v>
      </c>
      <c r="D312" s="2" t="s">
        <v>19</v>
      </c>
      <c r="E312" s="3">
        <v>134.16666666666666</v>
      </c>
      <c r="F312" s="4">
        <v>5205826.1795031056</v>
      </c>
      <c r="G312" s="4">
        <v>248143.48385093169</v>
      </c>
      <c r="H312" s="4">
        <v>458.10310559006211</v>
      </c>
      <c r="I312" s="4">
        <v>541.67605681543932</v>
      </c>
    </row>
    <row r="313" spans="1:9" ht="16" x14ac:dyDescent="0.2">
      <c r="A313" t="s">
        <v>44</v>
      </c>
      <c r="B313" s="5">
        <v>2019</v>
      </c>
      <c r="C313" s="2" t="s">
        <v>2</v>
      </c>
      <c r="D313" s="2" t="s">
        <v>19</v>
      </c>
      <c r="E313" s="3">
        <v>4306.833333333333</v>
      </c>
      <c r="F313" s="4">
        <v>3521954.3929801476</v>
      </c>
      <c r="G313" s="4">
        <v>74058.359672226303</v>
      </c>
      <c r="H313" s="4">
        <v>124.41116829844046</v>
      </c>
      <c r="I313" s="4">
        <v>595.27099283059022</v>
      </c>
    </row>
    <row r="314" spans="1:9" ht="16" x14ac:dyDescent="0.2">
      <c r="A314" t="s">
        <v>44</v>
      </c>
      <c r="B314" s="5">
        <v>2019</v>
      </c>
      <c r="C314" s="2" t="s">
        <v>3</v>
      </c>
      <c r="D314" s="2" t="s">
        <v>19</v>
      </c>
      <c r="E314" s="3">
        <v>1246.3333333333333</v>
      </c>
      <c r="F314" s="4">
        <v>4470989.6519122757</v>
      </c>
      <c r="G314" s="4">
        <v>81235.484503878048</v>
      </c>
      <c r="H314" s="4">
        <v>136.57568868681466</v>
      </c>
      <c r="I314" s="4">
        <v>594.80193938586899</v>
      </c>
    </row>
    <row r="315" spans="1:9" ht="16" x14ac:dyDescent="0.2">
      <c r="A315" t="s">
        <v>44</v>
      </c>
      <c r="B315" s="5">
        <v>2019</v>
      </c>
      <c r="C315" s="2" t="s">
        <v>8</v>
      </c>
      <c r="D315" s="2" t="s">
        <v>19</v>
      </c>
      <c r="E315" s="3">
        <v>2</v>
      </c>
      <c r="F315" s="4">
        <v>6535945.833333333</v>
      </c>
      <c r="G315" s="4">
        <v>84388.291666666672</v>
      </c>
      <c r="H315" s="4">
        <v>142</v>
      </c>
      <c r="I315" s="4">
        <v>594.28374413145536</v>
      </c>
    </row>
    <row r="316" spans="1:9" ht="16" x14ac:dyDescent="0.2">
      <c r="A316" t="s">
        <v>44</v>
      </c>
      <c r="B316" s="5">
        <v>2019</v>
      </c>
      <c r="C316" s="5" t="s">
        <v>4</v>
      </c>
      <c r="D316" s="2" t="s">
        <v>32</v>
      </c>
      <c r="E316" s="3">
        <v>1</v>
      </c>
      <c r="F316" s="4">
        <v>33466870.899999999</v>
      </c>
      <c r="G316" s="4">
        <v>32041887.300000001</v>
      </c>
      <c r="H316" s="4">
        <v>96001.4</v>
      </c>
      <c r="I316" s="4">
        <v>333.76479197178372</v>
      </c>
    </row>
    <row r="317" spans="1:9" ht="16" x14ac:dyDescent="0.2">
      <c r="A317" t="s">
        <v>44</v>
      </c>
      <c r="B317" s="5">
        <v>2019</v>
      </c>
      <c r="C317" s="5" t="s">
        <v>4</v>
      </c>
      <c r="D317" s="2" t="s">
        <v>43</v>
      </c>
      <c r="E317" s="3">
        <v>1</v>
      </c>
      <c r="F317" s="4">
        <v>3067352.0833333335</v>
      </c>
      <c r="G317" s="4">
        <v>3272709.8333333335</v>
      </c>
      <c r="H317" s="4">
        <v>6202.75</v>
      </c>
      <c r="I317" s="4">
        <v>527.62239866725781</v>
      </c>
    </row>
    <row r="318" spans="1:9" ht="16" x14ac:dyDescent="0.2">
      <c r="A318" t="s">
        <v>44</v>
      </c>
      <c r="B318" s="5">
        <v>2019</v>
      </c>
      <c r="C318" s="5" t="s">
        <v>4</v>
      </c>
      <c r="D318" s="2" t="s">
        <v>23</v>
      </c>
      <c r="E318" s="3">
        <v>2</v>
      </c>
      <c r="F318" s="4">
        <v>10178434.166666666</v>
      </c>
      <c r="G318" s="4">
        <v>8410326.25</v>
      </c>
      <c r="H318" s="4">
        <v>22927.625</v>
      </c>
      <c r="I318" s="4">
        <v>366.8206475812475</v>
      </c>
    </row>
    <row r="319" spans="1:9" ht="16" x14ac:dyDescent="0.2">
      <c r="A319" t="s">
        <v>44</v>
      </c>
      <c r="B319" s="5">
        <v>2019</v>
      </c>
      <c r="C319" s="5" t="s">
        <v>4</v>
      </c>
      <c r="D319" s="2" t="s">
        <v>19</v>
      </c>
      <c r="E319" s="3">
        <v>15.083333333333334</v>
      </c>
      <c r="F319" s="4">
        <v>33240756.132596686</v>
      </c>
      <c r="G319" s="4">
        <v>1300502.8729281768</v>
      </c>
      <c r="H319" s="4">
        <v>3687.2375690607737</v>
      </c>
      <c r="I319" s="4">
        <v>352.70384632673552</v>
      </c>
    </row>
    <row r="320" spans="1:9" ht="16" x14ac:dyDescent="0.2">
      <c r="A320" t="s">
        <v>44</v>
      </c>
      <c r="B320" s="5">
        <v>2019</v>
      </c>
      <c r="C320" s="5" t="s">
        <v>4</v>
      </c>
      <c r="D320" s="2" t="s">
        <v>33</v>
      </c>
      <c r="E320" s="3">
        <v>1</v>
      </c>
      <c r="F320" s="4">
        <v>73540887</v>
      </c>
      <c r="G320" s="4">
        <v>73540887.409999996</v>
      </c>
      <c r="H320" s="4">
        <v>200013</v>
      </c>
      <c r="I320" s="4">
        <v>367.68053781504199</v>
      </c>
    </row>
    <row r="321" spans="1:9" ht="16" x14ac:dyDescent="0.2">
      <c r="A321" t="s">
        <v>44</v>
      </c>
      <c r="B321" s="5">
        <v>2019</v>
      </c>
      <c r="C321" s="5" t="s">
        <v>4</v>
      </c>
      <c r="D321" s="2" t="s">
        <v>36</v>
      </c>
      <c r="E321" s="3">
        <v>2</v>
      </c>
      <c r="F321" s="4">
        <v>24519451.666666668</v>
      </c>
      <c r="G321" s="4">
        <v>24200142.78166667</v>
      </c>
      <c r="H321" s="4">
        <v>73684.5</v>
      </c>
      <c r="I321" s="4">
        <v>328.42921892211621</v>
      </c>
    </row>
    <row r="322" spans="1:9" ht="16" x14ac:dyDescent="0.2">
      <c r="A322" t="s">
        <v>44</v>
      </c>
      <c r="B322" s="5">
        <v>2019</v>
      </c>
      <c r="C322" s="5" t="s">
        <v>4</v>
      </c>
      <c r="D322" s="2" t="s">
        <v>38</v>
      </c>
      <c r="E322" s="3">
        <v>9</v>
      </c>
      <c r="F322" s="4">
        <v>198225160</v>
      </c>
      <c r="G322" s="4">
        <v>190171595.1111111</v>
      </c>
      <c r="H322" s="4">
        <v>631310.66666666663</v>
      </c>
      <c r="I322" s="4">
        <v>301.23298266956436</v>
      </c>
    </row>
    <row r="323" spans="1:9" ht="16" x14ac:dyDescent="0.2">
      <c r="A323" t="s">
        <v>44</v>
      </c>
      <c r="B323" s="5">
        <v>2019</v>
      </c>
      <c r="C323" s="5" t="s">
        <v>5</v>
      </c>
      <c r="D323" s="2" t="s">
        <v>19</v>
      </c>
      <c r="E323" s="3">
        <v>57.666666666666664</v>
      </c>
      <c r="F323" s="4">
        <v>4819232.1864161845</v>
      </c>
      <c r="G323" s="4">
        <v>262056.7817919075</v>
      </c>
      <c r="H323" s="4">
        <v>493.44653179190749</v>
      </c>
      <c r="I323" s="4">
        <v>531.0743209406528</v>
      </c>
    </row>
    <row r="324" spans="1:9" ht="16" x14ac:dyDescent="0.2">
      <c r="A324" t="s">
        <v>44</v>
      </c>
      <c r="B324" s="5">
        <v>2019</v>
      </c>
      <c r="C324" s="5" t="s">
        <v>5</v>
      </c>
      <c r="D324" s="2" t="s">
        <v>38</v>
      </c>
      <c r="E324" s="3">
        <v>2</v>
      </c>
      <c r="F324" s="4">
        <v>48482170</v>
      </c>
      <c r="G324" s="4">
        <v>47060918.5</v>
      </c>
      <c r="H324" s="4">
        <v>161389.5</v>
      </c>
      <c r="I324" s="4">
        <v>291.59839084946668</v>
      </c>
    </row>
    <row r="325" spans="1:9" ht="16" x14ac:dyDescent="0.2">
      <c r="A325" t="s">
        <v>44</v>
      </c>
      <c r="B325" s="5">
        <v>2019</v>
      </c>
      <c r="C325" s="2" t="s">
        <v>6</v>
      </c>
      <c r="D325" s="2" t="s">
        <v>19</v>
      </c>
      <c r="E325" s="3">
        <v>38.333333333333336</v>
      </c>
      <c r="F325" s="4">
        <v>626792.84782608692</v>
      </c>
      <c r="G325" s="4">
        <v>396388.28478260868</v>
      </c>
      <c r="H325" s="4">
        <v>683.10217391304343</v>
      </c>
      <c r="I325" s="4">
        <v>580.27671396792766</v>
      </c>
    </row>
    <row r="326" spans="1:9" ht="16" x14ac:dyDescent="0.2">
      <c r="A326" t="s">
        <v>44</v>
      </c>
      <c r="B326" s="5">
        <v>2019</v>
      </c>
      <c r="C326" s="2" t="s">
        <v>20</v>
      </c>
      <c r="D326" s="2" t="s">
        <v>19</v>
      </c>
      <c r="E326" s="3">
        <v>19</v>
      </c>
      <c r="F326" s="4">
        <v>5702007.0175438598</v>
      </c>
      <c r="G326" s="4">
        <v>2375235.6359649124</v>
      </c>
      <c r="H326" s="4">
        <v>4837.3026315789475</v>
      </c>
      <c r="I326" s="4">
        <v>491.02481628064066</v>
      </c>
    </row>
    <row r="327" spans="1:9" ht="16" x14ac:dyDescent="0.2">
      <c r="A327" t="s">
        <v>46</v>
      </c>
      <c r="B327" s="5" t="s">
        <v>18</v>
      </c>
      <c r="C327" s="2" t="s">
        <v>2</v>
      </c>
      <c r="D327" s="2" t="s">
        <v>45</v>
      </c>
      <c r="E327" s="3">
        <v>3079.6666666666665</v>
      </c>
      <c r="F327" s="4">
        <v>16995.8496049356</v>
      </c>
      <c r="G327" s="4">
        <v>37503.261716636</v>
      </c>
      <c r="H327" s="4">
        <v>59.390626691200346</v>
      </c>
      <c r="I327" s="4">
        <v>631.46768784968378</v>
      </c>
    </row>
    <row r="328" spans="1:9" ht="16" x14ac:dyDescent="0.2">
      <c r="A328" t="s">
        <v>46</v>
      </c>
      <c r="B328" s="5" t="s">
        <v>18</v>
      </c>
      <c r="C328" s="2" t="s">
        <v>3</v>
      </c>
      <c r="D328" s="2" t="s">
        <v>45</v>
      </c>
      <c r="E328" s="3">
        <v>392.16666666666669</v>
      </c>
      <c r="F328" s="4">
        <v>30437.586485337866</v>
      </c>
      <c r="G328" s="4">
        <v>50134.29409264768</v>
      </c>
      <c r="H328" s="4">
        <v>79.314917127071823</v>
      </c>
      <c r="I328" s="4">
        <v>632.09161540604839</v>
      </c>
    </row>
    <row r="329" spans="1:9" ht="16" x14ac:dyDescent="0.2">
      <c r="A329" t="s">
        <v>46</v>
      </c>
      <c r="B329" s="5" t="s">
        <v>18</v>
      </c>
      <c r="C329" s="2" t="s">
        <v>8</v>
      </c>
      <c r="D329" s="2" t="s">
        <v>45</v>
      </c>
      <c r="E329" s="3">
        <v>195.25</v>
      </c>
      <c r="F329" s="4">
        <v>44048.663892445584</v>
      </c>
      <c r="G329" s="4">
        <v>45800.886683738798</v>
      </c>
      <c r="H329" s="4">
        <v>74.548015364916779</v>
      </c>
      <c r="I329" s="4">
        <v>614.38103294287384</v>
      </c>
    </row>
    <row r="330" spans="1:9" ht="16" x14ac:dyDescent="0.2">
      <c r="A330" t="s">
        <v>46</v>
      </c>
      <c r="B330" s="5" t="s">
        <v>18</v>
      </c>
      <c r="C330" s="2" t="s">
        <v>5</v>
      </c>
      <c r="D330" s="2" t="s">
        <v>45</v>
      </c>
      <c r="E330" s="3">
        <v>146.5</v>
      </c>
      <c r="F330" s="4">
        <v>185330.21615472127</v>
      </c>
      <c r="G330" s="4">
        <v>137684.23435722411</v>
      </c>
      <c r="H330" s="4">
        <v>228.20932878270762</v>
      </c>
      <c r="I330" s="4">
        <v>603.32430357534543</v>
      </c>
    </row>
    <row r="331" spans="1:9" ht="16" x14ac:dyDescent="0.2">
      <c r="A331" t="s">
        <v>46</v>
      </c>
      <c r="B331" s="5" t="s">
        <v>18</v>
      </c>
      <c r="C331" s="2" t="s">
        <v>6</v>
      </c>
      <c r="D331" s="2" t="s">
        <v>45</v>
      </c>
      <c r="E331" s="3">
        <v>39</v>
      </c>
      <c r="F331" s="4">
        <v>657614.95897435897</v>
      </c>
      <c r="G331" s="4">
        <v>579853.49743589747</v>
      </c>
      <c r="H331" s="4">
        <v>946.63589743589739</v>
      </c>
      <c r="I331" s="4">
        <v>612.54120935675053</v>
      </c>
    </row>
    <row r="332" spans="1:9" ht="16" x14ac:dyDescent="0.2">
      <c r="A332" t="s">
        <v>46</v>
      </c>
      <c r="B332" s="2" t="s">
        <v>21</v>
      </c>
      <c r="C332" s="2" t="s">
        <v>8</v>
      </c>
      <c r="D332" s="2" t="s">
        <v>45</v>
      </c>
      <c r="E332" s="3">
        <v>1</v>
      </c>
      <c r="F332" s="4">
        <v>0</v>
      </c>
      <c r="G332" s="4">
        <v>0</v>
      </c>
      <c r="H332" s="4">
        <v>0</v>
      </c>
      <c r="I332" s="4" t="s">
        <v>24</v>
      </c>
    </row>
    <row r="333" spans="1:9" ht="16" x14ac:dyDescent="0.2">
      <c r="A333" t="s">
        <v>47</v>
      </c>
      <c r="B333" s="5" t="s">
        <v>18</v>
      </c>
      <c r="C333" s="2" t="s">
        <v>2</v>
      </c>
      <c r="D333" s="2" t="s">
        <v>19</v>
      </c>
      <c r="E333" s="3">
        <v>7165.5555555555557</v>
      </c>
      <c r="F333" s="4">
        <v>59821.146317258492</v>
      </c>
      <c r="G333" s="4">
        <v>26899.900837339123</v>
      </c>
      <c r="H333" s="4">
        <v>39.179469685222514</v>
      </c>
      <c r="I333" s="4">
        <v>686.58154521895096</v>
      </c>
    </row>
    <row r="334" spans="1:9" ht="16" x14ac:dyDescent="0.2">
      <c r="A334" t="s">
        <v>47</v>
      </c>
      <c r="B334" s="5" t="s">
        <v>18</v>
      </c>
      <c r="C334" s="2" t="s">
        <v>3</v>
      </c>
      <c r="D334" s="2" t="s">
        <v>19</v>
      </c>
      <c r="E334" s="3">
        <v>513.22222222222217</v>
      </c>
      <c r="F334" s="4">
        <v>53187.952803637148</v>
      </c>
      <c r="G334" s="4">
        <v>45138.254384065818</v>
      </c>
      <c r="H334" s="4">
        <v>65.676986360684126</v>
      </c>
      <c r="I334" s="4">
        <v>687.27657715864211</v>
      </c>
    </row>
    <row r="335" spans="1:9" ht="16" x14ac:dyDescent="0.2">
      <c r="A335" t="s">
        <v>47</v>
      </c>
      <c r="B335" s="5" t="s">
        <v>18</v>
      </c>
      <c r="C335" s="2" t="s">
        <v>8</v>
      </c>
      <c r="D335" s="2" t="s">
        <v>19</v>
      </c>
      <c r="E335" s="3">
        <v>3</v>
      </c>
      <c r="F335" s="4">
        <v>15451.851851851852</v>
      </c>
      <c r="G335" s="4">
        <v>12428.925925925925</v>
      </c>
      <c r="H335" s="4">
        <v>18.111111111111111</v>
      </c>
      <c r="I335" s="4">
        <v>686.25971370143145</v>
      </c>
    </row>
    <row r="336" spans="1:9" ht="16" x14ac:dyDescent="0.2">
      <c r="A336" t="s">
        <v>47</v>
      </c>
      <c r="B336" s="5" t="s">
        <v>18</v>
      </c>
      <c r="C336" s="2" t="s">
        <v>4</v>
      </c>
      <c r="D336" s="2" t="s">
        <v>19</v>
      </c>
      <c r="E336" s="3">
        <v>11</v>
      </c>
      <c r="F336" s="4">
        <v>634761.61616161617</v>
      </c>
      <c r="G336" s="4">
        <v>274304.46464646462</v>
      </c>
      <c r="H336" s="4">
        <v>430.69696969696969</v>
      </c>
      <c r="I336" s="4">
        <v>636.88505827997847</v>
      </c>
    </row>
    <row r="337" spans="1:9" ht="16" x14ac:dyDescent="0.2">
      <c r="A337" t="s">
        <v>47</v>
      </c>
      <c r="B337" s="5" t="s">
        <v>18</v>
      </c>
      <c r="C337" s="5" t="s">
        <v>5</v>
      </c>
      <c r="D337" s="2" t="s">
        <v>23</v>
      </c>
      <c r="E337" s="3">
        <v>1</v>
      </c>
      <c r="F337" s="4">
        <v>0</v>
      </c>
      <c r="G337" s="4">
        <v>0</v>
      </c>
      <c r="H337" s="4">
        <v>0</v>
      </c>
      <c r="I337" s="4" t="s">
        <v>24</v>
      </c>
    </row>
    <row r="338" spans="1:9" ht="16" x14ac:dyDescent="0.2">
      <c r="A338" t="s">
        <v>47</v>
      </c>
      <c r="B338" s="5" t="s">
        <v>18</v>
      </c>
      <c r="C338" s="5" t="s">
        <v>5</v>
      </c>
      <c r="D338" s="2" t="s">
        <v>19</v>
      </c>
      <c r="E338" s="3">
        <v>119</v>
      </c>
      <c r="F338" s="4">
        <v>396825.74323062558</v>
      </c>
      <c r="G338" s="4">
        <v>73896.382819794584</v>
      </c>
      <c r="H338" s="4">
        <v>110.85620915032679</v>
      </c>
      <c r="I338" s="4">
        <v>666.59669662334602</v>
      </c>
    </row>
    <row r="339" spans="1:9" ht="16" x14ac:dyDescent="0.2">
      <c r="A339" t="s">
        <v>47</v>
      </c>
      <c r="B339" s="5" t="s">
        <v>18</v>
      </c>
      <c r="C339" s="2" t="s">
        <v>6</v>
      </c>
      <c r="D339" s="2" t="s">
        <v>19</v>
      </c>
      <c r="E339" s="3">
        <v>131.11111111111111</v>
      </c>
      <c r="F339" s="4">
        <v>467610.84152542375</v>
      </c>
      <c r="G339" s="4">
        <v>67526.040677966099</v>
      </c>
      <c r="H339" s="4">
        <v>99.557627118644064</v>
      </c>
      <c r="I339" s="4">
        <v>678.26084883978274</v>
      </c>
    </row>
    <row r="340" spans="1:9" ht="16" x14ac:dyDescent="0.2">
      <c r="A340" t="s">
        <v>47</v>
      </c>
      <c r="B340" s="5" t="s">
        <v>18</v>
      </c>
      <c r="C340" s="2" t="s">
        <v>20</v>
      </c>
      <c r="D340" s="2" t="s">
        <v>19</v>
      </c>
      <c r="E340" s="3">
        <v>109.44444444444444</v>
      </c>
      <c r="F340" s="4">
        <v>222567.22233502538</v>
      </c>
      <c r="G340" s="4">
        <v>127492.97766497462</v>
      </c>
      <c r="H340" s="4">
        <v>224.59289340101523</v>
      </c>
      <c r="I340" s="4">
        <v>567.66256373630347</v>
      </c>
    </row>
    <row r="341" spans="1:9" ht="16" x14ac:dyDescent="0.2">
      <c r="A341" t="s">
        <v>47</v>
      </c>
      <c r="B341" s="5" t="s">
        <v>21</v>
      </c>
      <c r="C341" s="2" t="s">
        <v>2</v>
      </c>
      <c r="D341" s="2" t="s">
        <v>19</v>
      </c>
      <c r="E341" s="3">
        <v>7058.75</v>
      </c>
      <c r="F341" s="4">
        <v>49408.492686382153</v>
      </c>
      <c r="G341" s="4">
        <v>26422.090797473586</v>
      </c>
      <c r="H341" s="4">
        <v>40.264529838852489</v>
      </c>
      <c r="I341" s="4">
        <v>656.21257477041479</v>
      </c>
    </row>
    <row r="342" spans="1:9" ht="16" x14ac:dyDescent="0.2">
      <c r="A342" t="s">
        <v>47</v>
      </c>
      <c r="B342" s="5" t="s">
        <v>21</v>
      </c>
      <c r="C342" s="2" t="s">
        <v>3</v>
      </c>
      <c r="D342" s="2" t="s">
        <v>19</v>
      </c>
      <c r="E342" s="3">
        <v>507.75</v>
      </c>
      <c r="F342" s="4">
        <v>61381.304940095193</v>
      </c>
      <c r="G342" s="4">
        <v>46311.215821434431</v>
      </c>
      <c r="H342" s="4">
        <v>70.5791892335467</v>
      </c>
      <c r="I342" s="4">
        <v>656.15964598559663</v>
      </c>
    </row>
    <row r="343" spans="1:9" ht="16" x14ac:dyDescent="0.2">
      <c r="A343" t="s">
        <v>47</v>
      </c>
      <c r="B343" s="5" t="s">
        <v>21</v>
      </c>
      <c r="C343" s="2" t="s">
        <v>8</v>
      </c>
      <c r="D343" s="2" t="s">
        <v>19</v>
      </c>
      <c r="E343" s="3">
        <v>3</v>
      </c>
      <c r="F343" s="4">
        <v>30130.555555555555</v>
      </c>
      <c r="G343" s="4">
        <v>15919.638888888889</v>
      </c>
      <c r="H343" s="4">
        <v>24.166666666666668</v>
      </c>
      <c r="I343" s="4">
        <v>658.74367816091956</v>
      </c>
    </row>
    <row r="344" spans="1:9" ht="16" x14ac:dyDescent="0.2">
      <c r="A344" t="s">
        <v>47</v>
      </c>
      <c r="B344" s="5" t="s">
        <v>21</v>
      </c>
      <c r="C344" s="2" t="s">
        <v>4</v>
      </c>
      <c r="D344" s="2" t="s">
        <v>19</v>
      </c>
      <c r="E344" s="3">
        <v>11</v>
      </c>
      <c r="F344" s="4">
        <v>576939.96212121216</v>
      </c>
      <c r="G344" s="4">
        <v>260233.50757575757</v>
      </c>
      <c r="H344" s="4">
        <v>567.44696969696975</v>
      </c>
      <c r="I344" s="4">
        <v>458.60410130435361</v>
      </c>
    </row>
    <row r="345" spans="1:9" ht="16" x14ac:dyDescent="0.2">
      <c r="A345" t="s">
        <v>47</v>
      </c>
      <c r="B345" s="5" t="s">
        <v>21</v>
      </c>
      <c r="C345" s="5" t="s">
        <v>5</v>
      </c>
      <c r="D345" s="2" t="s">
        <v>23</v>
      </c>
      <c r="E345" s="3">
        <v>1</v>
      </c>
      <c r="F345" s="4">
        <v>528613.63636363635</v>
      </c>
      <c r="G345" s="4">
        <v>435843.63636363635</v>
      </c>
      <c r="H345" s="4">
        <v>890.18181818181813</v>
      </c>
      <c r="I345" s="4">
        <v>489.61192810457516</v>
      </c>
    </row>
    <row r="346" spans="1:9" ht="16" x14ac:dyDescent="0.2">
      <c r="A346" t="s">
        <v>47</v>
      </c>
      <c r="B346" s="5" t="s">
        <v>21</v>
      </c>
      <c r="C346" s="5" t="s">
        <v>5</v>
      </c>
      <c r="D346" s="2" t="s">
        <v>19</v>
      </c>
      <c r="E346" s="3">
        <v>114.5</v>
      </c>
      <c r="F346" s="4">
        <v>476874.07132459973</v>
      </c>
      <c r="G346" s="4">
        <v>80108.606986899569</v>
      </c>
      <c r="H346" s="4">
        <v>130.61935953420669</v>
      </c>
      <c r="I346" s="4">
        <v>613.29811501579638</v>
      </c>
    </row>
    <row r="347" spans="1:9" ht="16" x14ac:dyDescent="0.2">
      <c r="A347" t="s">
        <v>47</v>
      </c>
      <c r="B347" s="5" t="s">
        <v>21</v>
      </c>
      <c r="C347" s="2" t="s">
        <v>6</v>
      </c>
      <c r="D347" s="2" t="s">
        <v>19</v>
      </c>
      <c r="E347" s="3">
        <v>132.83333333333334</v>
      </c>
      <c r="F347" s="4">
        <v>539735.30677540775</v>
      </c>
      <c r="G347" s="4">
        <v>69227.423462986204</v>
      </c>
      <c r="H347" s="4">
        <v>109.71831869510665</v>
      </c>
      <c r="I347" s="4">
        <v>630.95592683442828</v>
      </c>
    </row>
    <row r="348" spans="1:9" ht="16" x14ac:dyDescent="0.2">
      <c r="A348" t="s">
        <v>47</v>
      </c>
      <c r="B348" s="5" t="s">
        <v>21</v>
      </c>
      <c r="C348" s="2" t="s">
        <v>20</v>
      </c>
      <c r="D348" s="2" t="s">
        <v>19</v>
      </c>
      <c r="E348" s="3">
        <v>103.16666666666667</v>
      </c>
      <c r="F348" s="4">
        <v>397160.74151857838</v>
      </c>
      <c r="G348" s="4">
        <v>146772.35541195478</v>
      </c>
      <c r="H348" s="4">
        <v>268.2714054927302</v>
      </c>
      <c r="I348" s="4">
        <v>547.10398651089963</v>
      </c>
    </row>
    <row r="349" spans="1:9" ht="16" x14ac:dyDescent="0.2">
      <c r="A349" t="s">
        <v>47</v>
      </c>
      <c r="B349" s="5" t="s">
        <v>22</v>
      </c>
      <c r="C349" s="2" t="s">
        <v>2</v>
      </c>
      <c r="D349" s="2" t="s">
        <v>19</v>
      </c>
      <c r="E349" s="3">
        <v>6949.416666666667</v>
      </c>
      <c r="F349" s="4">
        <v>43456.973618888878</v>
      </c>
      <c r="G349" s="4">
        <v>33008.944941302027</v>
      </c>
      <c r="H349" s="4">
        <v>56.453215497703646</v>
      </c>
      <c r="I349" s="4">
        <v>584.71328249928888</v>
      </c>
    </row>
    <row r="350" spans="1:9" ht="16" x14ac:dyDescent="0.2">
      <c r="A350" t="s">
        <v>47</v>
      </c>
      <c r="B350" s="5" t="s">
        <v>22</v>
      </c>
      <c r="C350" s="2" t="s">
        <v>3</v>
      </c>
      <c r="D350" s="2" t="s">
        <v>19</v>
      </c>
      <c r="E350" s="3">
        <v>507.66666666666669</v>
      </c>
      <c r="F350" s="4">
        <v>74058.111950098493</v>
      </c>
      <c r="G350" s="4">
        <v>49016.65464215364</v>
      </c>
      <c r="H350" s="4">
        <v>92.382140512147075</v>
      </c>
      <c r="I350" s="4">
        <v>530.58582936502296</v>
      </c>
    </row>
    <row r="351" spans="1:9" ht="16" x14ac:dyDescent="0.2">
      <c r="A351" t="s">
        <v>47</v>
      </c>
      <c r="B351" s="5" t="s">
        <v>22</v>
      </c>
      <c r="C351" s="2" t="s">
        <v>8</v>
      </c>
      <c r="D351" s="2" t="s">
        <v>19</v>
      </c>
      <c r="E351" s="3">
        <v>3</v>
      </c>
      <c r="F351" s="4">
        <v>104173.5</v>
      </c>
      <c r="G351" s="4">
        <v>36627.305555555555</v>
      </c>
      <c r="H351" s="4">
        <v>61.916666666666664</v>
      </c>
      <c r="I351" s="4">
        <v>591.55809780170478</v>
      </c>
    </row>
    <row r="352" spans="1:9" ht="16" x14ac:dyDescent="0.2">
      <c r="A352" t="s">
        <v>47</v>
      </c>
      <c r="B352" s="5" t="s">
        <v>22</v>
      </c>
      <c r="C352" s="2" t="s">
        <v>4</v>
      </c>
      <c r="D352" s="2" t="s">
        <v>19</v>
      </c>
      <c r="E352" s="3">
        <v>11</v>
      </c>
      <c r="F352" s="4">
        <v>392890.43181818182</v>
      </c>
      <c r="G352" s="4">
        <v>250746.59090909091</v>
      </c>
      <c r="H352" s="4">
        <v>430.22727272727275</v>
      </c>
      <c r="I352" s="4">
        <v>582.82356048600104</v>
      </c>
    </row>
    <row r="353" spans="1:9" ht="16" x14ac:dyDescent="0.2">
      <c r="A353" t="s">
        <v>47</v>
      </c>
      <c r="B353" s="5" t="s">
        <v>22</v>
      </c>
      <c r="C353" s="2" t="s">
        <v>5</v>
      </c>
      <c r="D353" s="2" t="s">
        <v>19</v>
      </c>
      <c r="E353" s="3">
        <v>111.83333333333333</v>
      </c>
      <c r="F353" s="4">
        <v>478721.87034277199</v>
      </c>
      <c r="G353" s="4">
        <v>94821.858420268254</v>
      </c>
      <c r="H353" s="4">
        <v>177.7839046199702</v>
      </c>
      <c r="I353" s="4">
        <v>533.35457235546096</v>
      </c>
    </row>
    <row r="354" spans="1:9" ht="16" x14ac:dyDescent="0.2">
      <c r="A354" t="s">
        <v>47</v>
      </c>
      <c r="B354" s="5" t="s">
        <v>22</v>
      </c>
      <c r="C354" s="2" t="s">
        <v>6</v>
      </c>
      <c r="D354" s="2" t="s">
        <v>19</v>
      </c>
      <c r="E354" s="3">
        <v>129.5</v>
      </c>
      <c r="F354" s="4">
        <v>527799.71879021882</v>
      </c>
      <c r="G354" s="4">
        <v>84446.528957528964</v>
      </c>
      <c r="H354" s="4">
        <v>141.18725868725869</v>
      </c>
      <c r="I354" s="4">
        <v>598.11720790319271</v>
      </c>
    </row>
    <row r="355" spans="1:9" ht="16" x14ac:dyDescent="0.2">
      <c r="A355" t="s">
        <v>47</v>
      </c>
      <c r="B355" s="5" t="s">
        <v>22</v>
      </c>
      <c r="C355" s="2" t="s">
        <v>20</v>
      </c>
      <c r="D355" s="2" t="s">
        <v>19</v>
      </c>
      <c r="E355" s="3">
        <v>28</v>
      </c>
      <c r="F355" s="4">
        <v>844079.46428571432</v>
      </c>
      <c r="G355" s="4">
        <v>423861.58333333331</v>
      </c>
      <c r="H355" s="4">
        <v>955.87797619047615</v>
      </c>
      <c r="I355" s="4">
        <v>443.42645598194133</v>
      </c>
    </row>
    <row r="356" spans="1:9" ht="16" x14ac:dyDescent="0.2">
      <c r="A356" t="s">
        <v>48</v>
      </c>
      <c r="B356" s="5" t="s">
        <v>18</v>
      </c>
      <c r="C356" s="2" t="s">
        <v>2</v>
      </c>
      <c r="D356" s="2" t="s">
        <v>19</v>
      </c>
      <c r="E356" s="3">
        <v>2973</v>
      </c>
      <c r="F356" s="4">
        <v>62836.460029151247</v>
      </c>
      <c r="G356" s="4">
        <v>32729.633292222596</v>
      </c>
      <c r="H356" s="4">
        <v>46.859887132339203</v>
      </c>
      <c r="I356" s="4">
        <v>698.45736503353726</v>
      </c>
    </row>
    <row r="357" spans="1:9" ht="16" x14ac:dyDescent="0.2">
      <c r="A357" t="s">
        <v>48</v>
      </c>
      <c r="B357" s="5" t="s">
        <v>18</v>
      </c>
      <c r="C357" s="2" t="s">
        <v>3</v>
      </c>
      <c r="D357" s="2" t="s">
        <v>19</v>
      </c>
      <c r="E357" s="3">
        <v>175.11111111111111</v>
      </c>
      <c r="F357" s="4">
        <v>50315.152918781729</v>
      </c>
      <c r="G357" s="4">
        <v>42908.285532994923</v>
      </c>
      <c r="H357" s="4">
        <v>62.297588832487307</v>
      </c>
      <c r="I357" s="4">
        <v>688.76318228577827</v>
      </c>
    </row>
    <row r="358" spans="1:9" ht="16" x14ac:dyDescent="0.2">
      <c r="A358" t="s">
        <v>48</v>
      </c>
      <c r="B358" s="5" t="s">
        <v>18</v>
      </c>
      <c r="C358" s="2" t="s">
        <v>8</v>
      </c>
      <c r="D358" s="2" t="s">
        <v>19</v>
      </c>
      <c r="E358" s="3">
        <v>1</v>
      </c>
      <c r="F358" s="4">
        <v>176388.88888888888</v>
      </c>
      <c r="G358" s="4">
        <v>145201.44444444444</v>
      </c>
      <c r="H358" s="4">
        <v>210</v>
      </c>
      <c r="I358" s="4">
        <v>691.43544973544977</v>
      </c>
    </row>
    <row r="359" spans="1:9" ht="16" x14ac:dyDescent="0.2">
      <c r="A359" t="s">
        <v>48</v>
      </c>
      <c r="B359" s="5" t="s">
        <v>18</v>
      </c>
      <c r="C359" s="2" t="s">
        <v>5</v>
      </c>
      <c r="D359" s="2" t="s">
        <v>19</v>
      </c>
      <c r="E359" s="3">
        <v>18.222222222222221</v>
      </c>
      <c r="F359" s="4">
        <v>172381.24390243902</v>
      </c>
      <c r="G359" s="4">
        <v>97266.75</v>
      </c>
      <c r="H359" s="4">
        <v>138.2439024390244</v>
      </c>
      <c r="I359" s="4">
        <v>703.5879940014114</v>
      </c>
    </row>
    <row r="360" spans="1:9" ht="16" x14ac:dyDescent="0.2">
      <c r="A360" t="s">
        <v>48</v>
      </c>
      <c r="B360" s="5" t="s">
        <v>18</v>
      </c>
      <c r="C360" s="2" t="s">
        <v>6</v>
      </c>
      <c r="D360" s="2" t="s">
        <v>19</v>
      </c>
      <c r="E360" s="3">
        <v>60</v>
      </c>
      <c r="F360" s="4">
        <v>503259.81111111114</v>
      </c>
      <c r="G360" s="4">
        <v>86287.7</v>
      </c>
      <c r="H360" s="4">
        <v>124.92037037037036</v>
      </c>
      <c r="I360" s="4">
        <v>690.74162800005934</v>
      </c>
    </row>
    <row r="361" spans="1:9" ht="16" x14ac:dyDescent="0.2">
      <c r="A361" t="s">
        <v>48</v>
      </c>
      <c r="B361" s="5" t="s">
        <v>18</v>
      </c>
      <c r="C361" s="2" t="s">
        <v>20</v>
      </c>
      <c r="D361" s="2" t="s">
        <v>19</v>
      </c>
      <c r="E361" s="3">
        <v>28</v>
      </c>
      <c r="F361" s="4">
        <v>372240.85317460319</v>
      </c>
      <c r="G361" s="4">
        <v>243251.51984126985</v>
      </c>
      <c r="H361" s="4">
        <v>428.62301587301585</v>
      </c>
      <c r="I361" s="4">
        <v>567.51856720950252</v>
      </c>
    </row>
    <row r="362" spans="1:9" ht="16" x14ac:dyDescent="0.2">
      <c r="A362" t="s">
        <v>48</v>
      </c>
      <c r="B362" s="5" t="s">
        <v>21</v>
      </c>
      <c r="C362" s="2" t="s">
        <v>2</v>
      </c>
      <c r="D362" s="2" t="s">
        <v>19</v>
      </c>
      <c r="E362" s="3">
        <v>2909.0833333333335</v>
      </c>
      <c r="F362" s="4">
        <v>66716.23111518519</v>
      </c>
      <c r="G362" s="4">
        <v>24243.861640264688</v>
      </c>
      <c r="H362" s="4">
        <v>34.930161276461661</v>
      </c>
      <c r="I362" s="4">
        <v>694.06669635395781</v>
      </c>
    </row>
    <row r="363" spans="1:9" ht="16" x14ac:dyDescent="0.2">
      <c r="A363" t="s">
        <v>48</v>
      </c>
      <c r="B363" s="5" t="s">
        <v>21</v>
      </c>
      <c r="C363" s="2" t="s">
        <v>3</v>
      </c>
      <c r="D363" s="2" t="s">
        <v>19</v>
      </c>
      <c r="E363" s="3">
        <v>175.91666666666666</v>
      </c>
      <c r="F363" s="4">
        <v>61394.489815253437</v>
      </c>
      <c r="G363" s="4">
        <v>44007.288015158694</v>
      </c>
      <c r="H363" s="4">
        <v>66.85599242065372</v>
      </c>
      <c r="I363" s="4">
        <v>658.23999348132611</v>
      </c>
    </row>
    <row r="364" spans="1:9" ht="16" x14ac:dyDescent="0.2">
      <c r="A364" t="s">
        <v>48</v>
      </c>
      <c r="B364" s="5" t="s">
        <v>21</v>
      </c>
      <c r="C364" s="2" t="s">
        <v>8</v>
      </c>
      <c r="D364" s="2" t="s">
        <v>19</v>
      </c>
      <c r="E364" s="3">
        <v>1</v>
      </c>
      <c r="F364" s="4">
        <v>118725</v>
      </c>
      <c r="G364" s="4">
        <v>129778.66666666667</v>
      </c>
      <c r="H364" s="4">
        <v>196.5</v>
      </c>
      <c r="I364" s="4">
        <v>660.45122985580997</v>
      </c>
    </row>
    <row r="365" spans="1:9" ht="16" x14ac:dyDescent="0.2">
      <c r="A365" t="s">
        <v>48</v>
      </c>
      <c r="B365" s="5" t="s">
        <v>21</v>
      </c>
      <c r="C365" s="2" t="s">
        <v>5</v>
      </c>
      <c r="D365" s="2" t="s">
        <v>19</v>
      </c>
      <c r="E365" s="3">
        <v>16.666666666666668</v>
      </c>
      <c r="F365" s="4">
        <v>107830.86</v>
      </c>
      <c r="G365" s="4">
        <v>63122.01</v>
      </c>
      <c r="H365" s="4">
        <v>95.68</v>
      </c>
      <c r="I365" s="4">
        <v>659.72000418060202</v>
      </c>
    </row>
    <row r="366" spans="1:9" ht="16" x14ac:dyDescent="0.2">
      <c r="A366" t="s">
        <v>48</v>
      </c>
      <c r="B366" s="5" t="s">
        <v>21</v>
      </c>
      <c r="C366" s="2" t="s">
        <v>6</v>
      </c>
      <c r="D366" s="2" t="s">
        <v>19</v>
      </c>
      <c r="E366" s="3">
        <v>59.916666666666664</v>
      </c>
      <c r="F366" s="4">
        <v>469826.4909596662</v>
      </c>
      <c r="G366" s="4">
        <v>90397.657858136299</v>
      </c>
      <c r="H366" s="4">
        <v>136.20584144645341</v>
      </c>
      <c r="I366" s="4">
        <v>663.68414818445456</v>
      </c>
    </row>
    <row r="367" spans="1:9" ht="16" x14ac:dyDescent="0.2">
      <c r="A367" t="s">
        <v>48</v>
      </c>
      <c r="B367" s="5" t="s">
        <v>21</v>
      </c>
      <c r="C367" s="2" t="s">
        <v>20</v>
      </c>
      <c r="D367" s="2" t="s">
        <v>19</v>
      </c>
      <c r="E367" s="3">
        <v>27.166666666666668</v>
      </c>
      <c r="F367" s="4">
        <v>491812.09815950919</v>
      </c>
      <c r="G367" s="4">
        <v>281805.22085889569</v>
      </c>
      <c r="H367" s="4">
        <v>515.34049079754607</v>
      </c>
      <c r="I367" s="4">
        <v>546.83306646984249</v>
      </c>
    </row>
    <row r="368" spans="1:9" ht="16" x14ac:dyDescent="0.2">
      <c r="A368" t="s">
        <v>48</v>
      </c>
      <c r="B368" s="5" t="s">
        <v>22</v>
      </c>
      <c r="C368" s="2" t="s">
        <v>2</v>
      </c>
      <c r="D368" s="2" t="s">
        <v>19</v>
      </c>
      <c r="E368" s="3">
        <v>2883.3333333333335</v>
      </c>
      <c r="F368" s="4">
        <v>64147.58132947977</v>
      </c>
      <c r="G368" s="4">
        <v>30615.577456647399</v>
      </c>
      <c r="H368" s="4">
        <v>52.755404624277453</v>
      </c>
      <c r="I368" s="4">
        <v>580.33063483619742</v>
      </c>
    </row>
    <row r="369" spans="1:9" ht="16" x14ac:dyDescent="0.2">
      <c r="A369" t="s">
        <v>48</v>
      </c>
      <c r="B369" s="5" t="s">
        <v>22</v>
      </c>
      <c r="C369" s="2" t="s">
        <v>3</v>
      </c>
      <c r="D369" s="2" t="s">
        <v>19</v>
      </c>
      <c r="E369" s="3">
        <v>175.66666666666666</v>
      </c>
      <c r="F369" s="4">
        <v>56954.482447817834</v>
      </c>
      <c r="G369" s="4">
        <v>44560.239089184062</v>
      </c>
      <c r="H369" s="4">
        <v>74.688804554079695</v>
      </c>
      <c r="I369" s="4">
        <v>596.61202713345699</v>
      </c>
    </row>
    <row r="370" spans="1:9" ht="16" x14ac:dyDescent="0.2">
      <c r="A370" t="s">
        <v>48</v>
      </c>
      <c r="B370" s="5" t="s">
        <v>22</v>
      </c>
      <c r="C370" s="2" t="s">
        <v>8</v>
      </c>
      <c r="D370" s="2" t="s">
        <v>19</v>
      </c>
      <c r="E370" s="3">
        <v>1</v>
      </c>
      <c r="F370" s="4">
        <v>106475</v>
      </c>
      <c r="G370" s="4">
        <v>100172.66666666667</v>
      </c>
      <c r="H370" s="4">
        <v>169.08333333333334</v>
      </c>
      <c r="I370" s="4">
        <v>592.44553967471666</v>
      </c>
    </row>
    <row r="371" spans="1:9" ht="16" x14ac:dyDescent="0.2">
      <c r="A371" t="s">
        <v>48</v>
      </c>
      <c r="B371" s="5" t="s">
        <v>22</v>
      </c>
      <c r="C371" s="2" t="s">
        <v>5</v>
      </c>
      <c r="D371" s="2" t="s">
        <v>19</v>
      </c>
      <c r="E371" s="3">
        <v>15.916666666666666</v>
      </c>
      <c r="F371" s="4">
        <v>118104.40837696336</v>
      </c>
      <c r="G371" s="4">
        <v>69590.759162303671</v>
      </c>
      <c r="H371" s="4">
        <v>116.35602094240838</v>
      </c>
      <c r="I371" s="4">
        <v>598.08472822174224</v>
      </c>
    </row>
    <row r="372" spans="1:9" ht="16" x14ac:dyDescent="0.2">
      <c r="A372" t="s">
        <v>48</v>
      </c>
      <c r="B372" s="5" t="s">
        <v>22</v>
      </c>
      <c r="C372" s="2" t="s">
        <v>6</v>
      </c>
      <c r="D372" s="2" t="s">
        <v>19</v>
      </c>
      <c r="E372" s="3">
        <v>60.25</v>
      </c>
      <c r="F372" s="4">
        <v>446412.28354080219</v>
      </c>
      <c r="G372" s="4">
        <v>111978.43430152144</v>
      </c>
      <c r="H372" s="4">
        <v>182.74550484094053</v>
      </c>
      <c r="I372" s="4">
        <v>612.75616272469256</v>
      </c>
    </row>
    <row r="373" spans="1:9" ht="16" x14ac:dyDescent="0.2">
      <c r="A373" t="s">
        <v>48</v>
      </c>
      <c r="B373" s="5" t="s">
        <v>22</v>
      </c>
      <c r="C373" s="2" t="s">
        <v>20</v>
      </c>
      <c r="D373" s="2" t="s">
        <v>19</v>
      </c>
      <c r="E373" s="3">
        <v>12</v>
      </c>
      <c r="F373" s="4">
        <v>873577.08333333337</v>
      </c>
      <c r="G373" s="4">
        <v>616602.66666666663</v>
      </c>
      <c r="H373" s="4">
        <v>1255.5555555555557</v>
      </c>
      <c r="I373" s="4">
        <v>491.09946902654866</v>
      </c>
    </row>
    <row r="374" spans="1:9" ht="16" x14ac:dyDescent="0.2">
      <c r="A374" t="s">
        <v>49</v>
      </c>
      <c r="B374" s="5" t="s">
        <v>18</v>
      </c>
      <c r="C374" s="2" t="s">
        <v>2</v>
      </c>
      <c r="D374" s="2" t="s">
        <v>19</v>
      </c>
      <c r="E374" s="3">
        <v>3485</v>
      </c>
      <c r="F374" s="4">
        <v>49909.992284393433</v>
      </c>
      <c r="G374" s="4">
        <v>24352.086529571177</v>
      </c>
      <c r="H374" s="4">
        <v>35.466411605292521</v>
      </c>
      <c r="I374" s="4">
        <v>686.62391900784246</v>
      </c>
    </row>
    <row r="375" spans="1:9" ht="16" x14ac:dyDescent="0.2">
      <c r="A375" t="s">
        <v>49</v>
      </c>
      <c r="B375" s="5" t="s">
        <v>18</v>
      </c>
      <c r="C375" s="2" t="s">
        <v>3</v>
      </c>
      <c r="D375" s="2" t="s">
        <v>19</v>
      </c>
      <c r="E375" s="3">
        <v>184</v>
      </c>
      <c r="F375" s="4">
        <v>50123.652777777781</v>
      </c>
      <c r="G375" s="4">
        <v>42759.542874396138</v>
      </c>
      <c r="H375" s="4">
        <v>62.117753623188406</v>
      </c>
      <c r="I375" s="4">
        <v>688.36267218835974</v>
      </c>
    </row>
    <row r="376" spans="1:9" ht="16" x14ac:dyDescent="0.2">
      <c r="A376" t="s">
        <v>49</v>
      </c>
      <c r="B376" s="5" t="s">
        <v>18</v>
      </c>
      <c r="C376" s="2" t="s">
        <v>26</v>
      </c>
      <c r="D376" s="2" t="s">
        <v>19</v>
      </c>
      <c r="E376" s="3">
        <v>1</v>
      </c>
      <c r="F376" s="4">
        <v>118766.66666666667</v>
      </c>
      <c r="G376" s="4">
        <v>108452.66666666667</v>
      </c>
      <c r="H376" s="4">
        <v>157.44444444444446</v>
      </c>
      <c r="I376" s="4">
        <v>688.83133380381082</v>
      </c>
    </row>
    <row r="377" spans="1:9" ht="16" x14ac:dyDescent="0.2">
      <c r="A377" t="s">
        <v>49</v>
      </c>
      <c r="B377" s="5" t="s">
        <v>18</v>
      </c>
      <c r="C377" s="5" t="s">
        <v>4</v>
      </c>
      <c r="D377" s="2" t="s">
        <v>23</v>
      </c>
      <c r="E377" s="3">
        <v>1</v>
      </c>
      <c r="F377" s="4">
        <v>0</v>
      </c>
      <c r="G377" s="4">
        <v>0</v>
      </c>
      <c r="H377" s="4">
        <v>0</v>
      </c>
      <c r="I377" s="4" t="s">
        <v>24</v>
      </c>
    </row>
    <row r="378" spans="1:9" ht="16" x14ac:dyDescent="0.2">
      <c r="A378" t="s">
        <v>49</v>
      </c>
      <c r="B378" s="5" t="s">
        <v>18</v>
      </c>
      <c r="C378" s="5" t="s">
        <v>4</v>
      </c>
      <c r="D378" s="2" t="s">
        <v>19</v>
      </c>
      <c r="E378" s="3">
        <v>19.222222222222221</v>
      </c>
      <c r="F378" s="4">
        <v>714627.16763005778</v>
      </c>
      <c r="G378" s="4">
        <v>185982.28901734104</v>
      </c>
      <c r="H378" s="4">
        <v>641.52023121387288</v>
      </c>
      <c r="I378" s="4">
        <v>289.90868871809198</v>
      </c>
    </row>
    <row r="379" spans="1:9" ht="16" x14ac:dyDescent="0.2">
      <c r="A379" t="s">
        <v>49</v>
      </c>
      <c r="B379" s="5" t="s">
        <v>18</v>
      </c>
      <c r="C379" s="5" t="s">
        <v>5</v>
      </c>
      <c r="D379" s="2" t="s">
        <v>23</v>
      </c>
      <c r="E379" s="3">
        <v>1</v>
      </c>
      <c r="F379" s="4">
        <v>0</v>
      </c>
      <c r="G379" s="4">
        <v>0</v>
      </c>
      <c r="H379" s="4">
        <v>0</v>
      </c>
      <c r="I379" s="4" t="s">
        <v>24</v>
      </c>
    </row>
    <row r="380" spans="1:9" ht="16" x14ac:dyDescent="0.2">
      <c r="A380" t="s">
        <v>49</v>
      </c>
      <c r="B380" s="5" t="s">
        <v>18</v>
      </c>
      <c r="C380" s="5" t="s">
        <v>5</v>
      </c>
      <c r="D380" s="2" t="s">
        <v>19</v>
      </c>
      <c r="E380" s="3">
        <v>68.111111111111114</v>
      </c>
      <c r="F380" s="4">
        <v>244910.12724306688</v>
      </c>
      <c r="G380" s="4">
        <v>116465.44698205547</v>
      </c>
      <c r="H380" s="4">
        <v>169.08156606851549</v>
      </c>
      <c r="I380" s="4">
        <v>688.81220874699704</v>
      </c>
    </row>
    <row r="381" spans="1:9" ht="16" x14ac:dyDescent="0.2">
      <c r="A381" t="s">
        <v>49</v>
      </c>
      <c r="B381" s="5" t="s">
        <v>18</v>
      </c>
      <c r="C381" s="2" t="s">
        <v>6</v>
      </c>
      <c r="D381" s="2" t="s">
        <v>19</v>
      </c>
      <c r="E381" s="3">
        <v>65.222222222222229</v>
      </c>
      <c r="F381" s="4">
        <v>597022.65758091991</v>
      </c>
      <c r="G381" s="4">
        <v>55183.608177172064</v>
      </c>
      <c r="H381" s="4">
        <v>81.349233390119252</v>
      </c>
      <c r="I381" s="4">
        <v>678.35437259172386</v>
      </c>
    </row>
    <row r="382" spans="1:9" ht="16" x14ac:dyDescent="0.2">
      <c r="A382" t="s">
        <v>49</v>
      </c>
      <c r="B382" s="5" t="s">
        <v>18</v>
      </c>
      <c r="C382" s="2" t="s">
        <v>20</v>
      </c>
      <c r="D382" s="2" t="s">
        <v>19</v>
      </c>
      <c r="E382" s="3">
        <v>29</v>
      </c>
      <c r="F382" s="4">
        <v>69491.620689655174</v>
      </c>
      <c r="G382" s="4">
        <v>154794.5632183908</v>
      </c>
      <c r="H382" s="4">
        <v>272.86590038314176</v>
      </c>
      <c r="I382" s="4">
        <v>567.29170996096491</v>
      </c>
    </row>
    <row r="383" spans="1:9" ht="16" x14ac:dyDescent="0.2">
      <c r="A383" t="s">
        <v>49</v>
      </c>
      <c r="B383" s="5" t="s">
        <v>21</v>
      </c>
      <c r="C383" s="2" t="s">
        <v>2</v>
      </c>
      <c r="D383" s="2" t="s">
        <v>19</v>
      </c>
      <c r="E383" s="3">
        <v>3419</v>
      </c>
      <c r="F383" s="4">
        <v>26859.654747976991</v>
      </c>
      <c r="G383" s="4">
        <v>29275.852759091351</v>
      </c>
      <c r="H383" s="4">
        <v>43.771156283513697</v>
      </c>
      <c r="I383" s="4">
        <v>668.8389168763639</v>
      </c>
    </row>
    <row r="384" spans="1:9" ht="16" x14ac:dyDescent="0.2">
      <c r="A384" t="s">
        <v>49</v>
      </c>
      <c r="B384" s="5" t="s">
        <v>21</v>
      </c>
      <c r="C384" s="2" t="s">
        <v>3</v>
      </c>
      <c r="D384" s="2" t="s">
        <v>19</v>
      </c>
      <c r="E384" s="3">
        <v>184.08333333333334</v>
      </c>
      <c r="F384" s="4">
        <v>44408.295608872795</v>
      </c>
      <c r="G384" s="4">
        <v>49478.238569488458</v>
      </c>
      <c r="H384" s="4">
        <v>74.877320054323221</v>
      </c>
      <c r="I384" s="4">
        <v>660.79072452903199</v>
      </c>
    </row>
    <row r="385" spans="1:9" ht="16" x14ac:dyDescent="0.2">
      <c r="A385" t="s">
        <v>49</v>
      </c>
      <c r="B385" s="5" t="s">
        <v>21</v>
      </c>
      <c r="C385" s="2" t="s">
        <v>26</v>
      </c>
      <c r="D385" s="2" t="s">
        <v>19</v>
      </c>
      <c r="E385" s="3">
        <v>1</v>
      </c>
      <c r="F385" s="4">
        <v>106565.91666666667</v>
      </c>
      <c r="G385" s="4">
        <v>91188.916666666672</v>
      </c>
      <c r="H385" s="4">
        <v>137.58333333333334</v>
      </c>
      <c r="I385" s="4">
        <v>662.7904300423985</v>
      </c>
    </row>
    <row r="386" spans="1:9" ht="16" x14ac:dyDescent="0.2">
      <c r="A386" t="s">
        <v>49</v>
      </c>
      <c r="B386" s="5" t="s">
        <v>21</v>
      </c>
      <c r="C386" s="5" t="s">
        <v>4</v>
      </c>
      <c r="D386" s="2" t="s">
        <v>23</v>
      </c>
      <c r="E386" s="3">
        <v>1</v>
      </c>
      <c r="F386" s="4">
        <v>500280</v>
      </c>
      <c r="G386" s="4">
        <v>413150.18181818182</v>
      </c>
      <c r="H386" s="4">
        <v>746.27272727272725</v>
      </c>
      <c r="I386" s="4">
        <v>553.61822390059694</v>
      </c>
    </row>
    <row r="387" spans="1:9" ht="16" x14ac:dyDescent="0.2">
      <c r="A387" t="s">
        <v>49</v>
      </c>
      <c r="B387" s="5" t="s">
        <v>21</v>
      </c>
      <c r="C387" s="5" t="s">
        <v>4</v>
      </c>
      <c r="D387" s="2" t="s">
        <v>19</v>
      </c>
      <c r="E387" s="3">
        <v>20.833333333333332</v>
      </c>
      <c r="F387" s="4">
        <v>538267.81200000003</v>
      </c>
      <c r="G387" s="4">
        <v>195800.924</v>
      </c>
      <c r="H387" s="4">
        <v>390.86799999999999</v>
      </c>
      <c r="I387" s="4">
        <v>500.93874146770776</v>
      </c>
    </row>
    <row r="388" spans="1:9" ht="16" x14ac:dyDescent="0.2">
      <c r="A388" t="s">
        <v>49</v>
      </c>
      <c r="B388" s="5" t="s">
        <v>21</v>
      </c>
      <c r="C388" s="5" t="s">
        <v>5</v>
      </c>
      <c r="D388" s="2" t="s">
        <v>23</v>
      </c>
      <c r="E388" s="3">
        <v>1</v>
      </c>
      <c r="F388" s="4">
        <v>610896.66666666663</v>
      </c>
      <c r="G388" s="4">
        <v>504243.25</v>
      </c>
      <c r="H388" s="4">
        <v>930.66666666666663</v>
      </c>
      <c r="I388" s="4">
        <v>541.80864971346705</v>
      </c>
    </row>
    <row r="389" spans="1:9" ht="16" x14ac:dyDescent="0.2">
      <c r="A389" t="s">
        <v>49</v>
      </c>
      <c r="B389" s="5" t="s">
        <v>21</v>
      </c>
      <c r="C389" s="5" t="s">
        <v>5</v>
      </c>
      <c r="D389" s="2" t="s">
        <v>19</v>
      </c>
      <c r="E389" s="3">
        <v>63</v>
      </c>
      <c r="F389" s="4">
        <v>339214.92460317462</v>
      </c>
      <c r="G389" s="4">
        <v>131432.51322751323</v>
      </c>
      <c r="H389" s="4">
        <v>246.86111111111111</v>
      </c>
      <c r="I389" s="4">
        <v>532.41481671998156</v>
      </c>
    </row>
    <row r="390" spans="1:9" ht="16" x14ac:dyDescent="0.2">
      <c r="A390" t="s">
        <v>49</v>
      </c>
      <c r="B390" s="5" t="s">
        <v>21</v>
      </c>
      <c r="C390" s="2" t="s">
        <v>6</v>
      </c>
      <c r="D390" s="2" t="s">
        <v>19</v>
      </c>
      <c r="E390" s="3">
        <v>64</v>
      </c>
      <c r="F390" s="4">
        <v>728446.67838541663</v>
      </c>
      <c r="G390" s="4">
        <v>62093.0390625</v>
      </c>
      <c r="H390" s="4">
        <v>94.029947916666671</v>
      </c>
      <c r="I390" s="4">
        <v>660.35386000138476</v>
      </c>
    </row>
    <row r="391" spans="1:9" ht="16" x14ac:dyDescent="0.2">
      <c r="A391" t="s">
        <v>49</v>
      </c>
      <c r="B391" s="5" t="s">
        <v>21</v>
      </c>
      <c r="C391" s="2" t="s">
        <v>20</v>
      </c>
      <c r="D391" s="2" t="s">
        <v>19</v>
      </c>
      <c r="E391" s="3">
        <v>29.666666666666668</v>
      </c>
      <c r="F391" s="4">
        <v>568361.10393258429</v>
      </c>
      <c r="G391" s="4">
        <v>173215.38764044945</v>
      </c>
      <c r="H391" s="4">
        <v>317.32303370786519</v>
      </c>
      <c r="I391" s="4">
        <v>545.864526808714</v>
      </c>
    </row>
    <row r="392" spans="1:9" ht="16" x14ac:dyDescent="0.2">
      <c r="A392" t="s">
        <v>49</v>
      </c>
      <c r="B392" s="5" t="s">
        <v>22</v>
      </c>
      <c r="C392" s="2" t="s">
        <v>2</v>
      </c>
      <c r="D392" s="2" t="s">
        <v>19</v>
      </c>
      <c r="E392" s="3">
        <v>3335.5</v>
      </c>
      <c r="F392" s="4">
        <v>25625.054939289461</v>
      </c>
      <c r="G392" s="4">
        <v>31834.493734322692</v>
      </c>
      <c r="H392" s="4">
        <v>52.230200369759658</v>
      </c>
      <c r="I392" s="4">
        <v>609.50357281712229</v>
      </c>
    </row>
    <row r="393" spans="1:9" ht="16" x14ac:dyDescent="0.2">
      <c r="A393" t="s">
        <v>49</v>
      </c>
      <c r="B393" s="5" t="s">
        <v>22</v>
      </c>
      <c r="C393" s="2" t="s">
        <v>3</v>
      </c>
      <c r="D393" s="2" t="s">
        <v>19</v>
      </c>
      <c r="E393" s="3">
        <v>184.08333333333334</v>
      </c>
      <c r="F393" s="4">
        <v>46121.568130375737</v>
      </c>
      <c r="G393" s="4">
        <v>49505.981362607512</v>
      </c>
      <c r="H393" s="4">
        <v>83.184698958804887</v>
      </c>
      <c r="I393" s="4">
        <v>595.13326347582381</v>
      </c>
    </row>
    <row r="394" spans="1:9" ht="16" x14ac:dyDescent="0.2">
      <c r="A394" t="s">
        <v>49</v>
      </c>
      <c r="B394" s="5" t="s">
        <v>22</v>
      </c>
      <c r="C394" s="2" t="s">
        <v>26</v>
      </c>
      <c r="D394" s="2" t="s">
        <v>19</v>
      </c>
      <c r="E394" s="3">
        <v>1</v>
      </c>
      <c r="F394" s="4">
        <v>74456.666666666672</v>
      </c>
      <c r="G394" s="4">
        <v>63565</v>
      </c>
      <c r="H394" s="4">
        <v>107.33333333333333</v>
      </c>
      <c r="I394" s="4">
        <v>592.22049689440996</v>
      </c>
    </row>
    <row r="395" spans="1:9" ht="16" x14ac:dyDescent="0.2">
      <c r="A395" t="s">
        <v>49</v>
      </c>
      <c r="B395" s="5" t="s">
        <v>22</v>
      </c>
      <c r="C395" s="2" t="s">
        <v>4</v>
      </c>
      <c r="D395" s="2" t="s">
        <v>19</v>
      </c>
      <c r="E395" s="3">
        <v>21</v>
      </c>
      <c r="F395" s="4">
        <v>500571.34126984124</v>
      </c>
      <c r="G395" s="4">
        <v>340159.32539682538</v>
      </c>
      <c r="H395" s="4">
        <v>605.67063492063494</v>
      </c>
      <c r="I395" s="4">
        <v>561.62426537551846</v>
      </c>
    </row>
    <row r="396" spans="1:9" ht="16" x14ac:dyDescent="0.2">
      <c r="A396" t="s">
        <v>49</v>
      </c>
      <c r="B396" s="5" t="s">
        <v>22</v>
      </c>
      <c r="C396" s="5" t="s">
        <v>5</v>
      </c>
      <c r="D396" s="2" t="s">
        <v>23</v>
      </c>
      <c r="E396" s="3">
        <v>1</v>
      </c>
      <c r="F396" s="4">
        <v>1900910</v>
      </c>
      <c r="G396" s="4">
        <v>1554596</v>
      </c>
      <c r="H396" s="4">
        <v>3055</v>
      </c>
      <c r="I396" s="4">
        <v>508.86939443535186</v>
      </c>
    </row>
    <row r="397" spans="1:9" ht="16" x14ac:dyDescent="0.2">
      <c r="A397" t="s">
        <v>49</v>
      </c>
      <c r="B397" s="5" t="s">
        <v>22</v>
      </c>
      <c r="C397" s="5" t="s">
        <v>5</v>
      </c>
      <c r="D397" s="2" t="s">
        <v>19</v>
      </c>
      <c r="E397" s="3">
        <v>60.5</v>
      </c>
      <c r="F397" s="4">
        <v>383047.4380165289</v>
      </c>
      <c r="G397" s="4">
        <v>206891.61432506886</v>
      </c>
      <c r="H397" s="4">
        <v>354.51652892561981</v>
      </c>
      <c r="I397" s="4">
        <v>583.58806274016138</v>
      </c>
    </row>
    <row r="398" spans="1:9" ht="16" x14ac:dyDescent="0.2">
      <c r="A398" t="s">
        <v>49</v>
      </c>
      <c r="B398" s="5" t="s">
        <v>22</v>
      </c>
      <c r="C398" s="2" t="s">
        <v>6</v>
      </c>
      <c r="D398" s="2" t="s">
        <v>19</v>
      </c>
      <c r="E398" s="3">
        <v>63.083333333333336</v>
      </c>
      <c r="F398" s="4">
        <v>657081.95904887712</v>
      </c>
      <c r="G398" s="4">
        <v>77039.762219286655</v>
      </c>
      <c r="H398" s="4">
        <v>126.52840158520476</v>
      </c>
      <c r="I398" s="4">
        <v>608.87327472802826</v>
      </c>
    </row>
    <row r="399" spans="1:9" ht="16" x14ac:dyDescent="0.2">
      <c r="A399" t="s">
        <v>49</v>
      </c>
      <c r="B399" s="5" t="s">
        <v>22</v>
      </c>
      <c r="C399" s="2" t="s">
        <v>20</v>
      </c>
      <c r="D399" s="2" t="s">
        <v>19</v>
      </c>
      <c r="E399" s="3">
        <v>10</v>
      </c>
      <c r="F399" s="4">
        <v>3284733.8666666667</v>
      </c>
      <c r="G399" s="4">
        <v>257873.24166666667</v>
      </c>
      <c r="H399" s="4">
        <v>999.7166666666667</v>
      </c>
      <c r="I399" s="4">
        <v>257.9463264591634</v>
      </c>
    </row>
    <row r="400" spans="1:9" ht="16" x14ac:dyDescent="0.2">
      <c r="A400" t="s">
        <v>50</v>
      </c>
      <c r="B400" s="5" t="s">
        <v>18</v>
      </c>
      <c r="C400" s="2" t="s">
        <v>2</v>
      </c>
      <c r="D400" s="2" t="s">
        <v>19</v>
      </c>
      <c r="E400" s="3">
        <v>6778.7777777777774</v>
      </c>
      <c r="F400" s="4">
        <v>20104.409710042779</v>
      </c>
      <c r="G400" s="4">
        <v>24399.023012998081</v>
      </c>
      <c r="H400" s="4">
        <v>34.841990525987967</v>
      </c>
      <c r="I400" s="4">
        <v>700.27638044385901</v>
      </c>
    </row>
    <row r="401" spans="1:9" ht="16" x14ac:dyDescent="0.2">
      <c r="A401" t="s">
        <v>50</v>
      </c>
      <c r="B401" s="5" t="s">
        <v>18</v>
      </c>
      <c r="C401" s="2" t="s">
        <v>3</v>
      </c>
      <c r="D401" s="2" t="s">
        <v>19</v>
      </c>
      <c r="E401" s="3">
        <v>145.11111111111111</v>
      </c>
      <c r="F401" s="4">
        <v>18937.155436447167</v>
      </c>
      <c r="G401" s="4">
        <v>31070.651607963246</v>
      </c>
      <c r="H401" s="4">
        <v>44.439509954058195</v>
      </c>
      <c r="I401" s="4">
        <v>699.16728694992935</v>
      </c>
    </row>
    <row r="402" spans="1:9" ht="16" x14ac:dyDescent="0.2">
      <c r="A402" t="s">
        <v>50</v>
      </c>
      <c r="B402" s="5" t="s">
        <v>18</v>
      </c>
      <c r="C402" s="2" t="s">
        <v>4</v>
      </c>
      <c r="D402" s="2" t="s">
        <v>19</v>
      </c>
      <c r="E402" s="3">
        <v>13</v>
      </c>
      <c r="F402" s="4">
        <v>323222.29059829062</v>
      </c>
      <c r="G402" s="4">
        <v>165579.42735042734</v>
      </c>
      <c r="H402" s="4">
        <v>267.21367521367523</v>
      </c>
      <c r="I402" s="4">
        <v>619.6517720061413</v>
      </c>
    </row>
    <row r="403" spans="1:9" ht="16" x14ac:dyDescent="0.2">
      <c r="A403" t="s">
        <v>50</v>
      </c>
      <c r="B403" s="5" t="s">
        <v>18</v>
      </c>
      <c r="C403" s="5" t="s">
        <v>5</v>
      </c>
      <c r="D403" s="2" t="s">
        <v>23</v>
      </c>
      <c r="E403" s="3">
        <v>1</v>
      </c>
      <c r="F403" s="4">
        <v>0</v>
      </c>
      <c r="G403" s="4">
        <v>0</v>
      </c>
      <c r="H403" s="4">
        <v>0</v>
      </c>
      <c r="I403" s="4" t="s">
        <v>24</v>
      </c>
    </row>
    <row r="404" spans="1:9" ht="16" x14ac:dyDescent="0.2">
      <c r="A404" t="s">
        <v>50</v>
      </c>
      <c r="B404" s="5" t="s">
        <v>18</v>
      </c>
      <c r="C404" s="5" t="s">
        <v>5</v>
      </c>
      <c r="D404" s="2" t="s">
        <v>19</v>
      </c>
      <c r="E404" s="3">
        <v>43.888888888888886</v>
      </c>
      <c r="F404" s="4">
        <v>105104.72151898734</v>
      </c>
      <c r="G404" s="4">
        <v>71018.060759493674</v>
      </c>
      <c r="H404" s="4">
        <v>108.16708860759493</v>
      </c>
      <c r="I404" s="4">
        <v>656.55886345550721</v>
      </c>
    </row>
    <row r="405" spans="1:9" ht="16" x14ac:dyDescent="0.2">
      <c r="A405" t="s">
        <v>50</v>
      </c>
      <c r="B405" s="5" t="s">
        <v>18</v>
      </c>
      <c r="C405" s="2" t="s">
        <v>6</v>
      </c>
      <c r="D405" s="2" t="s">
        <v>19</v>
      </c>
      <c r="E405" s="3">
        <v>129.88888888888889</v>
      </c>
      <c r="F405" s="4">
        <v>235458.47818648416</v>
      </c>
      <c r="G405" s="4">
        <v>46672.345594525235</v>
      </c>
      <c r="H405" s="4">
        <v>68.00513259195894</v>
      </c>
      <c r="I405" s="4">
        <v>686.30622154016453</v>
      </c>
    </row>
    <row r="406" spans="1:9" ht="16" x14ac:dyDescent="0.2">
      <c r="A406" t="s">
        <v>50</v>
      </c>
      <c r="B406" s="5" t="s">
        <v>18</v>
      </c>
      <c r="C406" s="2" t="s">
        <v>20</v>
      </c>
      <c r="D406" s="2" t="s">
        <v>19</v>
      </c>
      <c r="E406" s="3">
        <v>50</v>
      </c>
      <c r="F406" s="4">
        <v>1312355.9022222222</v>
      </c>
      <c r="G406" s="4">
        <v>234783.08666666667</v>
      </c>
      <c r="H406" s="4">
        <v>413.89111111111112</v>
      </c>
      <c r="I406" s="4">
        <v>567.25810331219702</v>
      </c>
    </row>
    <row r="407" spans="1:9" ht="16" x14ac:dyDescent="0.2">
      <c r="A407" t="s">
        <v>50</v>
      </c>
      <c r="B407" s="5" t="s">
        <v>21</v>
      </c>
      <c r="C407" s="2" t="s">
        <v>2</v>
      </c>
      <c r="D407" s="2" t="s">
        <v>19</v>
      </c>
      <c r="E407" s="3">
        <v>6721.75</v>
      </c>
      <c r="F407" s="4">
        <v>22132.476475620188</v>
      </c>
      <c r="G407" s="4">
        <v>17627.151919762957</v>
      </c>
      <c r="H407" s="4">
        <v>26.124620324568255</v>
      </c>
      <c r="I407" s="4">
        <v>674.73332438006526</v>
      </c>
    </row>
    <row r="408" spans="1:9" ht="16" x14ac:dyDescent="0.2">
      <c r="A408" t="s">
        <v>50</v>
      </c>
      <c r="B408" s="5" t="s">
        <v>21</v>
      </c>
      <c r="C408" s="2" t="s">
        <v>3</v>
      </c>
      <c r="D408" s="2" t="s">
        <v>19</v>
      </c>
      <c r="E408" s="3">
        <v>148</v>
      </c>
      <c r="F408" s="4">
        <v>18994.179617117115</v>
      </c>
      <c r="G408" s="4">
        <v>25463.381756756757</v>
      </c>
      <c r="H408" s="4">
        <v>38.636824324324323</v>
      </c>
      <c r="I408" s="4">
        <v>659.04437546452152</v>
      </c>
    </row>
    <row r="409" spans="1:9" ht="16" x14ac:dyDescent="0.2">
      <c r="A409" t="s">
        <v>50</v>
      </c>
      <c r="B409" s="5" t="s">
        <v>21</v>
      </c>
      <c r="C409" s="2" t="s">
        <v>4</v>
      </c>
      <c r="D409" s="2" t="s">
        <v>19</v>
      </c>
      <c r="E409" s="3">
        <v>13</v>
      </c>
      <c r="F409" s="4">
        <v>281202.85256410256</v>
      </c>
      <c r="G409" s="4">
        <v>193764.00641025641</v>
      </c>
      <c r="H409" s="4">
        <v>324.47435897435895</v>
      </c>
      <c r="I409" s="4">
        <v>597.16276818523056</v>
      </c>
    </row>
    <row r="410" spans="1:9" ht="16" x14ac:dyDescent="0.2">
      <c r="A410" t="s">
        <v>50</v>
      </c>
      <c r="B410" s="5" t="s">
        <v>21</v>
      </c>
      <c r="C410" s="5" t="s">
        <v>5</v>
      </c>
      <c r="D410" s="2" t="s">
        <v>23</v>
      </c>
      <c r="E410" s="3">
        <v>1</v>
      </c>
      <c r="F410" s="4">
        <v>246398.18181818182</v>
      </c>
      <c r="G410" s="4">
        <v>202498.09090909091</v>
      </c>
      <c r="H410" s="4">
        <v>413.63636363636363</v>
      </c>
      <c r="I410" s="4">
        <v>489.55582417582417</v>
      </c>
    </row>
    <row r="411" spans="1:9" ht="16" x14ac:dyDescent="0.2">
      <c r="A411" t="s">
        <v>50</v>
      </c>
      <c r="B411" s="5" t="s">
        <v>21</v>
      </c>
      <c r="C411" s="5" t="s">
        <v>5</v>
      </c>
      <c r="D411" s="2" t="s">
        <v>19</v>
      </c>
      <c r="E411" s="3">
        <v>45.666666666666664</v>
      </c>
      <c r="F411" s="4">
        <v>117067.78832116789</v>
      </c>
      <c r="G411" s="4">
        <v>84181.903284671527</v>
      </c>
      <c r="H411" s="4">
        <v>145.39963503649636</v>
      </c>
      <c r="I411" s="4">
        <v>578.96915121926736</v>
      </c>
    </row>
    <row r="412" spans="1:9" ht="16" x14ac:dyDescent="0.2">
      <c r="A412" t="s">
        <v>50</v>
      </c>
      <c r="B412" s="5" t="s">
        <v>21</v>
      </c>
      <c r="C412" s="2" t="s">
        <v>6</v>
      </c>
      <c r="D412" s="2" t="s">
        <v>19</v>
      </c>
      <c r="E412" s="3">
        <v>125.91666666666667</v>
      </c>
      <c r="F412" s="4">
        <v>347788.50827266712</v>
      </c>
      <c r="G412" s="4">
        <v>59901.990072799468</v>
      </c>
      <c r="H412" s="4">
        <v>89.676373262739901</v>
      </c>
      <c r="I412" s="4">
        <v>667.97962376661428</v>
      </c>
    </row>
    <row r="413" spans="1:9" ht="16" x14ac:dyDescent="0.2">
      <c r="A413" t="s">
        <v>50</v>
      </c>
      <c r="B413" s="5" t="s">
        <v>21</v>
      </c>
      <c r="C413" s="2" t="s">
        <v>20</v>
      </c>
      <c r="D413" s="2" t="s">
        <v>19</v>
      </c>
      <c r="E413" s="3">
        <v>44</v>
      </c>
      <c r="F413" s="4">
        <v>867578.69886363635</v>
      </c>
      <c r="G413" s="4">
        <v>308754.64204545453</v>
      </c>
      <c r="H413" s="4">
        <v>565.14962121212125</v>
      </c>
      <c r="I413" s="4">
        <v>546.32371757278008</v>
      </c>
    </row>
    <row r="414" spans="1:9" ht="16" x14ac:dyDescent="0.2">
      <c r="A414" t="s">
        <v>50</v>
      </c>
      <c r="B414" s="5" t="s">
        <v>22</v>
      </c>
      <c r="C414" s="2" t="s">
        <v>2</v>
      </c>
      <c r="D414" s="2" t="s">
        <v>19</v>
      </c>
      <c r="E414" s="3">
        <v>6693.833333333333</v>
      </c>
      <c r="F414" s="4">
        <v>22205.588937579363</v>
      </c>
      <c r="G414" s="4">
        <v>29969.13906257003</v>
      </c>
      <c r="H414" s="4">
        <v>49.550544033065258</v>
      </c>
      <c r="I414" s="4">
        <v>604.81957660387161</v>
      </c>
    </row>
    <row r="415" spans="1:9" ht="16" x14ac:dyDescent="0.2">
      <c r="A415" t="s">
        <v>50</v>
      </c>
      <c r="B415" s="5" t="s">
        <v>22</v>
      </c>
      <c r="C415" s="2" t="s">
        <v>3</v>
      </c>
      <c r="D415" s="2" t="s">
        <v>19</v>
      </c>
      <c r="E415" s="3">
        <v>149.66666666666666</v>
      </c>
      <c r="F415" s="4">
        <v>20200.103563474386</v>
      </c>
      <c r="G415" s="4">
        <v>38280.946547884188</v>
      </c>
      <c r="H415" s="4">
        <v>64.595211581291764</v>
      </c>
      <c r="I415" s="4">
        <v>592.62823993862753</v>
      </c>
    </row>
    <row r="416" spans="1:9" ht="16" x14ac:dyDescent="0.2">
      <c r="A416" t="s">
        <v>50</v>
      </c>
      <c r="B416" s="5" t="s">
        <v>22</v>
      </c>
      <c r="C416" s="2" t="s">
        <v>4</v>
      </c>
      <c r="D416" s="2" t="s">
        <v>19</v>
      </c>
      <c r="E416" s="3">
        <v>13.666666666666666</v>
      </c>
      <c r="F416" s="4">
        <v>374633.54268292681</v>
      </c>
      <c r="G416" s="4">
        <v>168295.95121951221</v>
      </c>
      <c r="H416" s="4">
        <v>310.84146341463412</v>
      </c>
      <c r="I416" s="4">
        <v>541.42053434815023</v>
      </c>
    </row>
    <row r="417" spans="1:9" ht="16" x14ac:dyDescent="0.2">
      <c r="A417" t="s">
        <v>50</v>
      </c>
      <c r="B417" s="5" t="s">
        <v>22</v>
      </c>
      <c r="C417" s="2" t="s">
        <v>5</v>
      </c>
      <c r="D417" s="2" t="s">
        <v>19</v>
      </c>
      <c r="E417" s="3">
        <v>45.166666666666664</v>
      </c>
      <c r="F417" s="4">
        <v>204736.65129151291</v>
      </c>
      <c r="G417" s="4">
        <v>112155.9188191882</v>
      </c>
      <c r="H417" s="4">
        <v>195.83579335793357</v>
      </c>
      <c r="I417" s="4">
        <v>572.70388061388883</v>
      </c>
    </row>
    <row r="418" spans="1:9" ht="16" x14ac:dyDescent="0.2">
      <c r="A418" t="s">
        <v>50</v>
      </c>
      <c r="B418" s="5" t="s">
        <v>22</v>
      </c>
      <c r="C418" s="2" t="s">
        <v>6</v>
      </c>
      <c r="D418" s="2" t="s">
        <v>19</v>
      </c>
      <c r="E418" s="3">
        <v>123.16666666666667</v>
      </c>
      <c r="F418" s="4">
        <v>297476.15290933696</v>
      </c>
      <c r="G418" s="4">
        <v>72737.972936400547</v>
      </c>
      <c r="H418" s="4">
        <v>122.82408660351827</v>
      </c>
      <c r="I418" s="4">
        <v>592.21261030991445</v>
      </c>
    </row>
    <row r="419" spans="1:9" ht="16" x14ac:dyDescent="0.2">
      <c r="A419" t="s">
        <v>50</v>
      </c>
      <c r="B419" s="5" t="s">
        <v>22</v>
      </c>
      <c r="C419" s="2" t="s">
        <v>20</v>
      </c>
      <c r="D419" s="2" t="s">
        <v>19</v>
      </c>
      <c r="E419" s="3">
        <v>14</v>
      </c>
      <c r="F419" s="4">
        <v>930645.23809523811</v>
      </c>
      <c r="G419" s="4">
        <v>798154.85119047621</v>
      </c>
      <c r="H419" s="4">
        <v>1625.4464285714287</v>
      </c>
      <c r="I419" s="4">
        <v>491.03731575574477</v>
      </c>
    </row>
    <row r="420" spans="1:9" ht="16" x14ac:dyDescent="0.2">
      <c r="A420" t="s">
        <v>51</v>
      </c>
      <c r="B420" s="5" t="s">
        <v>18</v>
      </c>
      <c r="C420" s="2" t="s">
        <v>2</v>
      </c>
      <c r="D420" s="2" t="s">
        <v>45</v>
      </c>
      <c r="E420" s="3">
        <v>1115.1111111111111</v>
      </c>
      <c r="F420" s="4">
        <v>24183.693702670385</v>
      </c>
      <c r="G420" s="4">
        <v>46671.350538062972</v>
      </c>
      <c r="H420" s="4">
        <v>81.636309286568348</v>
      </c>
      <c r="I420" s="4">
        <v>571.698438426856</v>
      </c>
    </row>
    <row r="421" spans="1:9" ht="16" x14ac:dyDescent="0.2">
      <c r="A421" t="s">
        <v>51</v>
      </c>
      <c r="B421" s="5" t="s">
        <v>18</v>
      </c>
      <c r="C421" s="2" t="s">
        <v>8</v>
      </c>
      <c r="D421" s="2" t="s">
        <v>45</v>
      </c>
      <c r="E421" s="3">
        <v>10.375</v>
      </c>
      <c r="F421" s="4">
        <v>276966.14457831328</v>
      </c>
      <c r="G421" s="4">
        <v>275807.46987951809</v>
      </c>
      <c r="H421" s="4">
        <v>456.91566265060243</v>
      </c>
      <c r="I421" s="4">
        <v>603.6288366206096</v>
      </c>
    </row>
    <row r="422" spans="1:9" ht="16" x14ac:dyDescent="0.2">
      <c r="A422" t="s">
        <v>51</v>
      </c>
      <c r="B422" s="5" t="s">
        <v>18</v>
      </c>
      <c r="C422" s="2" t="s">
        <v>5</v>
      </c>
      <c r="D422" s="2" t="s">
        <v>45</v>
      </c>
      <c r="E422" s="3">
        <v>37.571428571428569</v>
      </c>
      <c r="F422" s="4">
        <v>231044.43726235742</v>
      </c>
      <c r="G422" s="4">
        <v>198096.94296577945</v>
      </c>
      <c r="H422" s="4">
        <v>307.91634980988596</v>
      </c>
      <c r="I422" s="4">
        <v>643.34662023659575</v>
      </c>
    </row>
    <row r="423" spans="1:9" ht="16" x14ac:dyDescent="0.2">
      <c r="A423" t="s">
        <v>51</v>
      </c>
      <c r="B423" s="5" t="s">
        <v>18</v>
      </c>
      <c r="C423" s="2" t="s">
        <v>6</v>
      </c>
      <c r="D423" s="2" t="s">
        <v>45</v>
      </c>
      <c r="E423" s="3">
        <v>24.714285714285715</v>
      </c>
      <c r="F423" s="4">
        <v>143724.18497109826</v>
      </c>
      <c r="G423" s="4">
        <v>131028.68786127168</v>
      </c>
      <c r="H423" s="4">
        <v>226.71676300578034</v>
      </c>
      <c r="I423" s="4">
        <v>577.9400081586864</v>
      </c>
    </row>
    <row r="424" spans="1:9" ht="16" x14ac:dyDescent="0.2">
      <c r="A424" t="s">
        <v>51</v>
      </c>
      <c r="B424" s="5" t="s">
        <v>18</v>
      </c>
      <c r="C424" s="2" t="s">
        <v>20</v>
      </c>
      <c r="D424" s="2" t="s">
        <v>45</v>
      </c>
      <c r="E424" s="3">
        <v>1</v>
      </c>
      <c r="F424" s="4">
        <v>550803.33333333337</v>
      </c>
      <c r="G424" s="4">
        <v>550802</v>
      </c>
      <c r="H424" s="4">
        <v>923.66666666666663</v>
      </c>
      <c r="I424" s="4">
        <v>596.3211836881992</v>
      </c>
    </row>
    <row r="425" spans="1:9" ht="16" x14ac:dyDescent="0.2">
      <c r="A425" t="s">
        <v>51</v>
      </c>
      <c r="B425" s="5" t="s">
        <v>21</v>
      </c>
      <c r="C425" s="2" t="s">
        <v>2</v>
      </c>
      <c r="D425" s="2" t="s">
        <v>45</v>
      </c>
      <c r="E425" s="3">
        <v>1092</v>
      </c>
      <c r="F425" s="4">
        <v>28338.59371184371</v>
      </c>
      <c r="G425" s="4">
        <v>55968.970085470086</v>
      </c>
      <c r="H425" s="4">
        <v>87.308302808302813</v>
      </c>
      <c r="I425" s="4">
        <v>641.04980036500683</v>
      </c>
    </row>
    <row r="426" spans="1:9" ht="16" x14ac:dyDescent="0.2">
      <c r="A426" t="s">
        <v>51</v>
      </c>
      <c r="B426" s="5" t="s">
        <v>21</v>
      </c>
      <c r="C426" s="2" t="s">
        <v>8</v>
      </c>
      <c r="D426" s="2" t="s">
        <v>45</v>
      </c>
      <c r="E426" s="3">
        <v>756.18181818181813</v>
      </c>
      <c r="F426" s="4">
        <v>27747.391199807647</v>
      </c>
      <c r="G426" s="4">
        <v>50338.747174801632</v>
      </c>
      <c r="H426" s="4">
        <v>84.268574176484734</v>
      </c>
      <c r="I426" s="4">
        <v>597.36085090720258</v>
      </c>
    </row>
    <row r="427" spans="1:9" ht="16" x14ac:dyDescent="0.2">
      <c r="A427" t="s">
        <v>53</v>
      </c>
      <c r="B427" s="5" t="s">
        <v>18</v>
      </c>
      <c r="C427" s="2" t="s">
        <v>2</v>
      </c>
      <c r="D427" s="2" t="s">
        <v>19</v>
      </c>
      <c r="E427" s="3">
        <v>4788.1111111111113</v>
      </c>
      <c r="F427" s="4">
        <v>63160.245654746708</v>
      </c>
      <c r="G427" s="4">
        <v>38725.538718585383</v>
      </c>
      <c r="H427" s="4">
        <v>56.011788457522101</v>
      </c>
      <c r="I427" s="4">
        <v>691.38193557154193</v>
      </c>
    </row>
    <row r="428" spans="1:9" ht="16" x14ac:dyDescent="0.2">
      <c r="A428" t="s">
        <v>53</v>
      </c>
      <c r="B428" s="5" t="s">
        <v>18</v>
      </c>
      <c r="C428" s="2" t="s">
        <v>3</v>
      </c>
      <c r="D428" s="2" t="s">
        <v>19</v>
      </c>
      <c r="E428" s="3">
        <v>400</v>
      </c>
      <c r="F428" s="4">
        <v>55845.455555555556</v>
      </c>
      <c r="G428" s="4">
        <v>49718.729166666664</v>
      </c>
      <c r="H428" s="4">
        <v>73.326111111111118</v>
      </c>
      <c r="I428" s="4">
        <v>678.04944805170203</v>
      </c>
    </row>
    <row r="429" spans="1:9" ht="16" x14ac:dyDescent="0.2">
      <c r="A429" t="s">
        <v>53</v>
      </c>
      <c r="B429" s="5" t="s">
        <v>18</v>
      </c>
      <c r="C429" s="2" t="s">
        <v>8</v>
      </c>
      <c r="D429" s="2" t="s">
        <v>19</v>
      </c>
      <c r="E429" s="3">
        <v>9.4444444444444446</v>
      </c>
      <c r="F429" s="4">
        <v>71275.294117647063</v>
      </c>
      <c r="G429" s="4">
        <v>33604.623529411765</v>
      </c>
      <c r="H429" s="4">
        <v>48.458823529411767</v>
      </c>
      <c r="I429" s="4">
        <v>693.46758922068466</v>
      </c>
    </row>
    <row r="430" spans="1:9" ht="16" x14ac:dyDescent="0.2">
      <c r="A430" t="s">
        <v>53</v>
      </c>
      <c r="B430" s="5" t="s">
        <v>18</v>
      </c>
      <c r="C430" s="2" t="s">
        <v>26</v>
      </c>
      <c r="D430" s="2" t="s">
        <v>19</v>
      </c>
      <c r="E430" s="3">
        <v>6</v>
      </c>
      <c r="F430" s="4">
        <v>169598.05555555556</v>
      </c>
      <c r="G430" s="4">
        <v>24203.962962962964</v>
      </c>
      <c r="H430" s="4">
        <v>35.5</v>
      </c>
      <c r="I430" s="4">
        <v>681.80177360459049</v>
      </c>
    </row>
    <row r="431" spans="1:9" ht="16" x14ac:dyDescent="0.2">
      <c r="A431" t="s">
        <v>53</v>
      </c>
      <c r="B431" s="5" t="s">
        <v>18</v>
      </c>
      <c r="C431" s="2" t="s">
        <v>52</v>
      </c>
      <c r="D431" s="2" t="s">
        <v>19</v>
      </c>
      <c r="E431" s="3">
        <v>3</v>
      </c>
      <c r="F431" s="4">
        <v>105344.44444444444</v>
      </c>
      <c r="G431" s="4">
        <v>26949.296296296296</v>
      </c>
      <c r="H431" s="4">
        <v>39.111111111111114</v>
      </c>
      <c r="I431" s="4">
        <v>689.04450757575762</v>
      </c>
    </row>
    <row r="432" spans="1:9" ht="16" x14ac:dyDescent="0.2">
      <c r="A432" t="s">
        <v>53</v>
      </c>
      <c r="B432" s="5" t="s">
        <v>18</v>
      </c>
      <c r="C432" s="5" t="s">
        <v>4</v>
      </c>
      <c r="D432" s="2" t="s">
        <v>23</v>
      </c>
      <c r="E432" s="3">
        <v>1</v>
      </c>
      <c r="F432" s="4">
        <v>0</v>
      </c>
      <c r="G432" s="4">
        <v>0</v>
      </c>
      <c r="H432" s="4">
        <v>0</v>
      </c>
      <c r="I432" s="4" t="s">
        <v>24</v>
      </c>
    </row>
    <row r="433" spans="1:9" ht="16" x14ac:dyDescent="0.2">
      <c r="A433" t="s">
        <v>53</v>
      </c>
      <c r="B433" s="5" t="s">
        <v>18</v>
      </c>
      <c r="C433" s="5" t="s">
        <v>4</v>
      </c>
      <c r="D433" s="2" t="s">
        <v>19</v>
      </c>
      <c r="E433" s="3">
        <v>21</v>
      </c>
      <c r="F433" s="4">
        <v>699377.38095238095</v>
      </c>
      <c r="G433" s="4">
        <v>155203.24867724869</v>
      </c>
      <c r="H433" s="4">
        <v>339.55026455026456</v>
      </c>
      <c r="I433" s="4">
        <v>457.08475262952862</v>
      </c>
    </row>
    <row r="434" spans="1:9" ht="16" x14ac:dyDescent="0.2">
      <c r="A434" t="s">
        <v>53</v>
      </c>
      <c r="B434" s="5" t="s">
        <v>18</v>
      </c>
      <c r="C434" s="2" t="s">
        <v>5</v>
      </c>
      <c r="D434" s="2" t="s">
        <v>19</v>
      </c>
      <c r="E434" s="3">
        <v>123.88888888888889</v>
      </c>
      <c r="F434" s="4">
        <v>908431.96322869952</v>
      </c>
      <c r="G434" s="4">
        <v>127005.76771300449</v>
      </c>
      <c r="H434" s="4">
        <v>175.76143497757849</v>
      </c>
      <c r="I434" s="4">
        <v>722.6031565411738</v>
      </c>
    </row>
    <row r="435" spans="1:9" ht="16" x14ac:dyDescent="0.2">
      <c r="A435" t="s">
        <v>53</v>
      </c>
      <c r="B435" s="5" t="s">
        <v>18</v>
      </c>
      <c r="C435" s="2" t="s">
        <v>6</v>
      </c>
      <c r="D435" s="2" t="s">
        <v>19</v>
      </c>
      <c r="E435" s="3">
        <v>87.333333333333329</v>
      </c>
      <c r="F435" s="4">
        <v>4395686.3295165394</v>
      </c>
      <c r="G435" s="4">
        <v>106449.06106870229</v>
      </c>
      <c r="H435" s="4">
        <v>155.99109414758269</v>
      </c>
      <c r="I435" s="4">
        <v>682.40473374711485</v>
      </c>
    </row>
    <row r="436" spans="1:9" ht="16" x14ac:dyDescent="0.2">
      <c r="A436" t="s">
        <v>53</v>
      </c>
      <c r="B436" s="5" t="s">
        <v>18</v>
      </c>
      <c r="C436" s="2" t="s">
        <v>20</v>
      </c>
      <c r="D436" s="2" t="s">
        <v>19</v>
      </c>
      <c r="E436" s="3">
        <v>37</v>
      </c>
      <c r="F436" s="4">
        <v>359716.1171171171</v>
      </c>
      <c r="G436" s="4">
        <v>308501.32732732734</v>
      </c>
      <c r="H436" s="4">
        <v>543.38438438438436</v>
      </c>
      <c r="I436" s="4">
        <v>567.74050965199751</v>
      </c>
    </row>
    <row r="437" spans="1:9" ht="16" x14ac:dyDescent="0.2">
      <c r="A437" t="s">
        <v>53</v>
      </c>
      <c r="B437" s="5" t="s">
        <v>21</v>
      </c>
      <c r="C437" s="2" t="s">
        <v>2</v>
      </c>
      <c r="D437" s="2" t="s">
        <v>19</v>
      </c>
      <c r="E437" s="3">
        <v>4674.083333333333</v>
      </c>
      <c r="F437" s="4">
        <v>52000.018310185595</v>
      </c>
      <c r="G437" s="4">
        <v>40308.736365419245</v>
      </c>
      <c r="H437" s="4">
        <v>59.398349052398864</v>
      </c>
      <c r="I437" s="4">
        <v>678.61711661144784</v>
      </c>
    </row>
    <row r="438" spans="1:9" ht="16" x14ac:dyDescent="0.2">
      <c r="A438" t="s">
        <v>53</v>
      </c>
      <c r="B438" s="5" t="s">
        <v>21</v>
      </c>
      <c r="C438" s="2" t="s">
        <v>3</v>
      </c>
      <c r="D438" s="2" t="s">
        <v>19</v>
      </c>
      <c r="E438" s="3">
        <v>404.33333333333331</v>
      </c>
      <c r="F438" s="4">
        <v>42839.119126133555</v>
      </c>
      <c r="G438" s="4">
        <v>51338.48516075845</v>
      </c>
      <c r="H438" s="4">
        <v>77.888499587798847</v>
      </c>
      <c r="I438" s="4">
        <v>659.12792559173363</v>
      </c>
    </row>
    <row r="439" spans="1:9" ht="16" x14ac:dyDescent="0.2">
      <c r="A439" t="s">
        <v>53</v>
      </c>
      <c r="B439" s="5" t="s">
        <v>21</v>
      </c>
      <c r="C439" s="2" t="s">
        <v>8</v>
      </c>
      <c r="D439" s="2" t="s">
        <v>19</v>
      </c>
      <c r="E439" s="3">
        <v>10.5</v>
      </c>
      <c r="F439" s="4">
        <v>125978.96825396825</v>
      </c>
      <c r="G439" s="4">
        <v>35567.484126984127</v>
      </c>
      <c r="H439" s="4">
        <v>52.873015873015873</v>
      </c>
      <c r="I439" s="4">
        <v>672.69633743620534</v>
      </c>
    </row>
    <row r="440" spans="1:9" ht="16" x14ac:dyDescent="0.2">
      <c r="A440" t="s">
        <v>53</v>
      </c>
      <c r="B440" s="5" t="s">
        <v>21</v>
      </c>
      <c r="C440" s="2" t="s">
        <v>26</v>
      </c>
      <c r="D440" s="2" t="s">
        <v>19</v>
      </c>
      <c r="E440" s="3">
        <v>6</v>
      </c>
      <c r="F440" s="4">
        <v>86150.111111111109</v>
      </c>
      <c r="G440" s="4">
        <v>25606.027777777777</v>
      </c>
      <c r="H440" s="4">
        <v>38.847222222222221</v>
      </c>
      <c r="I440" s="4">
        <v>659.14694315337863</v>
      </c>
    </row>
    <row r="441" spans="1:9" ht="16" x14ac:dyDescent="0.2">
      <c r="A441" t="s">
        <v>53</v>
      </c>
      <c r="B441" s="5" t="s">
        <v>21</v>
      </c>
      <c r="C441" s="2" t="s">
        <v>52</v>
      </c>
      <c r="D441" s="2" t="s">
        <v>19</v>
      </c>
      <c r="E441" s="3">
        <v>3</v>
      </c>
      <c r="F441" s="4">
        <v>110436.11111111111</v>
      </c>
      <c r="G441" s="4">
        <v>29637.75</v>
      </c>
      <c r="H441" s="4">
        <v>44.861111111111114</v>
      </c>
      <c r="I441" s="4">
        <v>660.65572755417952</v>
      </c>
    </row>
    <row r="442" spans="1:9" ht="16" x14ac:dyDescent="0.2">
      <c r="A442" t="s">
        <v>53</v>
      </c>
      <c r="B442" s="5" t="s">
        <v>21</v>
      </c>
      <c r="C442" s="5" t="s">
        <v>4</v>
      </c>
      <c r="D442" s="2" t="s">
        <v>23</v>
      </c>
      <c r="E442" s="3">
        <v>1</v>
      </c>
      <c r="F442" s="4">
        <v>469892.72727272729</v>
      </c>
      <c r="G442" s="4">
        <v>387979.18181818182</v>
      </c>
      <c r="H442" s="4">
        <v>700.90909090909088</v>
      </c>
      <c r="I442" s="4">
        <v>553.53709468223087</v>
      </c>
    </row>
    <row r="443" spans="1:9" ht="16" x14ac:dyDescent="0.2">
      <c r="A443" t="s">
        <v>53</v>
      </c>
      <c r="B443" s="5" t="s">
        <v>21</v>
      </c>
      <c r="C443" s="5" t="s">
        <v>4</v>
      </c>
      <c r="D443" s="2" t="s">
        <v>19</v>
      </c>
      <c r="E443" s="3">
        <v>21</v>
      </c>
      <c r="F443" s="4">
        <v>1544934.8134920634</v>
      </c>
      <c r="G443" s="4">
        <v>115447.65476190476</v>
      </c>
      <c r="H443" s="4">
        <v>377.77380952380952</v>
      </c>
      <c r="I443" s="4">
        <v>305.59994327671507</v>
      </c>
    </row>
    <row r="444" spans="1:9" ht="16" x14ac:dyDescent="0.2">
      <c r="A444" t="s">
        <v>53</v>
      </c>
      <c r="B444" s="5" t="s">
        <v>21</v>
      </c>
      <c r="C444" s="5" t="s">
        <v>5</v>
      </c>
      <c r="D444" s="2" t="s">
        <v>23</v>
      </c>
      <c r="E444" s="3">
        <v>1</v>
      </c>
      <c r="F444" s="4">
        <v>2416080</v>
      </c>
      <c r="G444" s="4">
        <v>1993506</v>
      </c>
      <c r="H444" s="4">
        <v>3887</v>
      </c>
      <c r="I444" s="4">
        <v>512.86493439670699</v>
      </c>
    </row>
    <row r="445" spans="1:9" ht="16" x14ac:dyDescent="0.2">
      <c r="A445" t="s">
        <v>53</v>
      </c>
      <c r="B445" s="5" t="s">
        <v>21</v>
      </c>
      <c r="C445" s="5" t="s">
        <v>5</v>
      </c>
      <c r="D445" s="2" t="s">
        <v>19</v>
      </c>
      <c r="E445" s="3">
        <v>121.91666666666667</v>
      </c>
      <c r="F445" s="4">
        <v>1148931.5468215994</v>
      </c>
      <c r="G445" s="4">
        <v>65816.009569377988</v>
      </c>
      <c r="H445" s="4">
        <v>246.6766917293233</v>
      </c>
      <c r="I445" s="4">
        <v>266.81081665225776</v>
      </c>
    </row>
    <row r="446" spans="1:9" ht="16" x14ac:dyDescent="0.2">
      <c r="A446" t="s">
        <v>53</v>
      </c>
      <c r="B446" s="5" t="s">
        <v>21</v>
      </c>
      <c r="C446" s="2" t="s">
        <v>6</v>
      </c>
      <c r="D446" s="2" t="s">
        <v>19</v>
      </c>
      <c r="E446" s="3">
        <v>84.083333333333329</v>
      </c>
      <c r="F446" s="4">
        <v>4527889.6075322097</v>
      </c>
      <c r="G446" s="4">
        <v>131992.34489593658</v>
      </c>
      <c r="H446" s="4">
        <v>228.33696729435084</v>
      </c>
      <c r="I446" s="4">
        <v>578.05946387027325</v>
      </c>
    </row>
    <row r="447" spans="1:9" ht="16" x14ac:dyDescent="0.2">
      <c r="A447" t="s">
        <v>53</v>
      </c>
      <c r="B447" s="5" t="s">
        <v>21</v>
      </c>
      <c r="C447" s="2" t="s">
        <v>20</v>
      </c>
      <c r="D447" s="2" t="s">
        <v>19</v>
      </c>
      <c r="E447" s="3">
        <v>36.916666666666664</v>
      </c>
      <c r="F447" s="4">
        <v>1271429.0609480813</v>
      </c>
      <c r="G447" s="4">
        <v>357909.5507900677</v>
      </c>
      <c r="H447" s="4">
        <v>663.67268623024836</v>
      </c>
      <c r="I447" s="4">
        <v>539.28624488532591</v>
      </c>
    </row>
    <row r="448" spans="1:9" ht="16" x14ac:dyDescent="0.2">
      <c r="A448" t="s">
        <v>53</v>
      </c>
      <c r="B448" s="5" t="s">
        <v>22</v>
      </c>
      <c r="C448" s="2" t="s">
        <v>2</v>
      </c>
      <c r="D448" s="2" t="s">
        <v>19</v>
      </c>
      <c r="E448" s="3">
        <v>4521.083333333333</v>
      </c>
      <c r="F448" s="4">
        <v>59460.038541647467</v>
      </c>
      <c r="G448" s="4">
        <v>53077.762932188081</v>
      </c>
      <c r="H448" s="4">
        <v>86.826848284887475</v>
      </c>
      <c r="I448" s="4">
        <v>611.30588038891722</v>
      </c>
    </row>
    <row r="449" spans="1:9" ht="16" x14ac:dyDescent="0.2">
      <c r="A449" t="s">
        <v>53</v>
      </c>
      <c r="B449" s="5" t="s">
        <v>22</v>
      </c>
      <c r="C449" s="2" t="s">
        <v>3</v>
      </c>
      <c r="D449" s="2" t="s">
        <v>19</v>
      </c>
      <c r="E449" s="3">
        <v>404.5</v>
      </c>
      <c r="F449" s="4">
        <v>61044.662546353524</v>
      </c>
      <c r="G449" s="4">
        <v>57336.28986402967</v>
      </c>
      <c r="H449" s="4">
        <v>97.390605686032131</v>
      </c>
      <c r="I449" s="4">
        <v>588.72505679726862</v>
      </c>
    </row>
    <row r="450" spans="1:9" ht="16" x14ac:dyDescent="0.2">
      <c r="A450" t="s">
        <v>53</v>
      </c>
      <c r="B450" s="5" t="s">
        <v>22</v>
      </c>
      <c r="C450" s="2" t="s">
        <v>8</v>
      </c>
      <c r="D450" s="2" t="s">
        <v>19</v>
      </c>
      <c r="E450" s="3">
        <v>11.083333333333334</v>
      </c>
      <c r="F450" s="4">
        <v>143997.94736842104</v>
      </c>
      <c r="G450" s="4">
        <v>57312.759398496244</v>
      </c>
      <c r="H450" s="4">
        <v>100.24812030075188</v>
      </c>
      <c r="I450" s="4">
        <v>571.70906772669321</v>
      </c>
    </row>
    <row r="451" spans="1:9" ht="16" x14ac:dyDescent="0.2">
      <c r="A451" t="s">
        <v>53</v>
      </c>
      <c r="B451" s="5" t="s">
        <v>22</v>
      </c>
      <c r="C451" s="2" t="s">
        <v>26</v>
      </c>
      <c r="D451" s="2" t="s">
        <v>19</v>
      </c>
      <c r="E451" s="3">
        <v>6</v>
      </c>
      <c r="F451" s="4">
        <v>149946.44444444444</v>
      </c>
      <c r="G451" s="4">
        <v>15971.222222222223</v>
      </c>
      <c r="H451" s="4">
        <v>26.930555555555557</v>
      </c>
      <c r="I451" s="4">
        <v>593.05208870551826</v>
      </c>
    </row>
    <row r="452" spans="1:9" ht="16" x14ac:dyDescent="0.2">
      <c r="A452" t="s">
        <v>53</v>
      </c>
      <c r="B452" s="5" t="s">
        <v>22</v>
      </c>
      <c r="C452" s="2" t="s">
        <v>52</v>
      </c>
      <c r="D452" s="2" t="s">
        <v>19</v>
      </c>
      <c r="E452" s="3">
        <v>3</v>
      </c>
      <c r="F452" s="4">
        <v>35542.805555555555</v>
      </c>
      <c r="G452" s="4">
        <v>26310.388888888891</v>
      </c>
      <c r="H452" s="4">
        <v>44.388888888888886</v>
      </c>
      <c r="I452" s="4">
        <v>592.72465581977474</v>
      </c>
    </row>
    <row r="453" spans="1:9" ht="16" x14ac:dyDescent="0.2">
      <c r="A453" t="s">
        <v>53</v>
      </c>
      <c r="B453" s="5" t="s">
        <v>22</v>
      </c>
      <c r="C453" s="2" t="s">
        <v>4</v>
      </c>
      <c r="D453" s="2" t="s">
        <v>19</v>
      </c>
      <c r="E453" s="3">
        <v>21.166666666666668</v>
      </c>
      <c r="F453" s="4">
        <v>458247.37795275589</v>
      </c>
      <c r="G453" s="4">
        <v>153332.24803149607</v>
      </c>
      <c r="H453" s="4">
        <v>283.17716535433073</v>
      </c>
      <c r="I453" s="4">
        <v>541.47108874275307</v>
      </c>
    </row>
    <row r="454" spans="1:9" ht="16" x14ac:dyDescent="0.2">
      <c r="A454" t="s">
        <v>53</v>
      </c>
      <c r="B454" s="5" t="s">
        <v>22</v>
      </c>
      <c r="C454" s="5" t="s">
        <v>5</v>
      </c>
      <c r="D454" s="2" t="s">
        <v>23</v>
      </c>
      <c r="E454" s="3">
        <v>1</v>
      </c>
      <c r="F454" s="4">
        <v>1186110</v>
      </c>
      <c r="G454" s="4">
        <v>981995</v>
      </c>
      <c r="H454" s="4">
        <v>1930</v>
      </c>
      <c r="I454" s="4">
        <v>508.8056994818653</v>
      </c>
    </row>
    <row r="455" spans="1:9" ht="16" x14ac:dyDescent="0.2">
      <c r="A455" t="s">
        <v>53</v>
      </c>
      <c r="B455" s="5" t="s">
        <v>22</v>
      </c>
      <c r="C455" s="5" t="s">
        <v>5</v>
      </c>
      <c r="D455" s="2" t="s">
        <v>19</v>
      </c>
      <c r="E455" s="3">
        <v>119</v>
      </c>
      <c r="F455" s="4">
        <v>1314562.2177871149</v>
      </c>
      <c r="G455" s="4">
        <v>203107.38515406163</v>
      </c>
      <c r="H455" s="4">
        <v>363.58123249299717</v>
      </c>
      <c r="I455" s="4">
        <v>558.63000342839098</v>
      </c>
    </row>
    <row r="456" spans="1:9" ht="16" x14ac:dyDescent="0.2">
      <c r="A456" t="s">
        <v>53</v>
      </c>
      <c r="B456" s="5" t="s">
        <v>22</v>
      </c>
      <c r="C456" s="2" t="s">
        <v>6</v>
      </c>
      <c r="D456" s="2" t="s">
        <v>19</v>
      </c>
      <c r="E456" s="3">
        <v>80</v>
      </c>
      <c r="F456" s="4">
        <v>5652328.0395833338</v>
      </c>
      <c r="G456" s="4">
        <v>169642.38125000001</v>
      </c>
      <c r="H456" s="4">
        <v>373.65625</v>
      </c>
      <c r="I456" s="4">
        <v>454.00654010203226</v>
      </c>
    </row>
    <row r="457" spans="1:9" ht="16" x14ac:dyDescent="0.2">
      <c r="A457" t="s">
        <v>53</v>
      </c>
      <c r="B457" s="5" t="s">
        <v>22</v>
      </c>
      <c r="C457" s="2" t="s">
        <v>20</v>
      </c>
      <c r="D457" s="2" t="s">
        <v>19</v>
      </c>
      <c r="E457" s="3">
        <v>13.75</v>
      </c>
      <c r="F457" s="4">
        <v>19884901.084848486</v>
      </c>
      <c r="G457" s="4">
        <v>838929.66666666663</v>
      </c>
      <c r="H457" s="4">
        <v>1717.8121212121212</v>
      </c>
      <c r="I457" s="4">
        <v>488.37102515885255</v>
      </c>
    </row>
    <row r="458" spans="1:9" ht="16" x14ac:dyDescent="0.2">
      <c r="A458" t="s">
        <v>56</v>
      </c>
      <c r="B458" s="5" t="s">
        <v>18</v>
      </c>
      <c r="C458" s="5" t="s">
        <v>2</v>
      </c>
      <c r="D458" s="2" t="s">
        <v>19</v>
      </c>
      <c r="E458" s="3">
        <v>6849.666666666667</v>
      </c>
      <c r="F458" s="4">
        <v>129224.68022774831</v>
      </c>
      <c r="G458" s="4">
        <v>46126.376287572792</v>
      </c>
      <c r="H458" s="4">
        <v>66.821418722727785</v>
      </c>
      <c r="I458" s="4">
        <v>690.29327974869761</v>
      </c>
    </row>
    <row r="459" spans="1:9" ht="16" x14ac:dyDescent="0.2">
      <c r="A459" t="s">
        <v>56</v>
      </c>
      <c r="B459" s="5" t="s">
        <v>18</v>
      </c>
      <c r="C459" s="5" t="s">
        <v>3</v>
      </c>
      <c r="D459" s="2" t="s">
        <v>36</v>
      </c>
      <c r="E459" s="3">
        <v>1</v>
      </c>
      <c r="F459" s="4">
        <v>0</v>
      </c>
      <c r="G459" s="4">
        <v>0</v>
      </c>
      <c r="H459" s="4">
        <v>0</v>
      </c>
      <c r="I459" s="4" t="s">
        <v>24</v>
      </c>
    </row>
    <row r="460" spans="1:9" ht="16" x14ac:dyDescent="0.2">
      <c r="A460" t="s">
        <v>56</v>
      </c>
      <c r="B460" s="5" t="s">
        <v>18</v>
      </c>
      <c r="C460" s="2" t="s">
        <v>3</v>
      </c>
      <c r="D460" s="2" t="s">
        <v>19</v>
      </c>
      <c r="E460" s="3">
        <v>3192.8888888888887</v>
      </c>
      <c r="F460" s="4">
        <v>79978.497076837419</v>
      </c>
      <c r="G460" s="4">
        <v>58441.385822661468</v>
      </c>
      <c r="H460" s="4">
        <v>84.700758630289528</v>
      </c>
      <c r="I460" s="4">
        <v>689.97476253727973</v>
      </c>
    </row>
    <row r="461" spans="1:9" ht="16" x14ac:dyDescent="0.2">
      <c r="A461" t="s">
        <v>56</v>
      </c>
      <c r="B461" s="5" t="s">
        <v>18</v>
      </c>
      <c r="C461" s="2" t="s">
        <v>8</v>
      </c>
      <c r="D461" s="2" t="s">
        <v>19</v>
      </c>
      <c r="E461" s="3">
        <v>105.33333333333333</v>
      </c>
      <c r="F461" s="4">
        <v>108786.81434599156</v>
      </c>
      <c r="G461" s="4">
        <v>63280.182489451479</v>
      </c>
      <c r="H461" s="4">
        <v>91.793248945147681</v>
      </c>
      <c r="I461" s="4">
        <v>689.3773040680303</v>
      </c>
    </row>
    <row r="462" spans="1:9" ht="16" x14ac:dyDescent="0.2">
      <c r="A462" t="s">
        <v>56</v>
      </c>
      <c r="B462" s="5" t="s">
        <v>18</v>
      </c>
      <c r="C462" s="2" t="s">
        <v>26</v>
      </c>
      <c r="D462" s="2" t="s">
        <v>19</v>
      </c>
      <c r="E462" s="3">
        <v>1</v>
      </c>
      <c r="F462" s="4">
        <v>61877.777777777781</v>
      </c>
      <c r="G462" s="4">
        <v>23465.888888888891</v>
      </c>
      <c r="H462" s="4">
        <v>34.222222222222221</v>
      </c>
      <c r="I462" s="4">
        <v>685.69155844155841</v>
      </c>
    </row>
    <row r="463" spans="1:9" ht="16" x14ac:dyDescent="0.2">
      <c r="A463" t="s">
        <v>56</v>
      </c>
      <c r="B463" s="5" t="s">
        <v>18</v>
      </c>
      <c r="C463" s="5" t="s">
        <v>4</v>
      </c>
      <c r="D463" s="2" t="s">
        <v>43</v>
      </c>
      <c r="E463" s="3">
        <v>1</v>
      </c>
      <c r="F463" s="4">
        <v>243917.11111111112</v>
      </c>
      <c r="G463" s="4">
        <v>241661.11111111112</v>
      </c>
      <c r="H463" s="4">
        <v>379.77777777777777</v>
      </c>
      <c r="I463" s="4">
        <v>636.32241076653008</v>
      </c>
    </row>
    <row r="464" spans="1:9" ht="16" x14ac:dyDescent="0.2">
      <c r="A464" t="s">
        <v>56</v>
      </c>
      <c r="B464" s="5" t="s">
        <v>18</v>
      </c>
      <c r="C464" s="5" t="s">
        <v>4</v>
      </c>
      <c r="D464" s="2" t="s">
        <v>19</v>
      </c>
      <c r="E464" s="3">
        <v>14</v>
      </c>
      <c r="F464" s="4">
        <v>-3357396.0952380951</v>
      </c>
      <c r="G464" s="4">
        <v>565711.42063492059</v>
      </c>
      <c r="H464" s="4">
        <v>891.83333333333337</v>
      </c>
      <c r="I464" s="4">
        <v>634.32414946916913</v>
      </c>
    </row>
    <row r="465" spans="1:9" ht="16" x14ac:dyDescent="0.2">
      <c r="A465" t="s">
        <v>56</v>
      </c>
      <c r="B465" s="5" t="s">
        <v>18</v>
      </c>
      <c r="C465" s="5" t="s">
        <v>4</v>
      </c>
      <c r="D465" s="2" t="s">
        <v>36</v>
      </c>
      <c r="E465" s="3">
        <v>1.8888888888888888</v>
      </c>
      <c r="F465" s="4">
        <v>32488985.882352941</v>
      </c>
      <c r="G465" s="4">
        <v>31789575.647058822</v>
      </c>
      <c r="H465" s="4">
        <v>85682.176470588238</v>
      </c>
      <c r="I465" s="4">
        <v>371.01736856522427</v>
      </c>
    </row>
    <row r="466" spans="1:9" ht="16" x14ac:dyDescent="0.2">
      <c r="A466" t="s">
        <v>56</v>
      </c>
      <c r="B466" s="5" t="s">
        <v>18</v>
      </c>
      <c r="C466" s="5" t="s">
        <v>5</v>
      </c>
      <c r="D466" s="2" t="s">
        <v>23</v>
      </c>
      <c r="E466" s="3">
        <v>1.1428571428571428</v>
      </c>
      <c r="F466" s="4">
        <v>0</v>
      </c>
      <c r="G466" s="4">
        <v>0</v>
      </c>
      <c r="H466" s="4">
        <v>0</v>
      </c>
      <c r="I466" s="4" t="s">
        <v>24</v>
      </c>
    </row>
    <row r="467" spans="1:9" ht="16" x14ac:dyDescent="0.2">
      <c r="A467" t="s">
        <v>56</v>
      </c>
      <c r="B467" s="5" t="s">
        <v>18</v>
      </c>
      <c r="C467" s="5" t="s">
        <v>5</v>
      </c>
      <c r="D467" s="2" t="s">
        <v>19</v>
      </c>
      <c r="E467" s="3">
        <v>276.33333333333331</v>
      </c>
      <c r="F467" s="4">
        <v>417753.78126256535</v>
      </c>
      <c r="G467" s="4">
        <v>155736.4551668677</v>
      </c>
      <c r="H467" s="4">
        <v>239.41013268998793</v>
      </c>
      <c r="I467" s="4">
        <v>650.50068439889628</v>
      </c>
    </row>
    <row r="468" spans="1:9" ht="16" x14ac:dyDescent="0.2">
      <c r="A468" t="s">
        <v>56</v>
      </c>
      <c r="B468" s="5" t="s">
        <v>18</v>
      </c>
      <c r="C468" s="5" t="s">
        <v>5</v>
      </c>
      <c r="D468" s="2" t="s">
        <v>54</v>
      </c>
      <c r="E468" s="3">
        <v>1</v>
      </c>
      <c r="F468" s="4">
        <v>2114546.3333333335</v>
      </c>
      <c r="G468" s="4">
        <v>1757600.2222222222</v>
      </c>
      <c r="H468" s="4">
        <v>3122.4444444444443</v>
      </c>
      <c r="I468" s="4">
        <v>562.89239200056932</v>
      </c>
    </row>
    <row r="469" spans="1:9" ht="16" x14ac:dyDescent="0.2">
      <c r="A469" t="s">
        <v>56</v>
      </c>
      <c r="B469" s="5" t="s">
        <v>18</v>
      </c>
      <c r="C469" s="5" t="s">
        <v>6</v>
      </c>
      <c r="D469" s="2" t="s">
        <v>55</v>
      </c>
      <c r="E469" s="3">
        <v>1</v>
      </c>
      <c r="F469" s="4">
        <v>0</v>
      </c>
      <c r="G469" s="4">
        <v>0</v>
      </c>
      <c r="H469" s="4">
        <v>0</v>
      </c>
      <c r="I469" s="4" t="s">
        <v>24</v>
      </c>
    </row>
    <row r="470" spans="1:9" ht="16" x14ac:dyDescent="0.2">
      <c r="A470" t="s">
        <v>56</v>
      </c>
      <c r="B470" s="5" t="s">
        <v>18</v>
      </c>
      <c r="C470" s="5" t="s">
        <v>6</v>
      </c>
      <c r="D470" s="2" t="s">
        <v>19</v>
      </c>
      <c r="E470" s="3">
        <v>75.444444444444443</v>
      </c>
      <c r="F470" s="4">
        <v>516111.3608247423</v>
      </c>
      <c r="G470" s="4">
        <v>240680.41678939617</v>
      </c>
      <c r="H470" s="4">
        <v>352.2135493372607</v>
      </c>
      <c r="I470" s="4">
        <v>683.33662132609663</v>
      </c>
    </row>
    <row r="471" spans="1:9" ht="16" x14ac:dyDescent="0.2">
      <c r="A471" t="s">
        <v>56</v>
      </c>
      <c r="B471" s="5" t="s">
        <v>18</v>
      </c>
      <c r="C471" s="2" t="s">
        <v>20</v>
      </c>
      <c r="D471" s="2" t="s">
        <v>19</v>
      </c>
      <c r="E471" s="3">
        <v>172.11111111111111</v>
      </c>
      <c r="F471" s="4">
        <v>16528356.209167205</v>
      </c>
      <c r="G471" s="4">
        <v>438865.37637185282</v>
      </c>
      <c r="H471" s="4">
        <v>773.63976759199488</v>
      </c>
      <c r="I471" s="4">
        <v>567.27354869288899</v>
      </c>
    </row>
    <row r="472" spans="1:9" ht="16" x14ac:dyDescent="0.2">
      <c r="A472" t="s">
        <v>56</v>
      </c>
      <c r="B472" s="5" t="s">
        <v>21</v>
      </c>
      <c r="C472" s="5" t="s">
        <v>2</v>
      </c>
      <c r="D472" s="2" t="s">
        <v>19</v>
      </c>
      <c r="E472" s="3">
        <v>6619.833333333333</v>
      </c>
      <c r="F472" s="4">
        <v>162874.05959364536</v>
      </c>
      <c r="G472" s="4">
        <v>50374.103552456007</v>
      </c>
      <c r="H472" s="4">
        <v>75.564037362471367</v>
      </c>
      <c r="I472" s="4">
        <v>666.64123981117689</v>
      </c>
    </row>
    <row r="473" spans="1:9" ht="16" x14ac:dyDescent="0.2">
      <c r="A473" t="s">
        <v>56</v>
      </c>
      <c r="B473" s="5" t="s">
        <v>21</v>
      </c>
      <c r="C473" s="5" t="s">
        <v>3</v>
      </c>
      <c r="D473" s="2" t="s">
        <v>36</v>
      </c>
      <c r="E473" s="3">
        <v>1</v>
      </c>
      <c r="F473" s="4">
        <v>74659407.142857149</v>
      </c>
      <c r="G473" s="4">
        <v>74586036</v>
      </c>
      <c r="H473" s="4">
        <v>221314.71428571429</v>
      </c>
      <c r="I473" s="4">
        <v>337.01345272375539</v>
      </c>
    </row>
    <row r="474" spans="1:9" ht="16" x14ac:dyDescent="0.2">
      <c r="A474" t="s">
        <v>56</v>
      </c>
      <c r="B474" s="5" t="s">
        <v>21</v>
      </c>
      <c r="C474" s="2" t="s">
        <v>3</v>
      </c>
      <c r="D474" s="2" t="s">
        <v>19</v>
      </c>
      <c r="E474" s="3">
        <v>3009.5833333333335</v>
      </c>
      <c r="F474" s="4">
        <v>89715.002602796623</v>
      </c>
      <c r="G474" s="4">
        <v>62977.076090267205</v>
      </c>
      <c r="H474" s="4">
        <v>95.783801744427521</v>
      </c>
      <c r="I474" s="4">
        <v>657.49192392993587</v>
      </c>
    </row>
    <row r="475" spans="1:9" ht="16" x14ac:dyDescent="0.2">
      <c r="A475" t="s">
        <v>56</v>
      </c>
      <c r="B475" s="5" t="s">
        <v>21</v>
      </c>
      <c r="C475" s="2" t="s">
        <v>8</v>
      </c>
      <c r="D475" s="2" t="s">
        <v>19</v>
      </c>
      <c r="E475" s="3">
        <v>109.41666666666667</v>
      </c>
      <c r="F475" s="4">
        <v>153453.43945163747</v>
      </c>
      <c r="G475" s="4">
        <v>68717.401370906315</v>
      </c>
      <c r="H475" s="4">
        <v>104.78979436405179</v>
      </c>
      <c r="I475" s="4">
        <v>655.76425440987293</v>
      </c>
    </row>
    <row r="476" spans="1:9" ht="16" x14ac:dyDescent="0.2">
      <c r="A476" t="s">
        <v>56</v>
      </c>
      <c r="B476" s="5" t="s">
        <v>21</v>
      </c>
      <c r="C476" s="2" t="s">
        <v>26</v>
      </c>
      <c r="D476" s="2" t="s">
        <v>19</v>
      </c>
      <c r="E476" s="3">
        <v>1</v>
      </c>
      <c r="F476" s="4">
        <v>51216.666666666664</v>
      </c>
      <c r="G476" s="4">
        <v>28956.666666666668</v>
      </c>
      <c r="H476" s="4">
        <v>43.75</v>
      </c>
      <c r="I476" s="4">
        <v>661.86666666666667</v>
      </c>
    </row>
    <row r="477" spans="1:9" ht="16" x14ac:dyDescent="0.2">
      <c r="A477" t="s">
        <v>56</v>
      </c>
      <c r="B477" s="5" t="s">
        <v>21</v>
      </c>
      <c r="C477" s="5" t="s">
        <v>4</v>
      </c>
      <c r="D477" s="2" t="s">
        <v>43</v>
      </c>
      <c r="E477" s="3">
        <v>1</v>
      </c>
      <c r="F477" s="4">
        <v>703</v>
      </c>
      <c r="G477" s="4">
        <v>59468.083333333336</v>
      </c>
      <c r="H477" s="4">
        <v>108.25</v>
      </c>
      <c r="I477" s="4">
        <v>549.35873749037717</v>
      </c>
    </row>
    <row r="478" spans="1:9" ht="16" x14ac:dyDescent="0.2">
      <c r="A478" t="s">
        <v>56</v>
      </c>
      <c r="B478" s="5" t="s">
        <v>21</v>
      </c>
      <c r="C478" s="5" t="s">
        <v>4</v>
      </c>
      <c r="D478" s="2" t="s">
        <v>19</v>
      </c>
      <c r="E478" s="3">
        <v>14.583333333333334</v>
      </c>
      <c r="F478" s="4">
        <v>1931644.4628571428</v>
      </c>
      <c r="G478" s="4">
        <v>1362476.6285714286</v>
      </c>
      <c r="H478" s="4">
        <v>2918.5485714285714</v>
      </c>
      <c r="I478" s="4">
        <v>466.83363158987049</v>
      </c>
    </row>
    <row r="479" spans="1:9" ht="16" x14ac:dyDescent="0.2">
      <c r="A479" t="s">
        <v>56</v>
      </c>
      <c r="B479" s="5" t="s">
        <v>21</v>
      </c>
      <c r="C479" s="5" t="s">
        <v>4</v>
      </c>
      <c r="D479" s="2" t="s">
        <v>36</v>
      </c>
      <c r="E479" s="3">
        <v>1.3333333333333333</v>
      </c>
      <c r="F479" s="4">
        <v>49597761.875</v>
      </c>
      <c r="G479" s="4">
        <v>48336231.918125004</v>
      </c>
      <c r="H479" s="4">
        <v>132876.1875</v>
      </c>
      <c r="I479" s="4">
        <v>363.76895535270381</v>
      </c>
    </row>
    <row r="480" spans="1:9" ht="16" x14ac:dyDescent="0.2">
      <c r="A480" t="s">
        <v>56</v>
      </c>
      <c r="B480" s="5" t="s">
        <v>21</v>
      </c>
      <c r="C480" s="5" t="s">
        <v>5</v>
      </c>
      <c r="D480" s="2" t="s">
        <v>19</v>
      </c>
      <c r="E480" s="3">
        <v>261.41666666666669</v>
      </c>
      <c r="F480" s="4">
        <v>612879.0809690787</v>
      </c>
      <c r="G480" s="4">
        <v>194220.24450111573</v>
      </c>
      <c r="H480" s="4">
        <v>302.49410264583997</v>
      </c>
      <c r="I480" s="4">
        <v>642.0629123090996</v>
      </c>
    </row>
    <row r="481" spans="1:9" ht="16" x14ac:dyDescent="0.2">
      <c r="A481" t="s">
        <v>56</v>
      </c>
      <c r="B481" s="5" t="s">
        <v>21</v>
      </c>
      <c r="C481" s="5" t="s">
        <v>5</v>
      </c>
      <c r="D481" s="2" t="s">
        <v>54</v>
      </c>
      <c r="E481" s="3">
        <v>1</v>
      </c>
      <c r="F481" s="4">
        <v>3747638.9166666665</v>
      </c>
      <c r="G481" s="4">
        <v>3119340.0833333335</v>
      </c>
      <c r="H481" s="4">
        <v>5777.083333333333</v>
      </c>
      <c r="I481" s="4">
        <v>539.95068157230435</v>
      </c>
    </row>
    <row r="482" spans="1:9" ht="16" x14ac:dyDescent="0.2">
      <c r="A482" t="s">
        <v>56</v>
      </c>
      <c r="B482" s="5" t="s">
        <v>21</v>
      </c>
      <c r="C482" s="5" t="s">
        <v>6</v>
      </c>
      <c r="D482" s="2" t="s">
        <v>55</v>
      </c>
      <c r="E482" s="3">
        <v>1</v>
      </c>
      <c r="F482" s="4">
        <v>916094.66666666663</v>
      </c>
      <c r="G482" s="4">
        <v>841593.25</v>
      </c>
      <c r="H482" s="4">
        <v>1345.8333333333333</v>
      </c>
      <c r="I482" s="4">
        <v>625.33244582043346</v>
      </c>
    </row>
    <row r="483" spans="1:9" ht="16" x14ac:dyDescent="0.2">
      <c r="A483" t="s">
        <v>56</v>
      </c>
      <c r="B483" s="5" t="s">
        <v>21</v>
      </c>
      <c r="C483" s="5" t="s">
        <v>6</v>
      </c>
      <c r="D483" s="2" t="s">
        <v>19</v>
      </c>
      <c r="E483" s="3">
        <v>76</v>
      </c>
      <c r="F483" s="4">
        <v>1372670.457236842</v>
      </c>
      <c r="G483" s="4">
        <v>294813.33662280702</v>
      </c>
      <c r="H483" s="4">
        <v>477.16008771929825</v>
      </c>
      <c r="I483" s="4">
        <v>617.8499505940207</v>
      </c>
    </row>
    <row r="484" spans="1:9" ht="16" x14ac:dyDescent="0.2">
      <c r="A484" t="s">
        <v>56</v>
      </c>
      <c r="B484" s="5" t="s">
        <v>21</v>
      </c>
      <c r="C484" s="2" t="s">
        <v>20</v>
      </c>
      <c r="D484" s="2" t="s">
        <v>19</v>
      </c>
      <c r="E484" s="3">
        <v>145.25</v>
      </c>
      <c r="F484" s="4">
        <v>10942163.722317843</v>
      </c>
      <c r="G484" s="4">
        <v>646936.69936890423</v>
      </c>
      <c r="H484" s="4">
        <v>1190.0648307515778</v>
      </c>
      <c r="I484" s="4">
        <v>543.61466926161961</v>
      </c>
    </row>
    <row r="485" spans="1:9" ht="16" x14ac:dyDescent="0.2">
      <c r="A485" t="s">
        <v>56</v>
      </c>
      <c r="B485" s="5" t="s">
        <v>22</v>
      </c>
      <c r="C485" s="2" t="s">
        <v>2</v>
      </c>
      <c r="D485" s="2" t="s">
        <v>19</v>
      </c>
      <c r="E485" s="3">
        <v>6440.666666666667</v>
      </c>
      <c r="F485" s="4">
        <v>160960.9552323776</v>
      </c>
      <c r="G485" s="4">
        <v>69472.897672989333</v>
      </c>
      <c r="H485" s="4">
        <v>115.37490942966566</v>
      </c>
      <c r="I485" s="4">
        <v>602.14909824341908</v>
      </c>
    </row>
    <row r="486" spans="1:9" ht="16" x14ac:dyDescent="0.2">
      <c r="A486" t="s">
        <v>56</v>
      </c>
      <c r="B486" s="5" t="s">
        <v>22</v>
      </c>
      <c r="C486" s="2" t="s">
        <v>3</v>
      </c>
      <c r="D486" s="2" t="s">
        <v>19</v>
      </c>
      <c r="E486" s="3">
        <v>2938.5</v>
      </c>
      <c r="F486" s="4">
        <v>99988.709063581191</v>
      </c>
      <c r="G486" s="4">
        <v>78922.856774431391</v>
      </c>
      <c r="H486" s="4">
        <v>133.59517327434631</v>
      </c>
      <c r="I486" s="4">
        <v>590.7612890501531</v>
      </c>
    </row>
    <row r="487" spans="1:9" ht="16" x14ac:dyDescent="0.2">
      <c r="A487" t="s">
        <v>56</v>
      </c>
      <c r="B487" s="5" t="s">
        <v>22</v>
      </c>
      <c r="C487" s="2" t="s">
        <v>8</v>
      </c>
      <c r="D487" s="2" t="s">
        <v>19</v>
      </c>
      <c r="E487" s="3">
        <v>111.5</v>
      </c>
      <c r="F487" s="4">
        <v>198850.81988041854</v>
      </c>
      <c r="G487" s="4">
        <v>97668.95349028401</v>
      </c>
      <c r="H487" s="4">
        <v>164.86472346786249</v>
      </c>
      <c r="I487" s="4">
        <v>592.41875057233131</v>
      </c>
    </row>
    <row r="488" spans="1:9" ht="16" x14ac:dyDescent="0.2">
      <c r="A488" t="s">
        <v>56</v>
      </c>
      <c r="B488" s="5" t="s">
        <v>22</v>
      </c>
      <c r="C488" s="2" t="s">
        <v>26</v>
      </c>
      <c r="D488" s="2" t="s">
        <v>19</v>
      </c>
      <c r="E488" s="3">
        <v>1</v>
      </c>
      <c r="F488" s="4">
        <v>63416.666666666664</v>
      </c>
      <c r="G488" s="4">
        <v>27564.666666666668</v>
      </c>
      <c r="H488" s="4">
        <v>46.583333333333336</v>
      </c>
      <c r="I488" s="4">
        <v>591.72808586762073</v>
      </c>
    </row>
    <row r="489" spans="1:9" ht="16" x14ac:dyDescent="0.2">
      <c r="A489" t="s">
        <v>56</v>
      </c>
      <c r="B489" s="5" t="s">
        <v>22</v>
      </c>
      <c r="C489" s="5" t="s">
        <v>4</v>
      </c>
      <c r="D489" s="2" t="s">
        <v>43</v>
      </c>
      <c r="E489" s="3">
        <v>1</v>
      </c>
      <c r="F489" s="4">
        <v>2316750.3333333335</v>
      </c>
      <c r="G489" s="4">
        <v>1640342.75</v>
      </c>
      <c r="H489" s="4">
        <v>3073.9166666666665</v>
      </c>
      <c r="I489" s="4">
        <v>533.63279746252067</v>
      </c>
    </row>
    <row r="490" spans="1:9" ht="16" x14ac:dyDescent="0.2">
      <c r="A490" t="s">
        <v>56</v>
      </c>
      <c r="B490" s="5" t="s">
        <v>22</v>
      </c>
      <c r="C490" s="5" t="s">
        <v>4</v>
      </c>
      <c r="D490" s="2" t="s">
        <v>19</v>
      </c>
      <c r="E490" s="3">
        <v>13.666666666666666</v>
      </c>
      <c r="F490" s="4">
        <v>4495926.8658536589</v>
      </c>
      <c r="G490" s="4">
        <v>1770652.2987804879</v>
      </c>
      <c r="H490" s="4">
        <v>4847.9695121951218</v>
      </c>
      <c r="I490" s="4">
        <v>365.23585685231558</v>
      </c>
    </row>
    <row r="491" spans="1:9" ht="16" x14ac:dyDescent="0.2">
      <c r="A491" t="s">
        <v>56</v>
      </c>
      <c r="B491" s="5" t="s">
        <v>22</v>
      </c>
      <c r="C491" s="5" t="s">
        <v>4</v>
      </c>
      <c r="D491" s="2" t="s">
        <v>36</v>
      </c>
      <c r="E491" s="3">
        <v>1.8333333333333333</v>
      </c>
      <c r="F491" s="4">
        <v>104840543.72727273</v>
      </c>
      <c r="G491" s="4">
        <v>84247103.914090917</v>
      </c>
      <c r="H491" s="4">
        <v>240571.90909090909</v>
      </c>
      <c r="I491" s="4">
        <v>350.19510063519095</v>
      </c>
    </row>
    <row r="492" spans="1:9" ht="16" x14ac:dyDescent="0.2">
      <c r="A492" t="s">
        <v>56</v>
      </c>
      <c r="B492" s="5" t="s">
        <v>22</v>
      </c>
      <c r="C492" s="5" t="s">
        <v>5</v>
      </c>
      <c r="D492" s="2" t="s">
        <v>19</v>
      </c>
      <c r="E492" s="3">
        <v>250.75</v>
      </c>
      <c r="F492" s="4">
        <v>559715.81056829507</v>
      </c>
      <c r="G492" s="4">
        <v>228261.73180458625</v>
      </c>
      <c r="H492" s="4">
        <v>396.56796277833166</v>
      </c>
      <c r="I492" s="4">
        <v>575.59297076192956</v>
      </c>
    </row>
    <row r="493" spans="1:9" ht="16" x14ac:dyDescent="0.2">
      <c r="A493" t="s">
        <v>56</v>
      </c>
      <c r="B493" s="5" t="s">
        <v>22</v>
      </c>
      <c r="C493" s="5" t="s">
        <v>5</v>
      </c>
      <c r="D493" s="2" t="s">
        <v>54</v>
      </c>
      <c r="E493" s="3">
        <v>1</v>
      </c>
      <c r="F493" s="4">
        <v>4247469.5</v>
      </c>
      <c r="G493" s="4">
        <v>3462569.5</v>
      </c>
      <c r="H493" s="4">
        <v>7132.5</v>
      </c>
      <c r="I493" s="4">
        <v>485.46365229582898</v>
      </c>
    </row>
    <row r="494" spans="1:9" ht="16" x14ac:dyDescent="0.2">
      <c r="A494" t="s">
        <v>56</v>
      </c>
      <c r="B494" s="5" t="s">
        <v>22</v>
      </c>
      <c r="C494" s="5" t="s">
        <v>6</v>
      </c>
      <c r="D494" s="2" t="s">
        <v>55</v>
      </c>
      <c r="E494" s="3">
        <v>1</v>
      </c>
      <c r="F494" s="4">
        <v>3742819.3333333335</v>
      </c>
      <c r="G494" s="4">
        <v>3742814.25</v>
      </c>
      <c r="H494" s="4">
        <v>7780.416666666667</v>
      </c>
      <c r="I494" s="4">
        <v>481.05575965297487</v>
      </c>
    </row>
    <row r="495" spans="1:9" ht="16" x14ac:dyDescent="0.2">
      <c r="A495" t="s">
        <v>56</v>
      </c>
      <c r="B495" s="5" t="s">
        <v>22</v>
      </c>
      <c r="C495" s="5" t="s">
        <v>6</v>
      </c>
      <c r="D495" s="2" t="s">
        <v>19</v>
      </c>
      <c r="E495" s="3">
        <v>76</v>
      </c>
      <c r="F495" s="4">
        <v>763162.60087719304</v>
      </c>
      <c r="G495" s="4">
        <v>414097</v>
      </c>
      <c r="H495" s="4">
        <v>693.76206140350882</v>
      </c>
      <c r="I495" s="4">
        <v>596.88619922839973</v>
      </c>
    </row>
    <row r="496" spans="1:9" ht="16" x14ac:dyDescent="0.2">
      <c r="A496" t="s">
        <v>56</v>
      </c>
      <c r="B496" s="5" t="s">
        <v>22</v>
      </c>
      <c r="C496" s="2" t="s">
        <v>20</v>
      </c>
      <c r="D496" s="2" t="s">
        <v>19</v>
      </c>
      <c r="E496" s="3">
        <v>26</v>
      </c>
      <c r="F496" s="4">
        <v>4175449.358974359</v>
      </c>
      <c r="G496" s="4">
        <v>3036095.8237179485</v>
      </c>
      <c r="H496" s="4">
        <v>6179.0288461538457</v>
      </c>
      <c r="I496" s="4">
        <v>491.35485515782551</v>
      </c>
    </row>
    <row r="497" spans="1:9" ht="16" x14ac:dyDescent="0.2">
      <c r="A497" t="s">
        <v>57</v>
      </c>
      <c r="B497" s="5" t="s">
        <v>18</v>
      </c>
      <c r="C497" s="2" t="s">
        <v>2</v>
      </c>
      <c r="D497" s="2" t="s">
        <v>19</v>
      </c>
      <c r="E497" s="3">
        <v>8005.4444444444443</v>
      </c>
      <c r="F497" s="4">
        <v>70078.446335133034</v>
      </c>
      <c r="G497" s="4">
        <v>34704.371608211077</v>
      </c>
      <c r="H497" s="4">
        <v>50.014962039722967</v>
      </c>
      <c r="I497" s="4">
        <v>693.87979502309963</v>
      </c>
    </row>
    <row r="498" spans="1:9" ht="16" x14ac:dyDescent="0.2">
      <c r="A498" t="s">
        <v>57</v>
      </c>
      <c r="B498" s="5" t="s">
        <v>18</v>
      </c>
      <c r="C498" s="2" t="s">
        <v>3</v>
      </c>
      <c r="D498" s="2" t="s">
        <v>19</v>
      </c>
      <c r="E498" s="3">
        <v>816.11111111111109</v>
      </c>
      <c r="F498" s="4">
        <v>76900.197277059226</v>
      </c>
      <c r="G498" s="4">
        <v>52794.306466984344</v>
      </c>
      <c r="H498" s="4">
        <v>76.680462899931925</v>
      </c>
      <c r="I498" s="4">
        <v>688.49749297785229</v>
      </c>
    </row>
    <row r="499" spans="1:9" ht="16" x14ac:dyDescent="0.2">
      <c r="A499" t="s">
        <v>57</v>
      </c>
      <c r="B499" s="5" t="s">
        <v>18</v>
      </c>
      <c r="C499" s="2" t="s">
        <v>8</v>
      </c>
      <c r="D499" s="2" t="s">
        <v>19</v>
      </c>
      <c r="E499" s="3">
        <v>16.333333333333332</v>
      </c>
      <c r="F499" s="4">
        <v>80363.265306122456</v>
      </c>
      <c r="G499" s="4">
        <v>65745.918367346938</v>
      </c>
      <c r="H499" s="4">
        <v>95.598639455782319</v>
      </c>
      <c r="I499" s="4">
        <v>687.72859887568495</v>
      </c>
    </row>
    <row r="500" spans="1:9" ht="16" x14ac:dyDescent="0.2">
      <c r="A500" t="s">
        <v>57</v>
      </c>
      <c r="B500" s="5" t="s">
        <v>18</v>
      </c>
      <c r="C500" s="2" t="s">
        <v>26</v>
      </c>
      <c r="D500" s="2" t="s">
        <v>19</v>
      </c>
      <c r="E500" s="3">
        <v>2</v>
      </c>
      <c r="F500" s="4">
        <v>602272.22222222225</v>
      </c>
      <c r="G500" s="4">
        <v>11290.611111111111</v>
      </c>
      <c r="H500" s="4">
        <v>17.888888888888889</v>
      </c>
      <c r="I500" s="4">
        <v>631.1521739130435</v>
      </c>
    </row>
    <row r="501" spans="1:9" ht="16" x14ac:dyDescent="0.2">
      <c r="A501" t="s">
        <v>57</v>
      </c>
      <c r="B501" s="5" t="s">
        <v>18</v>
      </c>
      <c r="C501" s="2" t="s">
        <v>4</v>
      </c>
      <c r="D501" s="2" t="s">
        <v>19</v>
      </c>
      <c r="E501" s="3">
        <v>14</v>
      </c>
      <c r="F501" s="4">
        <v>398503.53174603177</v>
      </c>
      <c r="G501" s="4">
        <v>304228.9603174603</v>
      </c>
      <c r="H501" s="4">
        <v>480.73809523809524</v>
      </c>
      <c r="I501" s="4">
        <v>632.83722120416689</v>
      </c>
    </row>
    <row r="502" spans="1:9" ht="16" x14ac:dyDescent="0.2">
      <c r="A502" t="s">
        <v>57</v>
      </c>
      <c r="B502" s="5" t="s">
        <v>18</v>
      </c>
      <c r="C502" s="2" t="s">
        <v>5</v>
      </c>
      <c r="D502" s="2" t="s">
        <v>19</v>
      </c>
      <c r="E502" s="3">
        <v>150.55555555555554</v>
      </c>
      <c r="F502" s="4">
        <v>526697.96309963102</v>
      </c>
      <c r="G502" s="4">
        <v>89859.436900369008</v>
      </c>
      <c r="H502" s="4">
        <v>130.26125461254614</v>
      </c>
      <c r="I502" s="4">
        <v>689.84009994107782</v>
      </c>
    </row>
    <row r="503" spans="1:9" ht="16" x14ac:dyDescent="0.2">
      <c r="A503" t="s">
        <v>57</v>
      </c>
      <c r="B503" s="5" t="s">
        <v>18</v>
      </c>
      <c r="C503" s="2" t="s">
        <v>6</v>
      </c>
      <c r="D503" s="2" t="s">
        <v>19</v>
      </c>
      <c r="E503" s="3">
        <v>101</v>
      </c>
      <c r="F503" s="4">
        <v>430675.17821782175</v>
      </c>
      <c r="G503" s="4">
        <v>74963.959295929599</v>
      </c>
      <c r="H503" s="4">
        <v>131.54235423542355</v>
      </c>
      <c r="I503" s="4">
        <v>569.88458000200717</v>
      </c>
    </row>
    <row r="504" spans="1:9" ht="16" x14ac:dyDescent="0.2">
      <c r="A504" t="s">
        <v>57</v>
      </c>
      <c r="B504" s="5" t="s">
        <v>18</v>
      </c>
      <c r="C504" s="2" t="s">
        <v>20</v>
      </c>
      <c r="D504" s="2" t="s">
        <v>19</v>
      </c>
      <c r="E504" s="3">
        <v>49</v>
      </c>
      <c r="F504" s="4">
        <v>-96601.91609977324</v>
      </c>
      <c r="G504" s="4">
        <v>197475.79365079364</v>
      </c>
      <c r="H504" s="4">
        <v>348.09977324263036</v>
      </c>
      <c r="I504" s="4">
        <v>567.29653056438588</v>
      </c>
    </row>
    <row r="505" spans="1:9" ht="16" x14ac:dyDescent="0.2">
      <c r="A505" t="s">
        <v>57</v>
      </c>
      <c r="B505" s="5" t="s">
        <v>21</v>
      </c>
      <c r="C505" s="2" t="s">
        <v>2</v>
      </c>
      <c r="D505" s="2" t="s">
        <v>19</v>
      </c>
      <c r="E505" s="3">
        <v>7735.416666666667</v>
      </c>
      <c r="F505" s="4">
        <v>68553.675766226777</v>
      </c>
      <c r="G505" s="4">
        <v>29325.254866684623</v>
      </c>
      <c r="H505" s="4">
        <v>42.630121195798544</v>
      </c>
      <c r="I505" s="4">
        <v>687.89987089163617</v>
      </c>
    </row>
    <row r="506" spans="1:9" ht="16" x14ac:dyDescent="0.2">
      <c r="A506" t="s">
        <v>57</v>
      </c>
      <c r="B506" s="5" t="s">
        <v>21</v>
      </c>
      <c r="C506" s="2" t="s">
        <v>3</v>
      </c>
      <c r="D506" s="2" t="s">
        <v>19</v>
      </c>
      <c r="E506" s="3">
        <v>809.58333333333337</v>
      </c>
      <c r="F506" s="4">
        <v>78148.125990735978</v>
      </c>
      <c r="G506" s="4">
        <v>53436.796397323727</v>
      </c>
      <c r="H506" s="4">
        <v>81.310962429233143</v>
      </c>
      <c r="I506" s="4">
        <v>657.190553411922</v>
      </c>
    </row>
    <row r="507" spans="1:9" ht="16" x14ac:dyDescent="0.2">
      <c r="A507" t="s">
        <v>57</v>
      </c>
      <c r="B507" s="5" t="s">
        <v>21</v>
      </c>
      <c r="C507" s="2" t="s">
        <v>8</v>
      </c>
      <c r="D507" s="2" t="s">
        <v>19</v>
      </c>
      <c r="E507" s="3">
        <v>17.166666666666668</v>
      </c>
      <c r="F507" s="4">
        <v>87309.470873786413</v>
      </c>
      <c r="G507" s="4">
        <v>78367.446601941745</v>
      </c>
      <c r="H507" s="4">
        <v>118.62135922330097</v>
      </c>
      <c r="I507" s="4">
        <v>660.65207071533803</v>
      </c>
    </row>
    <row r="508" spans="1:9" ht="16" x14ac:dyDescent="0.2">
      <c r="A508" t="s">
        <v>57</v>
      </c>
      <c r="B508" s="5" t="s">
        <v>21</v>
      </c>
      <c r="C508" s="2" t="s">
        <v>26</v>
      </c>
      <c r="D508" s="2" t="s">
        <v>19</v>
      </c>
      <c r="E508" s="3">
        <v>2</v>
      </c>
      <c r="F508" s="4">
        <v>1684058.3333333333</v>
      </c>
      <c r="G508" s="4">
        <v>17311</v>
      </c>
      <c r="H508" s="4">
        <v>26.833333333333332</v>
      </c>
      <c r="I508" s="4">
        <v>645.13043478260875</v>
      </c>
    </row>
    <row r="509" spans="1:9" ht="16" x14ac:dyDescent="0.2">
      <c r="A509" t="s">
        <v>57</v>
      </c>
      <c r="B509" s="5" t="s">
        <v>21</v>
      </c>
      <c r="C509" s="2" t="s">
        <v>4</v>
      </c>
      <c r="D509" s="2" t="s">
        <v>19</v>
      </c>
      <c r="E509" s="3">
        <v>14</v>
      </c>
      <c r="F509" s="4">
        <v>464664.13095238095</v>
      </c>
      <c r="G509" s="4">
        <v>347465.28571428574</v>
      </c>
      <c r="H509" s="4">
        <v>567.05357142857144</v>
      </c>
      <c r="I509" s="4">
        <v>612.75566052590148</v>
      </c>
    </row>
    <row r="510" spans="1:9" ht="16" x14ac:dyDescent="0.2">
      <c r="A510" t="s">
        <v>57</v>
      </c>
      <c r="B510" s="5" t="s">
        <v>21</v>
      </c>
      <c r="C510" s="2" t="s">
        <v>5</v>
      </c>
      <c r="D510" s="2" t="s">
        <v>19</v>
      </c>
      <c r="E510" s="3">
        <v>145.25</v>
      </c>
      <c r="F510" s="4">
        <v>811063.59839357424</v>
      </c>
      <c r="G510" s="4">
        <v>90658.913941480205</v>
      </c>
      <c r="H510" s="4">
        <v>139.17154331612164</v>
      </c>
      <c r="I510" s="4">
        <v>651.41847091220893</v>
      </c>
    </row>
    <row r="511" spans="1:9" ht="16" x14ac:dyDescent="0.2">
      <c r="A511" t="s">
        <v>57</v>
      </c>
      <c r="B511" s="5" t="s">
        <v>21</v>
      </c>
      <c r="C511" s="2" t="s">
        <v>6</v>
      </c>
      <c r="D511" s="2" t="s">
        <v>19</v>
      </c>
      <c r="E511" s="3">
        <v>101</v>
      </c>
      <c r="F511" s="4">
        <v>367699.05940594058</v>
      </c>
      <c r="G511" s="4">
        <v>110478.69141914192</v>
      </c>
      <c r="H511" s="4">
        <v>172.52805280528054</v>
      </c>
      <c r="I511" s="4">
        <v>640.3520449154488</v>
      </c>
    </row>
    <row r="512" spans="1:9" ht="16" x14ac:dyDescent="0.2">
      <c r="A512" t="s">
        <v>57</v>
      </c>
      <c r="B512" s="5" t="s">
        <v>21</v>
      </c>
      <c r="C512" s="2" t="s">
        <v>20</v>
      </c>
      <c r="D512" s="2" t="s">
        <v>19</v>
      </c>
      <c r="E512" s="3">
        <v>48.833333333333336</v>
      </c>
      <c r="F512" s="4">
        <v>791525.87372013647</v>
      </c>
      <c r="G512" s="4">
        <v>293965.29180887371</v>
      </c>
      <c r="H512" s="4">
        <v>574.13481228668945</v>
      </c>
      <c r="I512" s="4">
        <v>512.01440065627753</v>
      </c>
    </row>
    <row r="513" spans="1:9" ht="16" x14ac:dyDescent="0.2">
      <c r="A513" t="s">
        <v>57</v>
      </c>
      <c r="B513" s="5" t="s">
        <v>22</v>
      </c>
      <c r="C513" s="2" t="s">
        <v>2</v>
      </c>
      <c r="D513" s="2" t="s">
        <v>19</v>
      </c>
      <c r="E513" s="3">
        <v>7070.5</v>
      </c>
      <c r="F513" s="4">
        <v>69881.949178511655</v>
      </c>
      <c r="G513" s="4">
        <v>38490.08875209203</v>
      </c>
      <c r="H513" s="4">
        <v>63.811305188223372</v>
      </c>
      <c r="I513" s="4">
        <v>603.18604420577697</v>
      </c>
    </row>
    <row r="514" spans="1:9" ht="16" x14ac:dyDescent="0.2">
      <c r="A514" t="s">
        <v>57</v>
      </c>
      <c r="B514" s="5" t="s">
        <v>22</v>
      </c>
      <c r="C514" s="2" t="s">
        <v>3</v>
      </c>
      <c r="D514" s="2" t="s">
        <v>19</v>
      </c>
      <c r="E514" s="3">
        <v>791</v>
      </c>
      <c r="F514" s="4">
        <v>76179.606405394021</v>
      </c>
      <c r="G514" s="4">
        <v>57647.784120311844</v>
      </c>
      <c r="H514" s="4">
        <v>97.67541087231352</v>
      </c>
      <c r="I514" s="4">
        <v>590.19750831324461</v>
      </c>
    </row>
    <row r="515" spans="1:9" ht="16" x14ac:dyDescent="0.2">
      <c r="A515" t="s">
        <v>57</v>
      </c>
      <c r="B515" s="5" t="s">
        <v>22</v>
      </c>
      <c r="C515" s="2" t="s">
        <v>8</v>
      </c>
      <c r="D515" s="2" t="s">
        <v>19</v>
      </c>
      <c r="E515" s="3">
        <v>17.666666666666668</v>
      </c>
      <c r="F515" s="4">
        <v>134131.13207547169</v>
      </c>
      <c r="G515" s="4">
        <v>132580.84905660377</v>
      </c>
      <c r="H515" s="4">
        <v>224.97169811320754</v>
      </c>
      <c r="I515" s="4">
        <v>589.32234662641008</v>
      </c>
    </row>
    <row r="516" spans="1:9" ht="16" x14ac:dyDescent="0.2">
      <c r="A516" t="s">
        <v>57</v>
      </c>
      <c r="B516" s="5" t="s">
        <v>22</v>
      </c>
      <c r="C516" s="2" t="s">
        <v>26</v>
      </c>
      <c r="D516" s="2" t="s">
        <v>19</v>
      </c>
      <c r="E516" s="3">
        <v>2</v>
      </c>
      <c r="F516" s="4">
        <v>2088245.8333333333</v>
      </c>
      <c r="G516" s="4">
        <v>0</v>
      </c>
      <c r="H516" s="4">
        <v>0</v>
      </c>
      <c r="I516" s="4" t="s">
        <v>24</v>
      </c>
    </row>
    <row r="517" spans="1:9" ht="16" x14ac:dyDescent="0.2">
      <c r="A517" t="s">
        <v>57</v>
      </c>
      <c r="B517" s="5" t="s">
        <v>22</v>
      </c>
      <c r="C517" s="2" t="s">
        <v>4</v>
      </c>
      <c r="D517" s="2" t="s">
        <v>19</v>
      </c>
      <c r="E517" s="3">
        <v>14.333333333333334</v>
      </c>
      <c r="F517" s="4">
        <v>476749.33720930235</v>
      </c>
      <c r="G517" s="4">
        <v>350195.00581395347</v>
      </c>
      <c r="H517" s="4">
        <v>630.15116279069764</v>
      </c>
      <c r="I517" s="4">
        <v>555.73174579742772</v>
      </c>
    </row>
    <row r="518" spans="1:9" ht="16" x14ac:dyDescent="0.2">
      <c r="A518" t="s">
        <v>57</v>
      </c>
      <c r="B518" s="5" t="s">
        <v>22</v>
      </c>
      <c r="C518" s="2" t="s">
        <v>5</v>
      </c>
      <c r="D518" s="2" t="s">
        <v>19</v>
      </c>
      <c r="E518" s="3">
        <v>128</v>
      </c>
      <c r="F518" s="4">
        <v>573423.23828125</v>
      </c>
      <c r="G518" s="4">
        <v>85568.69140625</v>
      </c>
      <c r="H518" s="4">
        <v>184.23893229166666</v>
      </c>
      <c r="I518" s="4">
        <v>464.44413426575403</v>
      </c>
    </row>
    <row r="519" spans="1:9" ht="16" x14ac:dyDescent="0.2">
      <c r="A519" t="s">
        <v>57</v>
      </c>
      <c r="B519" s="5" t="s">
        <v>22</v>
      </c>
      <c r="C519" s="2" t="s">
        <v>6</v>
      </c>
      <c r="D519" s="2" t="s">
        <v>19</v>
      </c>
      <c r="E519" s="3">
        <v>98.916666666666671</v>
      </c>
      <c r="F519" s="4">
        <v>369231.52148272959</v>
      </c>
      <c r="G519" s="4">
        <v>108643.13732097726</v>
      </c>
      <c r="H519" s="4">
        <v>181.00168491996629</v>
      </c>
      <c r="I519" s="4">
        <v>600.23274020358485</v>
      </c>
    </row>
    <row r="520" spans="1:9" ht="16" x14ac:dyDescent="0.2">
      <c r="A520" t="s">
        <v>57</v>
      </c>
      <c r="B520" s="5" t="s">
        <v>22</v>
      </c>
      <c r="C520" s="2" t="s">
        <v>20</v>
      </c>
      <c r="D520" s="2" t="s">
        <v>19</v>
      </c>
      <c r="E520" s="3">
        <v>21.833333333333332</v>
      </c>
      <c r="F520" s="4">
        <v>1946950</v>
      </c>
      <c r="G520" s="4">
        <v>486772.76717557252</v>
      </c>
      <c r="H520" s="4">
        <v>973.64885496183206</v>
      </c>
      <c r="I520" s="4">
        <v>499.94694154357575</v>
      </c>
    </row>
    <row r="521" spans="1:9" ht="16" x14ac:dyDescent="0.2">
      <c r="A521" t="s">
        <v>58</v>
      </c>
      <c r="B521" s="5" t="s">
        <v>18</v>
      </c>
      <c r="C521" s="2" t="s">
        <v>2</v>
      </c>
      <c r="D521" s="2" t="s">
        <v>19</v>
      </c>
      <c r="E521" s="3">
        <v>2355.7777777777778</v>
      </c>
      <c r="F521" s="4">
        <v>541391.60197151208</v>
      </c>
      <c r="G521" s="4">
        <v>49816.214036411657</v>
      </c>
      <c r="H521" s="4">
        <v>72.798651070653719</v>
      </c>
      <c r="I521" s="4">
        <v>684.30133393630092</v>
      </c>
    </row>
    <row r="522" spans="1:9" ht="16" x14ac:dyDescent="0.2">
      <c r="A522" t="s">
        <v>58</v>
      </c>
      <c r="B522" s="5" t="s">
        <v>18</v>
      </c>
      <c r="C522" s="2" t="s">
        <v>3</v>
      </c>
      <c r="D522" s="2" t="s">
        <v>19</v>
      </c>
      <c r="E522" s="3">
        <v>449.44444444444446</v>
      </c>
      <c r="F522" s="4">
        <v>270696.78046971571</v>
      </c>
      <c r="G522" s="4">
        <v>50307.551545117429</v>
      </c>
      <c r="H522" s="4">
        <v>73.884796044499382</v>
      </c>
      <c r="I522" s="4">
        <v>680.89179693773758</v>
      </c>
    </row>
    <row r="523" spans="1:9" ht="16" x14ac:dyDescent="0.2">
      <c r="A523" t="s">
        <v>58</v>
      </c>
      <c r="B523" s="5" t="s">
        <v>18</v>
      </c>
      <c r="C523" s="2" t="s">
        <v>8</v>
      </c>
      <c r="D523" s="2" t="s">
        <v>19</v>
      </c>
      <c r="E523" s="3">
        <v>2</v>
      </c>
      <c r="F523" s="4">
        <v>276155.55555555556</v>
      </c>
      <c r="G523" s="4">
        <v>100369.27777777778</v>
      </c>
      <c r="H523" s="4">
        <v>145.83333333333334</v>
      </c>
      <c r="I523" s="4">
        <v>688.24647619047619</v>
      </c>
    </row>
    <row r="524" spans="1:9" ht="16" x14ac:dyDescent="0.2">
      <c r="A524" t="s">
        <v>58</v>
      </c>
      <c r="B524" s="5" t="s">
        <v>18</v>
      </c>
      <c r="C524" s="2" t="s">
        <v>26</v>
      </c>
      <c r="D524" s="2" t="s">
        <v>19</v>
      </c>
      <c r="E524" s="3">
        <v>1</v>
      </c>
      <c r="F524" s="4">
        <v>31966.666666666668</v>
      </c>
      <c r="G524" s="4">
        <v>23147.222222222223</v>
      </c>
      <c r="H524" s="4">
        <v>33.555555555555557</v>
      </c>
      <c r="I524" s="4">
        <v>689.81788079470198</v>
      </c>
    </row>
    <row r="525" spans="1:9" ht="16" x14ac:dyDescent="0.2">
      <c r="A525" t="s">
        <v>58</v>
      </c>
      <c r="B525" s="5" t="s">
        <v>18</v>
      </c>
      <c r="C525" s="2" t="s">
        <v>4</v>
      </c>
      <c r="D525" s="2" t="s">
        <v>19</v>
      </c>
      <c r="E525" s="3">
        <v>13.222222222222221</v>
      </c>
      <c r="F525" s="4">
        <v>2695236.3613445377</v>
      </c>
      <c r="G525" s="4">
        <v>1195067.3025210083</v>
      </c>
      <c r="H525" s="4">
        <v>2010.1848739495799</v>
      </c>
      <c r="I525" s="4">
        <v>594.5061660786248</v>
      </c>
    </row>
    <row r="526" spans="1:9" ht="16" x14ac:dyDescent="0.2">
      <c r="A526" t="s">
        <v>58</v>
      </c>
      <c r="B526" s="5" t="s">
        <v>18</v>
      </c>
      <c r="C526" s="2" t="s">
        <v>5</v>
      </c>
      <c r="D526" s="2" t="s">
        <v>19</v>
      </c>
      <c r="E526" s="3">
        <v>51</v>
      </c>
      <c r="F526" s="4">
        <v>2589446.065359477</v>
      </c>
      <c r="G526" s="4">
        <v>137847.22875816992</v>
      </c>
      <c r="H526" s="4">
        <v>204.22004357298474</v>
      </c>
      <c r="I526" s="4">
        <v>674.99363111684818</v>
      </c>
    </row>
    <row r="527" spans="1:9" ht="16" x14ac:dyDescent="0.2">
      <c r="A527" t="s">
        <v>58</v>
      </c>
      <c r="B527" s="5" t="s">
        <v>18</v>
      </c>
      <c r="C527" s="2" t="s">
        <v>6</v>
      </c>
      <c r="D527" s="2" t="s">
        <v>19</v>
      </c>
      <c r="E527" s="3">
        <v>37.222222222222221</v>
      </c>
      <c r="F527" s="4">
        <v>2367784.2985074627</v>
      </c>
      <c r="G527" s="4">
        <v>148396.02686567165</v>
      </c>
      <c r="H527" s="4">
        <v>229.6089552238806</v>
      </c>
      <c r="I527" s="4">
        <v>646.29895084439477</v>
      </c>
    </row>
    <row r="528" spans="1:9" ht="16" x14ac:dyDescent="0.2">
      <c r="A528" t="s">
        <v>58</v>
      </c>
      <c r="B528" s="5" t="s">
        <v>18</v>
      </c>
      <c r="C528" s="2" t="s">
        <v>20</v>
      </c>
      <c r="D528" s="2" t="s">
        <v>19</v>
      </c>
      <c r="E528" s="3">
        <v>87.555555555555557</v>
      </c>
      <c r="F528" s="4">
        <v>3036774.013959391</v>
      </c>
      <c r="G528" s="4">
        <v>145218.70431472082</v>
      </c>
      <c r="H528" s="4">
        <v>256.44796954314722</v>
      </c>
      <c r="I528" s="4">
        <v>566.26965919606494</v>
      </c>
    </row>
    <row r="529" spans="1:9" ht="16" x14ac:dyDescent="0.2">
      <c r="A529" t="s">
        <v>58</v>
      </c>
      <c r="B529" s="5" t="s">
        <v>21</v>
      </c>
      <c r="C529" s="2" t="s">
        <v>2</v>
      </c>
      <c r="D529" s="2" t="s">
        <v>19</v>
      </c>
      <c r="E529" s="3">
        <v>2280.1666666666665</v>
      </c>
      <c r="F529" s="4">
        <v>645277.49221548135</v>
      </c>
      <c r="G529" s="4">
        <v>54719.352386521452</v>
      </c>
      <c r="H529" s="4">
        <v>81.509209853080918</v>
      </c>
      <c r="I529" s="4">
        <v>671.32723388132752</v>
      </c>
    </row>
    <row r="530" spans="1:9" ht="16" x14ac:dyDescent="0.2">
      <c r="A530" t="s">
        <v>58</v>
      </c>
      <c r="B530" s="5" t="s">
        <v>21</v>
      </c>
      <c r="C530" s="2" t="s">
        <v>3</v>
      </c>
      <c r="D530" s="2" t="s">
        <v>19</v>
      </c>
      <c r="E530" s="3">
        <v>480.25</v>
      </c>
      <c r="F530" s="4">
        <v>349122.50477182021</v>
      </c>
      <c r="G530" s="4">
        <v>57781.948811382958</v>
      </c>
      <c r="H530" s="4">
        <v>88.377060558736773</v>
      </c>
      <c r="I530" s="4">
        <v>653.81161634109992</v>
      </c>
    </row>
    <row r="531" spans="1:9" ht="16" x14ac:dyDescent="0.2">
      <c r="A531" t="s">
        <v>58</v>
      </c>
      <c r="B531" s="5" t="s">
        <v>21</v>
      </c>
      <c r="C531" s="2" t="s">
        <v>8</v>
      </c>
      <c r="D531" s="2" t="s">
        <v>19</v>
      </c>
      <c r="E531" s="3">
        <v>2</v>
      </c>
      <c r="F531" s="4">
        <v>148416.66666666666</v>
      </c>
      <c r="G531" s="4">
        <v>120759</v>
      </c>
      <c r="H531" s="4">
        <v>182.5</v>
      </c>
      <c r="I531" s="4">
        <v>661.69315068493154</v>
      </c>
    </row>
    <row r="532" spans="1:9" ht="16" x14ac:dyDescent="0.2">
      <c r="A532" t="s">
        <v>58</v>
      </c>
      <c r="B532" s="5" t="s">
        <v>21</v>
      </c>
      <c r="C532" s="2" t="s">
        <v>26</v>
      </c>
      <c r="D532" s="2" t="s">
        <v>19</v>
      </c>
      <c r="E532" s="3">
        <v>1.0833333333333333</v>
      </c>
      <c r="F532" s="4">
        <v>115825.07692307692</v>
      </c>
      <c r="G532" s="4">
        <v>83214.769230769234</v>
      </c>
      <c r="H532" s="4">
        <v>131</v>
      </c>
      <c r="I532" s="4">
        <v>635.22724603640631</v>
      </c>
    </row>
    <row r="533" spans="1:9" ht="16" x14ac:dyDescent="0.2">
      <c r="A533" t="s">
        <v>58</v>
      </c>
      <c r="B533" s="5" t="s">
        <v>21</v>
      </c>
      <c r="C533" s="2" t="s">
        <v>4</v>
      </c>
      <c r="D533" s="2" t="s">
        <v>19</v>
      </c>
      <c r="E533" s="3">
        <v>14</v>
      </c>
      <c r="F533" s="4">
        <v>5576222.8928571427</v>
      </c>
      <c r="G533" s="4">
        <v>3021684.9226190476</v>
      </c>
      <c r="H533" s="4">
        <v>5325.1607142857147</v>
      </c>
      <c r="I533" s="4">
        <v>567.4354418098269</v>
      </c>
    </row>
    <row r="534" spans="1:9" ht="16" x14ac:dyDescent="0.2">
      <c r="A534" t="s">
        <v>58</v>
      </c>
      <c r="B534" s="5" t="s">
        <v>21</v>
      </c>
      <c r="C534" s="2" t="s">
        <v>5</v>
      </c>
      <c r="D534" s="2" t="s">
        <v>19</v>
      </c>
      <c r="E534" s="3">
        <v>50.833333333333336</v>
      </c>
      <c r="F534" s="4">
        <v>2404393.3327868851</v>
      </c>
      <c r="G534" s="4">
        <v>146270.71311475409</v>
      </c>
      <c r="H534" s="4">
        <v>221.32295081967214</v>
      </c>
      <c r="I534" s="4">
        <v>660.89265741776353</v>
      </c>
    </row>
    <row r="535" spans="1:9" ht="16" x14ac:dyDescent="0.2">
      <c r="A535" t="s">
        <v>58</v>
      </c>
      <c r="B535" s="5" t="s">
        <v>21</v>
      </c>
      <c r="C535" s="2" t="s">
        <v>6</v>
      </c>
      <c r="D535" s="2" t="s">
        <v>19</v>
      </c>
      <c r="E535" s="3">
        <v>37.166666666666664</v>
      </c>
      <c r="F535" s="4">
        <v>2369011.8834080719</v>
      </c>
      <c r="G535" s="4">
        <v>189362.8340807175</v>
      </c>
      <c r="H535" s="4">
        <v>283.80044843049325</v>
      </c>
      <c r="I535" s="4">
        <v>667.23937586411216</v>
      </c>
    </row>
    <row r="536" spans="1:9" ht="16" x14ac:dyDescent="0.2">
      <c r="A536" t="s">
        <v>58</v>
      </c>
      <c r="B536" s="5" t="s">
        <v>21</v>
      </c>
      <c r="C536" s="2" t="s">
        <v>20</v>
      </c>
      <c r="D536" s="2" t="s">
        <v>19</v>
      </c>
      <c r="E536" s="3">
        <v>87.666666666666671</v>
      </c>
      <c r="F536" s="4">
        <v>3789631.8441064637</v>
      </c>
      <c r="G536" s="4">
        <v>181472.11406844106</v>
      </c>
      <c r="H536" s="4">
        <v>332.81749049429658</v>
      </c>
      <c r="I536" s="4">
        <v>545.26014783333903</v>
      </c>
    </row>
    <row r="537" spans="1:9" ht="16" x14ac:dyDescent="0.2">
      <c r="A537" t="s">
        <v>58</v>
      </c>
      <c r="B537" s="5" t="s">
        <v>22</v>
      </c>
      <c r="C537" s="2" t="s">
        <v>2</v>
      </c>
      <c r="D537" s="2" t="s">
        <v>19</v>
      </c>
      <c r="E537" s="3">
        <v>2205.75</v>
      </c>
      <c r="F537" s="4">
        <v>668575.66099966003</v>
      </c>
      <c r="G537" s="4">
        <v>60363.590405757677</v>
      </c>
      <c r="H537" s="4">
        <v>101.0193433828252</v>
      </c>
      <c r="I537" s="4">
        <v>597.54486996616527</v>
      </c>
    </row>
    <row r="538" spans="1:9" ht="16" x14ac:dyDescent="0.2">
      <c r="A538" t="s">
        <v>58</v>
      </c>
      <c r="B538" s="5" t="s">
        <v>22</v>
      </c>
      <c r="C538" s="2" t="s">
        <v>3</v>
      </c>
      <c r="D538" s="2" t="s">
        <v>19</v>
      </c>
      <c r="E538" s="3">
        <v>467.25</v>
      </c>
      <c r="F538" s="4">
        <v>441923.68182628858</v>
      </c>
      <c r="G538" s="4">
        <v>59301.99163902265</v>
      </c>
      <c r="H538" s="4">
        <v>98.364187622614594</v>
      </c>
      <c r="I538" s="4">
        <v>602.88193368242412</v>
      </c>
    </row>
    <row r="539" spans="1:9" ht="16" x14ac:dyDescent="0.2">
      <c r="A539" t="s">
        <v>58</v>
      </c>
      <c r="B539" s="5" t="s">
        <v>22</v>
      </c>
      <c r="C539" s="2" t="s">
        <v>8</v>
      </c>
      <c r="D539" s="2" t="s">
        <v>19</v>
      </c>
      <c r="E539" s="3">
        <v>2</v>
      </c>
      <c r="F539" s="4">
        <v>97917.25</v>
      </c>
      <c r="G539" s="4">
        <v>61597.125</v>
      </c>
      <c r="H539" s="4">
        <v>103.91666666666667</v>
      </c>
      <c r="I539" s="4">
        <v>592.75501202886926</v>
      </c>
    </row>
    <row r="540" spans="1:9" ht="16" x14ac:dyDescent="0.2">
      <c r="A540" t="s">
        <v>58</v>
      </c>
      <c r="B540" s="5" t="s">
        <v>22</v>
      </c>
      <c r="C540" s="2" t="s">
        <v>26</v>
      </c>
      <c r="D540" s="2" t="s">
        <v>19</v>
      </c>
      <c r="E540" s="3">
        <v>1</v>
      </c>
      <c r="F540" s="4">
        <v>106374.08333333333</v>
      </c>
      <c r="G540" s="4">
        <v>41596.083333333336</v>
      </c>
      <c r="H540" s="4">
        <v>70.25</v>
      </c>
      <c r="I540" s="4">
        <v>592.11506524317917</v>
      </c>
    </row>
    <row r="541" spans="1:9" ht="16" x14ac:dyDescent="0.2">
      <c r="A541" t="s">
        <v>58</v>
      </c>
      <c r="B541" s="5" t="s">
        <v>22</v>
      </c>
      <c r="C541" s="2" t="s">
        <v>4</v>
      </c>
      <c r="D541" s="2" t="s">
        <v>19</v>
      </c>
      <c r="E541" s="3">
        <v>14</v>
      </c>
      <c r="F541" s="4">
        <v>3517944.1488095238</v>
      </c>
      <c r="G541" s="4">
        <v>1854712.232142857</v>
      </c>
      <c r="H541" s="4">
        <v>4168.875</v>
      </c>
      <c r="I541" s="4">
        <v>444.89514128940232</v>
      </c>
    </row>
    <row r="542" spans="1:9" ht="16" x14ac:dyDescent="0.2">
      <c r="A542" t="s">
        <v>58</v>
      </c>
      <c r="B542" s="5" t="s">
        <v>22</v>
      </c>
      <c r="C542" s="2" t="s">
        <v>5</v>
      </c>
      <c r="D542" s="2" t="s">
        <v>19</v>
      </c>
      <c r="E542" s="3">
        <v>49.5</v>
      </c>
      <c r="F542" s="4">
        <v>2516360.6969696968</v>
      </c>
      <c r="G542" s="4">
        <v>150061.08922558924</v>
      </c>
      <c r="H542" s="4">
        <v>255.36700336700338</v>
      </c>
      <c r="I542" s="4">
        <v>587.62912689204154</v>
      </c>
    </row>
    <row r="543" spans="1:9" ht="16" x14ac:dyDescent="0.2">
      <c r="A543" t="s">
        <v>58</v>
      </c>
      <c r="B543" s="5" t="s">
        <v>22</v>
      </c>
      <c r="C543" s="2" t="s">
        <v>6</v>
      </c>
      <c r="D543" s="2" t="s">
        <v>19</v>
      </c>
      <c r="E543" s="3">
        <v>37.083333333333336</v>
      </c>
      <c r="F543" s="4">
        <v>1006676.9483146068</v>
      </c>
      <c r="G543" s="4">
        <v>192183.44719101125</v>
      </c>
      <c r="H543" s="4">
        <v>339.55505617977531</v>
      </c>
      <c r="I543" s="4">
        <v>565.98611533930728</v>
      </c>
    </row>
    <row r="544" spans="1:9" ht="16" x14ac:dyDescent="0.2">
      <c r="A544" t="s">
        <v>58</v>
      </c>
      <c r="B544" s="5" t="s">
        <v>22</v>
      </c>
      <c r="C544" s="2" t="s">
        <v>20</v>
      </c>
      <c r="D544" s="2" t="s">
        <v>19</v>
      </c>
      <c r="E544" s="3">
        <v>31</v>
      </c>
      <c r="F544" s="4">
        <v>1809619.6236559139</v>
      </c>
      <c r="G544" s="4">
        <v>488787.50268817204</v>
      </c>
      <c r="H544" s="4">
        <v>993.25806451612902</v>
      </c>
      <c r="I544" s="4">
        <v>492.10524449785112</v>
      </c>
    </row>
    <row r="545" spans="1:9" ht="16" x14ac:dyDescent="0.2">
      <c r="A545" t="s">
        <v>62</v>
      </c>
      <c r="B545" s="5" t="s">
        <v>18</v>
      </c>
      <c r="C545" s="5" t="s">
        <v>2</v>
      </c>
      <c r="D545" s="2" t="s">
        <v>59</v>
      </c>
      <c r="E545" s="3">
        <v>545.875</v>
      </c>
      <c r="F545" s="4">
        <v>14371.362033432562</v>
      </c>
      <c r="G545" s="4">
        <v>34986.347378062746</v>
      </c>
      <c r="H545" s="4">
        <v>55.846805587359746</v>
      </c>
      <c r="I545" s="4">
        <v>626.4699835576896</v>
      </c>
    </row>
    <row r="546" spans="1:9" ht="16" x14ac:dyDescent="0.2">
      <c r="A546" t="s">
        <v>62</v>
      </c>
      <c r="B546" s="5" t="s">
        <v>18</v>
      </c>
      <c r="C546" s="5" t="s">
        <v>3</v>
      </c>
      <c r="D546" s="2" t="s">
        <v>19</v>
      </c>
      <c r="E546" s="3">
        <v>6823.4444444444443</v>
      </c>
      <c r="F546" s="4">
        <v>37804.34190942991</v>
      </c>
      <c r="G546" s="4">
        <v>22913.169350767777</v>
      </c>
      <c r="H546" s="4">
        <v>33.288335965869308</v>
      </c>
      <c r="I546" s="4">
        <v>688.32426391817125</v>
      </c>
    </row>
    <row r="547" spans="1:9" ht="16" x14ac:dyDescent="0.2">
      <c r="A547" t="s">
        <v>62</v>
      </c>
      <c r="B547" s="5" t="s">
        <v>18</v>
      </c>
      <c r="C547" s="5" t="s">
        <v>3</v>
      </c>
      <c r="D547" s="2" t="s">
        <v>59</v>
      </c>
      <c r="E547" s="3">
        <v>266.75</v>
      </c>
      <c r="F547" s="4">
        <v>17769.397375820055</v>
      </c>
      <c r="G547" s="4">
        <v>33821.864573570761</v>
      </c>
      <c r="H547" s="4">
        <v>53.951265229615743</v>
      </c>
      <c r="I547" s="4">
        <v>626.89659694958834</v>
      </c>
    </row>
    <row r="548" spans="1:9" ht="16" x14ac:dyDescent="0.2">
      <c r="A548" t="s">
        <v>62</v>
      </c>
      <c r="B548" s="5" t="s">
        <v>18</v>
      </c>
      <c r="C548" s="5" t="s">
        <v>8</v>
      </c>
      <c r="D548" s="2" t="s">
        <v>19</v>
      </c>
      <c r="E548" s="3">
        <v>541.33333333333337</v>
      </c>
      <c r="F548" s="4">
        <v>49058.267651888338</v>
      </c>
      <c r="G548" s="4">
        <v>40048.035714285717</v>
      </c>
      <c r="H548" s="4">
        <v>58.229269293924467</v>
      </c>
      <c r="I548" s="4">
        <v>687.7646963442877</v>
      </c>
    </row>
    <row r="549" spans="1:9" ht="16" x14ac:dyDescent="0.2">
      <c r="A549" t="s">
        <v>62</v>
      </c>
      <c r="B549" s="5" t="s">
        <v>18</v>
      </c>
      <c r="C549" s="5" t="s">
        <v>8</v>
      </c>
      <c r="D549" s="2" t="s">
        <v>59</v>
      </c>
      <c r="E549" s="3">
        <v>2.5</v>
      </c>
      <c r="F549" s="4">
        <v>19818.55</v>
      </c>
      <c r="G549" s="4">
        <v>23002.1</v>
      </c>
      <c r="H549" s="4">
        <v>36.950000000000003</v>
      </c>
      <c r="I549" s="4">
        <v>622.51962110960756</v>
      </c>
    </row>
    <row r="550" spans="1:9" ht="16" x14ac:dyDescent="0.2">
      <c r="A550" t="s">
        <v>62</v>
      </c>
      <c r="B550" s="5" t="s">
        <v>18</v>
      </c>
      <c r="C550" s="5" t="s">
        <v>26</v>
      </c>
      <c r="D550" s="2" t="s">
        <v>19</v>
      </c>
      <c r="E550" s="3">
        <v>25</v>
      </c>
      <c r="F550" s="4">
        <v>111467.11111111111</v>
      </c>
      <c r="G550" s="4">
        <v>52031.662222222221</v>
      </c>
      <c r="H550" s="4">
        <v>75.408888888888896</v>
      </c>
      <c r="I550" s="4">
        <v>689.99375257853478</v>
      </c>
    </row>
    <row r="551" spans="1:9" ht="16" x14ac:dyDescent="0.2">
      <c r="A551" t="s">
        <v>62</v>
      </c>
      <c r="B551" s="5" t="s">
        <v>18</v>
      </c>
      <c r="C551" s="2" t="s">
        <v>26</v>
      </c>
      <c r="D551" s="2" t="s">
        <v>59</v>
      </c>
      <c r="E551" s="3">
        <v>1</v>
      </c>
      <c r="F551" s="4">
        <v>7827.5</v>
      </c>
      <c r="G551" s="4">
        <v>7826.5</v>
      </c>
      <c r="H551" s="4">
        <v>12.5</v>
      </c>
      <c r="I551" s="4">
        <v>626.12</v>
      </c>
    </row>
    <row r="552" spans="1:9" ht="16" x14ac:dyDescent="0.2">
      <c r="A552" t="s">
        <v>62</v>
      </c>
      <c r="B552" s="5" t="s">
        <v>18</v>
      </c>
      <c r="C552" s="5" t="s">
        <v>4</v>
      </c>
      <c r="D552" s="2" t="s">
        <v>59</v>
      </c>
      <c r="E552" s="3">
        <v>1</v>
      </c>
      <c r="F552" s="4">
        <v>0</v>
      </c>
      <c r="G552" s="4">
        <v>0</v>
      </c>
      <c r="H552" s="4">
        <v>0</v>
      </c>
      <c r="I552" s="4" t="s">
        <v>24</v>
      </c>
    </row>
    <row r="553" spans="1:9" ht="16" x14ac:dyDescent="0.2">
      <c r="A553" t="s">
        <v>62</v>
      </c>
      <c r="B553" s="5" t="s">
        <v>18</v>
      </c>
      <c r="C553" s="5" t="s">
        <v>4</v>
      </c>
      <c r="D553" s="2" t="s">
        <v>19</v>
      </c>
      <c r="E553" s="3">
        <v>20.222222222222221</v>
      </c>
      <c r="F553" s="4">
        <v>1011405.4945054945</v>
      </c>
      <c r="G553" s="4">
        <v>339459.06593406596</v>
      </c>
      <c r="H553" s="4">
        <v>510.24175824175825</v>
      </c>
      <c r="I553" s="4">
        <v>665.29064007580973</v>
      </c>
    </row>
    <row r="554" spans="1:9" ht="16" x14ac:dyDescent="0.2">
      <c r="A554" t="s">
        <v>62</v>
      </c>
      <c r="B554" s="5" t="s">
        <v>18</v>
      </c>
      <c r="C554" s="5" t="s">
        <v>5</v>
      </c>
      <c r="D554" s="2" t="s">
        <v>59</v>
      </c>
      <c r="E554" s="3">
        <v>7</v>
      </c>
      <c r="F554" s="4">
        <v>13592.267857142857</v>
      </c>
      <c r="G554" s="4">
        <v>7298.1607142857147</v>
      </c>
      <c r="H554" s="4">
        <v>11.464285714285714</v>
      </c>
      <c r="I554" s="4">
        <v>636.59968847352025</v>
      </c>
    </row>
    <row r="555" spans="1:9" ht="16" x14ac:dyDescent="0.2">
      <c r="A555" t="s">
        <v>62</v>
      </c>
      <c r="B555" s="5" t="s">
        <v>18</v>
      </c>
      <c r="C555" s="5" t="s">
        <v>5</v>
      </c>
      <c r="D555" s="2" t="s">
        <v>19</v>
      </c>
      <c r="E555" s="3">
        <v>143</v>
      </c>
      <c r="F555" s="4">
        <v>933344.78787878784</v>
      </c>
      <c r="G555" s="4">
        <v>82071.800310800318</v>
      </c>
      <c r="H555" s="4">
        <v>121.51903651903652</v>
      </c>
      <c r="I555" s="4">
        <v>675.3822500719333</v>
      </c>
    </row>
    <row r="556" spans="1:9" ht="16" x14ac:dyDescent="0.2">
      <c r="A556" t="s">
        <v>62</v>
      </c>
      <c r="B556" s="5" t="s">
        <v>18</v>
      </c>
      <c r="C556" s="5" t="s">
        <v>6</v>
      </c>
      <c r="D556" s="2" t="s">
        <v>59</v>
      </c>
      <c r="E556" s="3">
        <v>16.5</v>
      </c>
      <c r="F556" s="4">
        <v>49746.21212121212</v>
      </c>
      <c r="G556" s="4">
        <v>49284.840909090912</v>
      </c>
      <c r="H556" s="4">
        <v>80.484848484848484</v>
      </c>
      <c r="I556" s="4">
        <v>612.34930346385545</v>
      </c>
    </row>
    <row r="557" spans="1:9" ht="16" x14ac:dyDescent="0.2">
      <c r="A557" t="s">
        <v>62</v>
      </c>
      <c r="B557" s="5" t="s">
        <v>18</v>
      </c>
      <c r="C557" s="5" t="s">
        <v>6</v>
      </c>
      <c r="D557" s="2" t="s">
        <v>19</v>
      </c>
      <c r="E557" s="3">
        <v>170.22222222222223</v>
      </c>
      <c r="F557" s="4">
        <v>341694.40535248042</v>
      </c>
      <c r="G557" s="4">
        <v>66521.471279373363</v>
      </c>
      <c r="H557" s="4">
        <v>96.979765013054831</v>
      </c>
      <c r="I557" s="4">
        <v>685.93145457115361</v>
      </c>
    </row>
    <row r="558" spans="1:9" ht="16" x14ac:dyDescent="0.2">
      <c r="A558" t="s">
        <v>62</v>
      </c>
      <c r="B558" s="5" t="s">
        <v>18</v>
      </c>
      <c r="C558" s="5" t="s">
        <v>20</v>
      </c>
      <c r="D558" s="2" t="s">
        <v>59</v>
      </c>
      <c r="E558" s="3">
        <v>1</v>
      </c>
      <c r="F558" s="4">
        <v>2827722.625</v>
      </c>
      <c r="G558" s="4">
        <v>2811245.25</v>
      </c>
      <c r="H558" s="4">
        <v>5412.125</v>
      </c>
      <c r="I558" s="4">
        <v>519.4346490518974</v>
      </c>
    </row>
    <row r="559" spans="1:9" ht="16" x14ac:dyDescent="0.2">
      <c r="A559" t="s">
        <v>62</v>
      </c>
      <c r="B559" s="5" t="s">
        <v>18</v>
      </c>
      <c r="C559" s="5" t="s">
        <v>20</v>
      </c>
      <c r="D559" s="2" t="s">
        <v>19</v>
      </c>
      <c r="E559" s="3">
        <v>109</v>
      </c>
      <c r="F559" s="4">
        <v>-133595.03465851172</v>
      </c>
      <c r="G559" s="4">
        <v>165205.12945973498</v>
      </c>
      <c r="H559" s="4">
        <v>291.07441386340469</v>
      </c>
      <c r="I559" s="4">
        <v>567.5700837699269</v>
      </c>
    </row>
    <row r="560" spans="1:9" ht="16" x14ac:dyDescent="0.2">
      <c r="A560" t="s">
        <v>62</v>
      </c>
      <c r="B560" s="5" t="s">
        <v>18</v>
      </c>
      <c r="C560" s="2" t="s">
        <v>60</v>
      </c>
      <c r="D560" s="2" t="s">
        <v>59</v>
      </c>
      <c r="E560" s="3">
        <v>4</v>
      </c>
      <c r="F560" s="4">
        <v>40599.375</v>
      </c>
      <c r="G560" s="4">
        <v>40429.125</v>
      </c>
      <c r="H560" s="4">
        <v>64.4375</v>
      </c>
      <c r="I560" s="4">
        <v>627.41610087293884</v>
      </c>
    </row>
    <row r="561" spans="1:9" ht="16" x14ac:dyDescent="0.2">
      <c r="A561" t="s">
        <v>62</v>
      </c>
      <c r="B561" s="5" t="s">
        <v>18</v>
      </c>
      <c r="C561" s="2" t="s">
        <v>61</v>
      </c>
      <c r="D561" s="2" t="s">
        <v>59</v>
      </c>
      <c r="E561" s="3">
        <v>1</v>
      </c>
      <c r="F561" s="4">
        <v>5</v>
      </c>
      <c r="G561" s="4">
        <v>0</v>
      </c>
      <c r="H561" s="4">
        <v>0</v>
      </c>
      <c r="I561" s="4" t="s">
        <v>24</v>
      </c>
    </row>
    <row r="562" spans="1:9" ht="16" x14ac:dyDescent="0.2">
      <c r="A562" t="s">
        <v>62</v>
      </c>
      <c r="B562" s="5" t="s">
        <v>21</v>
      </c>
      <c r="C562" s="5" t="s">
        <v>2</v>
      </c>
      <c r="D562" s="2" t="s">
        <v>59</v>
      </c>
      <c r="E562" s="3">
        <v>545.33333333333337</v>
      </c>
      <c r="F562" s="4">
        <v>14203.527353300733</v>
      </c>
      <c r="G562" s="4">
        <v>34314.939944987775</v>
      </c>
      <c r="H562" s="4">
        <v>57.13416870415648</v>
      </c>
      <c r="I562" s="4">
        <v>600.60276929331405</v>
      </c>
    </row>
    <row r="563" spans="1:9" ht="16" x14ac:dyDescent="0.2">
      <c r="A563" t="s">
        <v>62</v>
      </c>
      <c r="B563" s="5" t="s">
        <v>21</v>
      </c>
      <c r="C563" s="5" t="s">
        <v>3</v>
      </c>
      <c r="D563" s="2" t="s">
        <v>19</v>
      </c>
      <c r="E563" s="3">
        <v>6730.833333333333</v>
      </c>
      <c r="F563" s="4">
        <v>43293.637872972635</v>
      </c>
      <c r="G563" s="4">
        <v>22901.19650860468</v>
      </c>
      <c r="H563" s="4">
        <v>34.195035285378232</v>
      </c>
      <c r="I563" s="4">
        <v>669.72285062671688</v>
      </c>
    </row>
    <row r="564" spans="1:9" ht="16" x14ac:dyDescent="0.2">
      <c r="A564" t="s">
        <v>62</v>
      </c>
      <c r="B564" s="5" t="s">
        <v>21</v>
      </c>
      <c r="C564" s="5" t="s">
        <v>3</v>
      </c>
      <c r="D564" s="2" t="s">
        <v>59</v>
      </c>
      <c r="E564" s="3">
        <v>267.5</v>
      </c>
      <c r="F564" s="4">
        <v>16948.391277258568</v>
      </c>
      <c r="G564" s="4">
        <v>32286.156697819315</v>
      </c>
      <c r="H564" s="4">
        <v>53.774143302180683</v>
      </c>
      <c r="I564" s="4">
        <v>600.40299510471277</v>
      </c>
    </row>
    <row r="565" spans="1:9" ht="16" x14ac:dyDescent="0.2">
      <c r="A565" t="s">
        <v>62</v>
      </c>
      <c r="B565" s="5" t="s">
        <v>21</v>
      </c>
      <c r="C565" s="5" t="s">
        <v>3</v>
      </c>
      <c r="D565" s="2" t="s">
        <v>19</v>
      </c>
      <c r="E565" s="3">
        <v>535.83333333333337</v>
      </c>
      <c r="F565" s="4">
        <v>51139.279315707623</v>
      </c>
      <c r="G565" s="4">
        <v>43197.847900466564</v>
      </c>
      <c r="H565" s="4">
        <v>65.8</v>
      </c>
      <c r="I565" s="4">
        <v>656.50224772745537</v>
      </c>
    </row>
    <row r="566" spans="1:9" ht="16" x14ac:dyDescent="0.2">
      <c r="A566" t="s">
        <v>62</v>
      </c>
      <c r="B566" s="5" t="s">
        <v>21</v>
      </c>
      <c r="C566" s="5" t="s">
        <v>8</v>
      </c>
      <c r="D566" s="2" t="s">
        <v>59</v>
      </c>
      <c r="E566" s="3">
        <v>2.5833333333333335</v>
      </c>
      <c r="F566" s="4">
        <v>7037.7741935483873</v>
      </c>
      <c r="G566" s="4">
        <v>8258.7741935483864</v>
      </c>
      <c r="H566" s="4">
        <v>13.903225806451612</v>
      </c>
      <c r="I566" s="4">
        <v>594.01856148491879</v>
      </c>
    </row>
    <row r="567" spans="1:9" ht="16" x14ac:dyDescent="0.2">
      <c r="A567" t="s">
        <v>62</v>
      </c>
      <c r="B567" s="5" t="s">
        <v>21</v>
      </c>
      <c r="C567" s="5" t="s">
        <v>26</v>
      </c>
      <c r="D567" s="2" t="s">
        <v>19</v>
      </c>
      <c r="E567" s="3">
        <v>25.5</v>
      </c>
      <c r="F567" s="4">
        <v>88487.954248366019</v>
      </c>
      <c r="G567" s="4">
        <v>51283.01960784314</v>
      </c>
      <c r="H567" s="4">
        <v>77.633986928104576</v>
      </c>
      <c r="I567" s="4">
        <v>660.57433911432906</v>
      </c>
    </row>
    <row r="568" spans="1:9" ht="16" x14ac:dyDescent="0.2">
      <c r="A568" t="s">
        <v>62</v>
      </c>
      <c r="B568" s="5" t="s">
        <v>21</v>
      </c>
      <c r="C568" s="2" t="s">
        <v>26</v>
      </c>
      <c r="D568" s="2" t="s">
        <v>59</v>
      </c>
      <c r="E568" s="3">
        <v>1.1666666666666667</v>
      </c>
      <c r="F568" s="4">
        <v>70268</v>
      </c>
      <c r="G568" s="4">
        <v>70267.571428571435</v>
      </c>
      <c r="H568" s="4">
        <v>118.71428571428571</v>
      </c>
      <c r="I568" s="4">
        <v>591.90493381468116</v>
      </c>
    </row>
    <row r="569" spans="1:9" ht="16" x14ac:dyDescent="0.2">
      <c r="A569" t="s">
        <v>62</v>
      </c>
      <c r="B569" s="5" t="s">
        <v>21</v>
      </c>
      <c r="C569" s="5" t="s">
        <v>4</v>
      </c>
      <c r="D569" s="2" t="s">
        <v>59</v>
      </c>
      <c r="E569" s="3">
        <v>1</v>
      </c>
      <c r="F569" s="4">
        <v>0</v>
      </c>
      <c r="G569" s="4">
        <v>0</v>
      </c>
      <c r="H569" s="4">
        <v>0</v>
      </c>
      <c r="I569" s="4" t="s">
        <v>24</v>
      </c>
    </row>
    <row r="570" spans="1:9" ht="16" x14ac:dyDescent="0.2">
      <c r="A570" t="s">
        <v>62</v>
      </c>
      <c r="B570" s="5" t="s">
        <v>21</v>
      </c>
      <c r="C570" s="5" t="s">
        <v>4</v>
      </c>
      <c r="D570" s="2" t="s">
        <v>19</v>
      </c>
      <c r="E570" s="3">
        <v>21.083333333333332</v>
      </c>
      <c r="F570" s="4">
        <v>878330.56916996045</v>
      </c>
      <c r="G570" s="4">
        <v>268899.88142292493</v>
      </c>
      <c r="H570" s="4">
        <v>426.81027667984188</v>
      </c>
      <c r="I570" s="4">
        <v>630.02204050637602</v>
      </c>
    </row>
    <row r="571" spans="1:9" ht="16" x14ac:dyDescent="0.2">
      <c r="A571" t="s">
        <v>62</v>
      </c>
      <c r="B571" s="5" t="s">
        <v>21</v>
      </c>
      <c r="C571" s="5" t="s">
        <v>5</v>
      </c>
      <c r="D571" s="2" t="s">
        <v>59</v>
      </c>
      <c r="E571" s="3">
        <v>6.5</v>
      </c>
      <c r="F571" s="4">
        <v>10720.320512820514</v>
      </c>
      <c r="G571" s="4">
        <v>7742.1282051282051</v>
      </c>
      <c r="H571" s="4">
        <v>14.820512820512821</v>
      </c>
      <c r="I571" s="4">
        <v>522.39273356401384</v>
      </c>
    </row>
    <row r="572" spans="1:9" ht="16" x14ac:dyDescent="0.2">
      <c r="A572" t="s">
        <v>62</v>
      </c>
      <c r="B572" s="5" t="s">
        <v>21</v>
      </c>
      <c r="C572" s="5" t="s">
        <v>5</v>
      </c>
      <c r="D572" s="2" t="s">
        <v>19</v>
      </c>
      <c r="E572" s="3">
        <v>141.33333333333334</v>
      </c>
      <c r="F572" s="4">
        <v>273400.1863207547</v>
      </c>
      <c r="G572" s="4">
        <v>87866.936910377364</v>
      </c>
      <c r="H572" s="4">
        <v>133.83844339622641</v>
      </c>
      <c r="I572" s="4">
        <v>656.51493457861579</v>
      </c>
    </row>
    <row r="573" spans="1:9" ht="16" x14ac:dyDescent="0.2">
      <c r="A573" t="s">
        <v>62</v>
      </c>
      <c r="B573" s="5" t="s">
        <v>21</v>
      </c>
      <c r="C573" s="5" t="s">
        <v>6</v>
      </c>
      <c r="D573" s="2" t="s">
        <v>59</v>
      </c>
      <c r="E573" s="3">
        <v>16.5</v>
      </c>
      <c r="F573" s="4">
        <v>44375.555555555555</v>
      </c>
      <c r="G573" s="4">
        <v>44039.232323232325</v>
      </c>
      <c r="H573" s="4">
        <v>74.934343434343432</v>
      </c>
      <c r="I573" s="4">
        <v>587.70425288131025</v>
      </c>
    </row>
    <row r="574" spans="1:9" ht="16" x14ac:dyDescent="0.2">
      <c r="A574" t="s">
        <v>62</v>
      </c>
      <c r="B574" s="5" t="s">
        <v>21</v>
      </c>
      <c r="C574" s="5" t="s">
        <v>6</v>
      </c>
      <c r="D574" s="2" t="s">
        <v>19</v>
      </c>
      <c r="E574" s="3">
        <v>167.75</v>
      </c>
      <c r="F574" s="4">
        <v>319113.47789369099</v>
      </c>
      <c r="G574" s="4">
        <v>71961.389468455047</v>
      </c>
      <c r="H574" s="4">
        <v>109.12518628912072</v>
      </c>
      <c r="I574" s="4">
        <v>659.43886938985474</v>
      </c>
    </row>
    <row r="575" spans="1:9" ht="16" x14ac:dyDescent="0.2">
      <c r="A575" t="s">
        <v>62</v>
      </c>
      <c r="B575" s="5" t="s">
        <v>21</v>
      </c>
      <c r="C575" s="5" t="s">
        <v>20</v>
      </c>
      <c r="D575" s="2" t="s">
        <v>59</v>
      </c>
      <c r="E575" s="3">
        <v>1</v>
      </c>
      <c r="F575" s="4">
        <v>2623848.5</v>
      </c>
      <c r="G575" s="4">
        <v>2610506.5833333335</v>
      </c>
      <c r="H575" s="4">
        <v>5273.583333333333</v>
      </c>
      <c r="I575" s="4">
        <v>495.01570721994847</v>
      </c>
    </row>
    <row r="576" spans="1:9" ht="16" x14ac:dyDescent="0.2">
      <c r="A576" t="s">
        <v>62</v>
      </c>
      <c r="B576" s="5" t="s">
        <v>21</v>
      </c>
      <c r="C576" s="5" t="s">
        <v>20</v>
      </c>
      <c r="D576" s="2" t="s">
        <v>19</v>
      </c>
      <c r="E576" s="3">
        <v>101.33333333333333</v>
      </c>
      <c r="F576" s="4">
        <v>361513.18914473685</v>
      </c>
      <c r="G576" s="4">
        <v>196033.95723684211</v>
      </c>
      <c r="H576" s="4">
        <v>358.64391447368422</v>
      </c>
      <c r="I576" s="4">
        <v>546.59775148987296</v>
      </c>
    </row>
    <row r="577" spans="1:9" ht="16" x14ac:dyDescent="0.2">
      <c r="A577" t="s">
        <v>62</v>
      </c>
      <c r="B577" s="5" t="s">
        <v>21</v>
      </c>
      <c r="C577" s="2" t="s">
        <v>60</v>
      </c>
      <c r="D577" s="2" t="s">
        <v>59</v>
      </c>
      <c r="E577" s="3">
        <v>4</v>
      </c>
      <c r="F577" s="4">
        <v>39988.541666666664</v>
      </c>
      <c r="G577" s="4">
        <v>39821.520833333336</v>
      </c>
      <c r="H577" s="4">
        <v>66.645833333333329</v>
      </c>
      <c r="I577" s="4">
        <v>597.50953422944667</v>
      </c>
    </row>
    <row r="578" spans="1:9" ht="16" x14ac:dyDescent="0.2">
      <c r="A578" t="s">
        <v>62</v>
      </c>
      <c r="B578" s="5" t="s">
        <v>21</v>
      </c>
      <c r="C578" s="2" t="s">
        <v>61</v>
      </c>
      <c r="D578" s="2" t="s">
        <v>59</v>
      </c>
      <c r="E578" s="3">
        <v>1</v>
      </c>
      <c r="F578" s="4">
        <v>105.66666666666667</v>
      </c>
      <c r="G578" s="4">
        <v>102</v>
      </c>
      <c r="H578" s="4">
        <v>0.16666666666666666</v>
      </c>
      <c r="I578" s="4">
        <v>612</v>
      </c>
    </row>
    <row r="579" spans="1:9" ht="16" x14ac:dyDescent="0.2">
      <c r="A579" t="s">
        <v>62</v>
      </c>
      <c r="B579" s="5" t="s">
        <v>22</v>
      </c>
      <c r="C579" s="5" t="s">
        <v>2</v>
      </c>
      <c r="D579" s="2" t="s">
        <v>59</v>
      </c>
      <c r="E579" s="3">
        <v>542.33333333333337</v>
      </c>
      <c r="F579" s="4">
        <v>13299.93869084204</v>
      </c>
      <c r="G579" s="4">
        <v>31990.020897357099</v>
      </c>
      <c r="H579" s="4">
        <v>55.793484941610323</v>
      </c>
      <c r="I579" s="4">
        <v>573.36481008195994</v>
      </c>
    </row>
    <row r="580" spans="1:9" ht="16" x14ac:dyDescent="0.2">
      <c r="A580" t="s">
        <v>62</v>
      </c>
      <c r="B580" s="5" t="s">
        <v>22</v>
      </c>
      <c r="C580" s="5" t="s">
        <v>2</v>
      </c>
      <c r="D580" s="2" t="s">
        <v>19</v>
      </c>
      <c r="E580" s="3">
        <v>6475.083333333333</v>
      </c>
      <c r="F580" s="4">
        <v>40057.619979150848</v>
      </c>
      <c r="G580" s="4">
        <v>30360.078118685731</v>
      </c>
      <c r="H580" s="4">
        <v>50.54804957465155</v>
      </c>
      <c r="I580" s="4">
        <v>600.61819148627399</v>
      </c>
    </row>
    <row r="581" spans="1:9" ht="16" x14ac:dyDescent="0.2">
      <c r="A581" t="s">
        <v>62</v>
      </c>
      <c r="B581" s="5" t="s">
        <v>22</v>
      </c>
      <c r="C581" s="5" t="s">
        <v>3</v>
      </c>
      <c r="D581" s="2" t="s">
        <v>59</v>
      </c>
      <c r="E581" s="3">
        <v>267.16666666666669</v>
      </c>
      <c r="F581" s="4">
        <v>17320.566437928883</v>
      </c>
      <c r="G581" s="4">
        <v>32450.773861509668</v>
      </c>
      <c r="H581" s="4">
        <v>56.607610729881472</v>
      </c>
      <c r="I581" s="4">
        <v>573.25814396861426</v>
      </c>
    </row>
    <row r="582" spans="1:9" ht="16" x14ac:dyDescent="0.2">
      <c r="A582" t="s">
        <v>62</v>
      </c>
      <c r="B582" s="5" t="s">
        <v>22</v>
      </c>
      <c r="C582" s="5" t="s">
        <v>3</v>
      </c>
      <c r="D582" s="2" t="s">
        <v>19</v>
      </c>
      <c r="E582" s="3">
        <v>530</v>
      </c>
      <c r="F582" s="4">
        <v>67678.672798742133</v>
      </c>
      <c r="G582" s="4">
        <v>44794.974709119495</v>
      </c>
      <c r="H582" s="4">
        <v>75.583490566037739</v>
      </c>
      <c r="I582" s="4">
        <v>592.6555438714737</v>
      </c>
    </row>
    <row r="583" spans="1:9" ht="16" x14ac:dyDescent="0.2">
      <c r="A583" t="s">
        <v>62</v>
      </c>
      <c r="B583" s="5" t="s">
        <v>22</v>
      </c>
      <c r="C583" s="5" t="s">
        <v>8</v>
      </c>
      <c r="D583" s="2" t="s">
        <v>59</v>
      </c>
      <c r="E583" s="3">
        <v>3</v>
      </c>
      <c r="F583" s="4">
        <v>10136.194444444445</v>
      </c>
      <c r="G583" s="4">
        <v>11941.361111111111</v>
      </c>
      <c r="H583" s="4">
        <v>20.777777777777779</v>
      </c>
      <c r="I583" s="4">
        <v>574.7179144385027</v>
      </c>
    </row>
    <row r="584" spans="1:9" ht="16" x14ac:dyDescent="0.2">
      <c r="A584" t="s">
        <v>62</v>
      </c>
      <c r="B584" s="5" t="s">
        <v>22</v>
      </c>
      <c r="C584" s="5" t="s">
        <v>8</v>
      </c>
      <c r="D584" s="2" t="s">
        <v>19</v>
      </c>
      <c r="E584" s="3">
        <v>26</v>
      </c>
      <c r="F584" s="4">
        <v>91159.801282051281</v>
      </c>
      <c r="G584" s="4">
        <v>47792.243589743586</v>
      </c>
      <c r="H584" s="4">
        <v>80.692307692307693</v>
      </c>
      <c r="I584" s="4">
        <v>592.27756593581194</v>
      </c>
    </row>
    <row r="585" spans="1:9" ht="16" x14ac:dyDescent="0.2">
      <c r="A585" t="s">
        <v>62</v>
      </c>
      <c r="B585" s="5" t="s">
        <v>22</v>
      </c>
      <c r="C585" s="2" t="s">
        <v>26</v>
      </c>
      <c r="D585" s="2" t="s">
        <v>59</v>
      </c>
      <c r="E585" s="3">
        <v>2</v>
      </c>
      <c r="F585" s="4">
        <v>92121.333333333328</v>
      </c>
      <c r="G585" s="4">
        <v>83396.583333333328</v>
      </c>
      <c r="H585" s="4">
        <v>145.41666666666666</v>
      </c>
      <c r="I585" s="4">
        <v>573.50085959885382</v>
      </c>
    </row>
    <row r="586" spans="1:9" ht="16" x14ac:dyDescent="0.2">
      <c r="A586" t="s">
        <v>62</v>
      </c>
      <c r="B586" s="5" t="s">
        <v>22</v>
      </c>
      <c r="C586" s="5" t="s">
        <v>4</v>
      </c>
      <c r="D586" s="2" t="s">
        <v>59</v>
      </c>
      <c r="E586" s="3">
        <v>1</v>
      </c>
      <c r="F586" s="4">
        <v>60</v>
      </c>
      <c r="G586" s="4">
        <v>0</v>
      </c>
      <c r="H586" s="4">
        <v>0</v>
      </c>
      <c r="I586" s="4" t="s">
        <v>24</v>
      </c>
    </row>
    <row r="587" spans="1:9" ht="16" x14ac:dyDescent="0.2">
      <c r="A587" t="s">
        <v>62</v>
      </c>
      <c r="B587" s="5" t="s">
        <v>22</v>
      </c>
      <c r="C587" s="5" t="s">
        <v>4</v>
      </c>
      <c r="D587" s="2" t="s">
        <v>19</v>
      </c>
      <c r="E587" s="3">
        <v>21</v>
      </c>
      <c r="F587" s="4">
        <v>746433.03174603172</v>
      </c>
      <c r="G587" s="4">
        <v>226714.05555555556</v>
      </c>
      <c r="H587" s="4">
        <v>393.56349206349205</v>
      </c>
      <c r="I587" s="4">
        <v>576.05458871927237</v>
      </c>
    </row>
    <row r="588" spans="1:9" ht="16" x14ac:dyDescent="0.2">
      <c r="A588" t="s">
        <v>62</v>
      </c>
      <c r="B588" s="5" t="s">
        <v>22</v>
      </c>
      <c r="C588" s="5" t="s">
        <v>5</v>
      </c>
      <c r="D588" s="2" t="s">
        <v>59</v>
      </c>
      <c r="E588" s="3">
        <v>6.083333333333333</v>
      </c>
      <c r="F588" s="4">
        <v>31679.890410958906</v>
      </c>
      <c r="G588" s="4">
        <v>26424.232876712329</v>
      </c>
      <c r="H588" s="4">
        <v>46.260273972602739</v>
      </c>
      <c r="I588" s="4">
        <v>571.20787681373997</v>
      </c>
    </row>
    <row r="589" spans="1:9" ht="16" x14ac:dyDescent="0.2">
      <c r="A589" t="s">
        <v>62</v>
      </c>
      <c r="B589" s="5" t="s">
        <v>22</v>
      </c>
      <c r="C589" s="5" t="s">
        <v>5</v>
      </c>
      <c r="D589" s="2" t="s">
        <v>19</v>
      </c>
      <c r="E589" s="3">
        <v>139.75</v>
      </c>
      <c r="F589" s="4">
        <v>321722.79069767444</v>
      </c>
      <c r="G589" s="4">
        <v>95126.391174716759</v>
      </c>
      <c r="H589" s="4">
        <v>158.77042337507453</v>
      </c>
      <c r="I589" s="4">
        <v>599.14428111080235</v>
      </c>
    </row>
    <row r="590" spans="1:9" ht="16" x14ac:dyDescent="0.2">
      <c r="A590" t="s">
        <v>62</v>
      </c>
      <c r="B590" s="5" t="s">
        <v>22</v>
      </c>
      <c r="C590" s="5" t="s">
        <v>6</v>
      </c>
      <c r="D590" s="2" t="s">
        <v>59</v>
      </c>
      <c r="E590" s="3">
        <v>16.5</v>
      </c>
      <c r="F590" s="4">
        <v>64250.606060606064</v>
      </c>
      <c r="G590" s="4">
        <v>65227.181818181816</v>
      </c>
      <c r="H590" s="4">
        <v>116.44949494949495</v>
      </c>
      <c r="I590" s="4">
        <v>560.13280131847159</v>
      </c>
    </row>
    <row r="591" spans="1:9" ht="16" x14ac:dyDescent="0.2">
      <c r="A591" t="s">
        <v>62</v>
      </c>
      <c r="B591" s="5" t="s">
        <v>22</v>
      </c>
      <c r="C591" s="5" t="s">
        <v>6</v>
      </c>
      <c r="D591" s="2" t="s">
        <v>19</v>
      </c>
      <c r="E591" s="3">
        <v>167.83333333333334</v>
      </c>
      <c r="F591" s="4">
        <v>242187.0700099305</v>
      </c>
      <c r="G591" s="4">
        <v>80248.264150943403</v>
      </c>
      <c r="H591" s="4">
        <v>149.39026812313804</v>
      </c>
      <c r="I591" s="4">
        <v>537.17196681645351</v>
      </c>
    </row>
    <row r="592" spans="1:9" ht="16" x14ac:dyDescent="0.2">
      <c r="A592" t="s">
        <v>62</v>
      </c>
      <c r="B592" s="5" t="s">
        <v>22</v>
      </c>
      <c r="C592" s="5" t="s">
        <v>20</v>
      </c>
      <c r="D592" s="2" t="s">
        <v>59</v>
      </c>
      <c r="E592" s="3">
        <v>1</v>
      </c>
      <c r="F592" s="4">
        <v>2479130.25</v>
      </c>
      <c r="G592" s="4">
        <v>2472967.9166666665</v>
      </c>
      <c r="H592" s="4">
        <v>5259</v>
      </c>
      <c r="I592" s="4">
        <v>470.23539012486532</v>
      </c>
    </row>
    <row r="593" spans="1:9" ht="16" x14ac:dyDescent="0.2">
      <c r="A593" t="s">
        <v>62</v>
      </c>
      <c r="B593" s="5" t="s">
        <v>22</v>
      </c>
      <c r="C593" s="5" t="s">
        <v>20</v>
      </c>
      <c r="D593" s="2" t="s">
        <v>19</v>
      </c>
      <c r="E593" s="3">
        <v>18</v>
      </c>
      <c r="F593" s="4">
        <v>1243803.2407407407</v>
      </c>
      <c r="G593" s="4">
        <v>920612.81481481483</v>
      </c>
      <c r="H593" s="4">
        <v>1993.7916666666667</v>
      </c>
      <c r="I593" s="4">
        <v>461.73972446877923</v>
      </c>
    </row>
    <row r="594" spans="1:9" ht="16" x14ac:dyDescent="0.2">
      <c r="A594" t="s">
        <v>62</v>
      </c>
      <c r="B594" s="5" t="s">
        <v>22</v>
      </c>
      <c r="C594" s="2" t="s">
        <v>60</v>
      </c>
      <c r="D594" s="2" t="s">
        <v>59</v>
      </c>
      <c r="E594" s="3">
        <v>4</v>
      </c>
      <c r="F594" s="4">
        <v>70439.583333333328</v>
      </c>
      <c r="G594" s="4">
        <v>70582.854166666672</v>
      </c>
      <c r="H594" s="4">
        <v>123.10416666666667</v>
      </c>
      <c r="I594" s="4">
        <v>573.3587747503808</v>
      </c>
    </row>
    <row r="595" spans="1:9" ht="16" x14ac:dyDescent="0.2">
      <c r="A595" t="s">
        <v>62</v>
      </c>
      <c r="B595" s="5" t="s">
        <v>22</v>
      </c>
      <c r="C595" s="2" t="s">
        <v>61</v>
      </c>
      <c r="D595" s="2" t="s">
        <v>59</v>
      </c>
      <c r="E595" s="3">
        <v>1</v>
      </c>
      <c r="F595" s="4">
        <v>3</v>
      </c>
      <c r="G595" s="4">
        <v>0</v>
      </c>
      <c r="H595" s="4">
        <v>0</v>
      </c>
      <c r="I595" s="4" t="s">
        <v>24</v>
      </c>
    </row>
    <row r="596" spans="1:9" ht="16" x14ac:dyDescent="0.2">
      <c r="A596" t="s">
        <v>63</v>
      </c>
      <c r="B596" s="5" t="s">
        <v>18</v>
      </c>
      <c r="C596" s="2" t="s">
        <v>2</v>
      </c>
      <c r="D596" s="2" t="s">
        <v>19</v>
      </c>
      <c r="E596" s="3">
        <v>7360</v>
      </c>
      <c r="F596" s="4">
        <v>173801.77570954105</v>
      </c>
      <c r="G596" s="4">
        <v>42816.116923309179</v>
      </c>
      <c r="H596" s="4">
        <v>63.485718599033817</v>
      </c>
      <c r="I596" s="4">
        <v>674.42123784924433</v>
      </c>
    </row>
    <row r="597" spans="1:9" ht="16" x14ac:dyDescent="0.2">
      <c r="A597" t="s">
        <v>63</v>
      </c>
      <c r="B597" s="5" t="s">
        <v>18</v>
      </c>
      <c r="C597" s="2" t="s">
        <v>3</v>
      </c>
      <c r="D597" s="2" t="s">
        <v>19</v>
      </c>
      <c r="E597" s="3">
        <v>2690.5555555555557</v>
      </c>
      <c r="F597" s="4">
        <v>87553.793516415448</v>
      </c>
      <c r="G597" s="4">
        <v>59657.804583935576</v>
      </c>
      <c r="H597" s="4">
        <v>86.818913896345236</v>
      </c>
      <c r="I597" s="4">
        <v>687.15216427565736</v>
      </c>
    </row>
    <row r="598" spans="1:9" ht="16" x14ac:dyDescent="0.2">
      <c r="A598" t="s">
        <v>63</v>
      </c>
      <c r="B598" s="5" t="s">
        <v>18</v>
      </c>
      <c r="C598" s="2" t="s">
        <v>8</v>
      </c>
      <c r="D598" s="2" t="s">
        <v>19</v>
      </c>
      <c r="E598" s="3">
        <v>121.22222222222223</v>
      </c>
      <c r="F598" s="4">
        <v>81690.00916590284</v>
      </c>
      <c r="G598" s="4">
        <v>67781.108157653522</v>
      </c>
      <c r="H598" s="4">
        <v>98.260311640696614</v>
      </c>
      <c r="I598" s="4">
        <v>689.8116546333091</v>
      </c>
    </row>
    <row r="599" spans="1:9" ht="16" x14ac:dyDescent="0.2">
      <c r="A599" t="s">
        <v>63</v>
      </c>
      <c r="B599" s="5" t="s">
        <v>18</v>
      </c>
      <c r="C599" s="2" t="s">
        <v>26</v>
      </c>
      <c r="D599" s="2" t="s">
        <v>19</v>
      </c>
      <c r="E599" s="3">
        <v>3.8888888888888888</v>
      </c>
      <c r="F599" s="4">
        <v>114122.85714285714</v>
      </c>
      <c r="G599" s="4">
        <v>57771.8</v>
      </c>
      <c r="H599" s="4">
        <v>84.171428571428578</v>
      </c>
      <c r="I599" s="4">
        <v>686.3587915818058</v>
      </c>
    </row>
    <row r="600" spans="1:9" ht="16" x14ac:dyDescent="0.2">
      <c r="A600" t="s">
        <v>63</v>
      </c>
      <c r="B600" s="5" t="s">
        <v>18</v>
      </c>
      <c r="C600" s="5" t="s">
        <v>4</v>
      </c>
      <c r="D600" s="2" t="s">
        <v>43</v>
      </c>
      <c r="E600" s="3">
        <v>1</v>
      </c>
      <c r="F600" s="4">
        <v>467209.11111111112</v>
      </c>
      <c r="G600" s="4">
        <v>461281.33333333331</v>
      </c>
      <c r="H600" s="4">
        <v>723.55555555555554</v>
      </c>
      <c r="I600" s="4">
        <v>637.52027027027032</v>
      </c>
    </row>
    <row r="601" spans="1:9" ht="16" x14ac:dyDescent="0.2">
      <c r="A601" t="s">
        <v>63</v>
      </c>
      <c r="B601" s="5" t="s">
        <v>18</v>
      </c>
      <c r="C601" s="5" t="s">
        <v>4</v>
      </c>
      <c r="D601" s="2" t="s">
        <v>23</v>
      </c>
      <c r="E601" s="3">
        <v>1</v>
      </c>
      <c r="F601" s="4">
        <v>0</v>
      </c>
      <c r="G601" s="4">
        <v>0</v>
      </c>
      <c r="H601" s="4">
        <v>0</v>
      </c>
      <c r="I601" s="4" t="s">
        <v>24</v>
      </c>
    </row>
    <row r="602" spans="1:9" ht="16" x14ac:dyDescent="0.2">
      <c r="A602" t="s">
        <v>63</v>
      </c>
      <c r="B602" s="5" t="s">
        <v>18</v>
      </c>
      <c r="C602" s="5" t="s">
        <v>4</v>
      </c>
      <c r="D602" s="2" t="s">
        <v>19</v>
      </c>
      <c r="E602" s="3">
        <v>74.666666666666671</v>
      </c>
      <c r="F602" s="4">
        <v>656472.33928571432</v>
      </c>
      <c r="G602" s="4">
        <v>172723.30654761905</v>
      </c>
      <c r="H602" s="4">
        <v>269.10565476190476</v>
      </c>
      <c r="I602" s="4">
        <v>641.84198098861418</v>
      </c>
    </row>
    <row r="603" spans="1:9" ht="16" x14ac:dyDescent="0.2">
      <c r="A603" t="s">
        <v>63</v>
      </c>
      <c r="B603" s="5" t="s">
        <v>18</v>
      </c>
      <c r="C603" s="5" t="s">
        <v>5</v>
      </c>
      <c r="D603" s="2" t="s">
        <v>43</v>
      </c>
      <c r="E603" s="3">
        <v>1</v>
      </c>
      <c r="F603" s="4">
        <v>356215.55555555556</v>
      </c>
      <c r="G603" s="4">
        <v>356215.55555555556</v>
      </c>
      <c r="H603" s="4">
        <v>452.66666666666669</v>
      </c>
      <c r="I603" s="4">
        <v>786.92685321551301</v>
      </c>
    </row>
    <row r="604" spans="1:9" ht="16" x14ac:dyDescent="0.2">
      <c r="A604" t="s">
        <v>63</v>
      </c>
      <c r="B604" s="5" t="s">
        <v>18</v>
      </c>
      <c r="C604" s="5" t="s">
        <v>5</v>
      </c>
      <c r="D604" s="2" t="s">
        <v>23</v>
      </c>
      <c r="E604" s="3">
        <v>1</v>
      </c>
      <c r="F604" s="4">
        <v>0</v>
      </c>
      <c r="G604" s="4">
        <v>0</v>
      </c>
      <c r="H604" s="4">
        <v>0</v>
      </c>
      <c r="I604" s="4" t="s">
        <v>24</v>
      </c>
    </row>
    <row r="605" spans="1:9" ht="16" x14ac:dyDescent="0.2">
      <c r="A605" t="s">
        <v>63</v>
      </c>
      <c r="B605" s="5" t="s">
        <v>18</v>
      </c>
      <c r="C605" s="5" t="s">
        <v>5</v>
      </c>
      <c r="D605" s="2" t="s">
        <v>19</v>
      </c>
      <c r="E605" s="3">
        <v>544.55555555555554</v>
      </c>
      <c r="F605" s="4">
        <v>292492.35278514586</v>
      </c>
      <c r="G605" s="4">
        <v>136763.11487451539</v>
      </c>
      <c r="H605" s="4">
        <v>205.79289940828403</v>
      </c>
      <c r="I605" s="4">
        <v>664.56673319512072</v>
      </c>
    </row>
    <row r="606" spans="1:9" ht="16" x14ac:dyDescent="0.2">
      <c r="A606" t="s">
        <v>63</v>
      </c>
      <c r="B606" s="5" t="s">
        <v>18</v>
      </c>
      <c r="C606" s="5" t="s">
        <v>6</v>
      </c>
      <c r="D606" s="2" t="s">
        <v>55</v>
      </c>
      <c r="E606" s="3">
        <v>1</v>
      </c>
      <c r="F606" s="4">
        <v>0</v>
      </c>
      <c r="G606" s="4">
        <v>0</v>
      </c>
      <c r="H606" s="4">
        <v>0</v>
      </c>
      <c r="I606" s="4" t="s">
        <v>24</v>
      </c>
    </row>
    <row r="607" spans="1:9" ht="16" x14ac:dyDescent="0.2">
      <c r="A607" t="s">
        <v>63</v>
      </c>
      <c r="B607" s="5" t="s">
        <v>18</v>
      </c>
      <c r="C607" s="5" t="s">
        <v>6</v>
      </c>
      <c r="D607" s="2" t="s">
        <v>19</v>
      </c>
      <c r="E607" s="3">
        <v>134.55555555555554</v>
      </c>
      <c r="F607" s="4">
        <v>3448568.9132947978</v>
      </c>
      <c r="G607" s="4">
        <v>209893.79686209743</v>
      </c>
      <c r="H607" s="4">
        <v>312.34351775392236</v>
      </c>
      <c r="I607" s="4">
        <v>671.99664770203674</v>
      </c>
    </row>
    <row r="608" spans="1:9" ht="16" x14ac:dyDescent="0.2">
      <c r="A608" t="s">
        <v>63</v>
      </c>
      <c r="B608" s="5" t="s">
        <v>18</v>
      </c>
      <c r="C608" s="2" t="s">
        <v>20</v>
      </c>
      <c r="D608" s="2" t="s">
        <v>19</v>
      </c>
      <c r="E608" s="3">
        <v>95</v>
      </c>
      <c r="F608" s="4">
        <v>669783.06666666665</v>
      </c>
      <c r="G608" s="4">
        <v>261949.66432748537</v>
      </c>
      <c r="H608" s="4">
        <v>461.79181286549709</v>
      </c>
      <c r="I608" s="4">
        <v>567.24622877578315</v>
      </c>
    </row>
    <row r="609" spans="1:9" ht="16" x14ac:dyDescent="0.2">
      <c r="A609" t="s">
        <v>63</v>
      </c>
      <c r="B609" s="5" t="s">
        <v>21</v>
      </c>
      <c r="C609" s="2" t="s">
        <v>2</v>
      </c>
      <c r="D609" s="2" t="s">
        <v>19</v>
      </c>
      <c r="E609" s="3">
        <v>7104.25</v>
      </c>
      <c r="F609" s="4">
        <v>206585.3824236666</v>
      </c>
      <c r="G609" s="4">
        <v>48487.337802489121</v>
      </c>
      <c r="H609" s="4">
        <v>74.779075905267973</v>
      </c>
      <c r="I609" s="4">
        <v>648.40782285025966</v>
      </c>
    </row>
    <row r="610" spans="1:9" ht="16" x14ac:dyDescent="0.2">
      <c r="A610" t="s">
        <v>63</v>
      </c>
      <c r="B610" s="5" t="s">
        <v>21</v>
      </c>
      <c r="C610" s="2" t="s">
        <v>3</v>
      </c>
      <c r="D610" s="2" t="s">
        <v>19</v>
      </c>
      <c r="E610" s="3">
        <v>2605.1666666666665</v>
      </c>
      <c r="F610" s="4">
        <v>95404.039312903842</v>
      </c>
      <c r="G610" s="4">
        <v>67674.146887595169</v>
      </c>
      <c r="H610" s="4">
        <v>103.4695157059689</v>
      </c>
      <c r="I610" s="4">
        <v>654.04913153267228</v>
      </c>
    </row>
    <row r="611" spans="1:9" ht="16" x14ac:dyDescent="0.2">
      <c r="A611" t="s">
        <v>63</v>
      </c>
      <c r="B611" s="5" t="s">
        <v>21</v>
      </c>
      <c r="C611" s="2" t="s">
        <v>8</v>
      </c>
      <c r="D611" s="2" t="s">
        <v>19</v>
      </c>
      <c r="E611" s="3">
        <v>120.58333333333333</v>
      </c>
      <c r="F611" s="4">
        <v>83461.329647546649</v>
      </c>
      <c r="G611" s="4">
        <v>76122.019350380098</v>
      </c>
      <c r="H611" s="4">
        <v>115.45542501727712</v>
      </c>
      <c r="I611" s="4">
        <v>659.31955418282814</v>
      </c>
    </row>
    <row r="612" spans="1:9" ht="16" x14ac:dyDescent="0.2">
      <c r="A612" t="s">
        <v>63</v>
      </c>
      <c r="B612" s="5" t="s">
        <v>21</v>
      </c>
      <c r="C612" s="2" t="s">
        <v>26</v>
      </c>
      <c r="D612" s="2" t="s">
        <v>19</v>
      </c>
      <c r="E612" s="3">
        <v>2</v>
      </c>
      <c r="F612" s="4">
        <v>105562.5</v>
      </c>
      <c r="G612" s="4">
        <v>109660.66666666667</v>
      </c>
      <c r="H612" s="4">
        <v>165.54166666666666</v>
      </c>
      <c r="I612" s="4">
        <v>662.43543921469927</v>
      </c>
    </row>
    <row r="613" spans="1:9" ht="16" x14ac:dyDescent="0.2">
      <c r="A613" t="s">
        <v>63</v>
      </c>
      <c r="B613" s="5" t="s">
        <v>21</v>
      </c>
      <c r="C613" s="5" t="s">
        <v>4</v>
      </c>
      <c r="D613" s="2" t="s">
        <v>43</v>
      </c>
      <c r="E613" s="3">
        <v>1</v>
      </c>
      <c r="F613" s="4">
        <v>0</v>
      </c>
      <c r="G613" s="4">
        <v>0</v>
      </c>
      <c r="H613" s="4">
        <v>0</v>
      </c>
      <c r="I613" s="4" t="s">
        <v>24</v>
      </c>
    </row>
    <row r="614" spans="1:9" ht="16" x14ac:dyDescent="0.2">
      <c r="A614" t="s">
        <v>63</v>
      </c>
      <c r="B614" s="5" t="s">
        <v>21</v>
      </c>
      <c r="C614" s="5" t="s">
        <v>4</v>
      </c>
      <c r="D614" s="2" t="s">
        <v>23</v>
      </c>
      <c r="E614" s="3">
        <v>1</v>
      </c>
      <c r="F614" s="4">
        <v>1178901.8181818181</v>
      </c>
      <c r="G614" s="4">
        <v>975282</v>
      </c>
      <c r="H614" s="4">
        <v>1762.2727272727273</v>
      </c>
      <c r="I614" s="4">
        <v>553.42285272117613</v>
      </c>
    </row>
    <row r="615" spans="1:9" ht="16" x14ac:dyDescent="0.2">
      <c r="A615" t="s">
        <v>63</v>
      </c>
      <c r="B615" s="5" t="s">
        <v>21</v>
      </c>
      <c r="C615" s="5" t="s">
        <v>4</v>
      </c>
      <c r="D615" s="2" t="s">
        <v>19</v>
      </c>
      <c r="E615" s="3">
        <v>72.25</v>
      </c>
      <c r="F615" s="4">
        <v>1058725.7739331026</v>
      </c>
      <c r="G615" s="4">
        <v>160975.8246828143</v>
      </c>
      <c r="H615" s="4">
        <v>270.18223760092275</v>
      </c>
      <c r="I615" s="4">
        <v>595.80461732864319</v>
      </c>
    </row>
    <row r="616" spans="1:9" ht="16" x14ac:dyDescent="0.2">
      <c r="A616" t="s">
        <v>63</v>
      </c>
      <c r="B616" s="5" t="s">
        <v>21</v>
      </c>
      <c r="C616" s="5" t="s">
        <v>5</v>
      </c>
      <c r="D616" s="2" t="s">
        <v>43</v>
      </c>
      <c r="E616" s="3">
        <v>1</v>
      </c>
      <c r="F616" s="4">
        <v>1784.9166666666667</v>
      </c>
      <c r="G616" s="4">
        <v>161480.83333333334</v>
      </c>
      <c r="H616" s="4">
        <v>237.5</v>
      </c>
      <c r="I616" s="4">
        <v>679.91929824561407</v>
      </c>
    </row>
    <row r="617" spans="1:9" ht="16" x14ac:dyDescent="0.2">
      <c r="A617" t="s">
        <v>63</v>
      </c>
      <c r="B617" s="5" t="s">
        <v>21</v>
      </c>
      <c r="C617" s="5" t="s">
        <v>5</v>
      </c>
      <c r="D617" s="2" t="s">
        <v>23</v>
      </c>
      <c r="E617" s="3">
        <v>1</v>
      </c>
      <c r="F617" s="4">
        <v>-18513350</v>
      </c>
      <c r="G617" s="4">
        <v>3358560</v>
      </c>
      <c r="H617" s="4">
        <v>6549</v>
      </c>
      <c r="I617" s="4">
        <v>512.83554741181865</v>
      </c>
    </row>
    <row r="618" spans="1:9" ht="16" x14ac:dyDescent="0.2">
      <c r="A618" t="s">
        <v>63</v>
      </c>
      <c r="B618" s="5" t="s">
        <v>21</v>
      </c>
      <c r="C618" s="5" t="s">
        <v>5</v>
      </c>
      <c r="D618" s="2" t="s">
        <v>19</v>
      </c>
      <c r="E618" s="3">
        <v>519.16666666666663</v>
      </c>
      <c r="F618" s="4">
        <v>381783.7338683788</v>
      </c>
      <c r="G618" s="4">
        <v>145229.73820224719</v>
      </c>
      <c r="H618" s="4">
        <v>226.1239165329053</v>
      </c>
      <c r="I618" s="4">
        <v>642.25730930639315</v>
      </c>
    </row>
    <row r="619" spans="1:9" ht="16" x14ac:dyDescent="0.2">
      <c r="A619" t="s">
        <v>63</v>
      </c>
      <c r="B619" s="5" t="s">
        <v>21</v>
      </c>
      <c r="C619" s="5" t="s">
        <v>6</v>
      </c>
      <c r="D619" s="2" t="s">
        <v>55</v>
      </c>
      <c r="E619" s="3">
        <v>1</v>
      </c>
      <c r="F619" s="4">
        <v>352337.25</v>
      </c>
      <c r="G619" s="4">
        <v>350289.41666666669</v>
      </c>
      <c r="H619" s="4">
        <v>592.66666666666663</v>
      </c>
      <c r="I619" s="4">
        <v>591.03951068616425</v>
      </c>
    </row>
    <row r="620" spans="1:9" ht="16" x14ac:dyDescent="0.2">
      <c r="A620" t="s">
        <v>63</v>
      </c>
      <c r="B620" s="5" t="s">
        <v>21</v>
      </c>
      <c r="C620" s="5" t="s">
        <v>6</v>
      </c>
      <c r="D620" s="2" t="s">
        <v>19</v>
      </c>
      <c r="E620" s="3">
        <v>130.5</v>
      </c>
      <c r="F620" s="4">
        <v>3783834.0370370368</v>
      </c>
      <c r="G620" s="4">
        <v>244952.5332056194</v>
      </c>
      <c r="H620" s="4">
        <v>374.91123882503194</v>
      </c>
      <c r="I620" s="4">
        <v>653.36140355060627</v>
      </c>
    </row>
    <row r="621" spans="1:9" ht="16" x14ac:dyDescent="0.2">
      <c r="A621" t="s">
        <v>63</v>
      </c>
      <c r="B621" s="5" t="s">
        <v>21</v>
      </c>
      <c r="C621" s="2" t="s">
        <v>20</v>
      </c>
      <c r="D621" s="2" t="s">
        <v>19</v>
      </c>
      <c r="E621" s="3">
        <v>87.916666666666671</v>
      </c>
      <c r="F621" s="4">
        <v>940108.36966824648</v>
      </c>
      <c r="G621" s="4">
        <v>340601.89194312796</v>
      </c>
      <c r="H621" s="4">
        <v>622.53554502369673</v>
      </c>
      <c r="I621" s="4">
        <v>547.12039282859428</v>
      </c>
    </row>
    <row r="622" spans="1:9" ht="16" x14ac:dyDescent="0.2">
      <c r="A622" t="s">
        <v>63</v>
      </c>
      <c r="B622" s="5" t="s">
        <v>22</v>
      </c>
      <c r="C622" s="2" t="s">
        <v>2</v>
      </c>
      <c r="D622" s="2" t="s">
        <v>19</v>
      </c>
      <c r="E622" s="3">
        <v>6837</v>
      </c>
      <c r="F622" s="4">
        <v>187113.7708302862</v>
      </c>
      <c r="G622" s="4">
        <v>59039.558858661207</v>
      </c>
      <c r="H622" s="4">
        <v>100.14380088732875</v>
      </c>
      <c r="I622" s="4">
        <v>589.54781359942888</v>
      </c>
    </row>
    <row r="623" spans="1:9" ht="16" x14ac:dyDescent="0.2">
      <c r="A623" t="s">
        <v>63</v>
      </c>
      <c r="B623" s="5" t="s">
        <v>22</v>
      </c>
      <c r="C623" s="2" t="s">
        <v>3</v>
      </c>
      <c r="D623" s="2" t="s">
        <v>19</v>
      </c>
      <c r="E623" s="3">
        <v>2598.75</v>
      </c>
      <c r="F623" s="4">
        <v>109823.9694083694</v>
      </c>
      <c r="G623" s="4">
        <v>66474.593522526862</v>
      </c>
      <c r="H623" s="4">
        <v>112.3289722623056</v>
      </c>
      <c r="I623" s="4">
        <v>591.78493476552387</v>
      </c>
    </row>
    <row r="624" spans="1:9" ht="16" x14ac:dyDescent="0.2">
      <c r="A624" t="s">
        <v>63</v>
      </c>
      <c r="B624" s="5" t="s">
        <v>22</v>
      </c>
      <c r="C624" s="2" t="s">
        <v>8</v>
      </c>
      <c r="D624" s="2" t="s">
        <v>19</v>
      </c>
      <c r="E624" s="3">
        <v>117.91666666666667</v>
      </c>
      <c r="F624" s="4">
        <v>91233.427561837452</v>
      </c>
      <c r="G624" s="4">
        <v>75370.350530035343</v>
      </c>
      <c r="H624" s="4">
        <v>127.22968197879858</v>
      </c>
      <c r="I624" s="4">
        <v>592.39596733877693</v>
      </c>
    </row>
    <row r="625" spans="1:9" ht="16" x14ac:dyDescent="0.2">
      <c r="A625" t="s">
        <v>63</v>
      </c>
      <c r="B625" s="5" t="s">
        <v>22</v>
      </c>
      <c r="C625" s="2" t="s">
        <v>26</v>
      </c>
      <c r="D625" s="2" t="s">
        <v>19</v>
      </c>
      <c r="E625" s="3">
        <v>2</v>
      </c>
      <c r="F625" s="4">
        <v>114064.83333333333</v>
      </c>
      <c r="G625" s="4">
        <v>111266.375</v>
      </c>
      <c r="H625" s="4">
        <v>187.625</v>
      </c>
      <c r="I625" s="4">
        <v>593.02531645569616</v>
      </c>
    </row>
    <row r="626" spans="1:9" ht="16" x14ac:dyDescent="0.2">
      <c r="A626" t="s">
        <v>63</v>
      </c>
      <c r="B626" s="5" t="s">
        <v>22</v>
      </c>
      <c r="C626" s="2" t="s">
        <v>4</v>
      </c>
      <c r="D626" s="2" t="s">
        <v>19</v>
      </c>
      <c r="E626" s="3">
        <v>72.166666666666671</v>
      </c>
      <c r="F626" s="4">
        <v>1427304.4953810624</v>
      </c>
      <c r="G626" s="4">
        <v>177412.5831408776</v>
      </c>
      <c r="H626" s="4">
        <v>397.36027713625867</v>
      </c>
      <c r="I626" s="4">
        <v>446.47790267178902</v>
      </c>
    </row>
    <row r="627" spans="1:9" ht="16" x14ac:dyDescent="0.2">
      <c r="A627" t="s">
        <v>63</v>
      </c>
      <c r="B627" s="5" t="s">
        <v>22</v>
      </c>
      <c r="C627" s="5" t="s">
        <v>5</v>
      </c>
      <c r="D627" s="2" t="s">
        <v>43</v>
      </c>
      <c r="E627" s="3">
        <v>1</v>
      </c>
      <c r="F627" s="4">
        <v>1495297</v>
      </c>
      <c r="G627" s="4">
        <v>1728886.0833333333</v>
      </c>
      <c r="H627" s="4">
        <v>2729.5833333333335</v>
      </c>
      <c r="I627" s="4">
        <v>633.38827659899255</v>
      </c>
    </row>
    <row r="628" spans="1:9" ht="16" x14ac:dyDescent="0.2">
      <c r="A628" t="s">
        <v>63</v>
      </c>
      <c r="B628" s="5" t="s">
        <v>22</v>
      </c>
      <c r="C628" s="5" t="s">
        <v>5</v>
      </c>
      <c r="D628" s="2" t="s">
        <v>23</v>
      </c>
      <c r="E628" s="3">
        <v>1</v>
      </c>
      <c r="F628" s="4">
        <v>9537177.5</v>
      </c>
      <c r="G628" s="4">
        <v>7940181.75</v>
      </c>
      <c r="H628" s="4">
        <v>15794.25</v>
      </c>
      <c r="I628" s="4">
        <v>502.72610285388669</v>
      </c>
    </row>
    <row r="629" spans="1:9" ht="16" x14ac:dyDescent="0.2">
      <c r="A629" t="s">
        <v>63</v>
      </c>
      <c r="B629" s="5" t="s">
        <v>22</v>
      </c>
      <c r="C629" s="5" t="s">
        <v>5</v>
      </c>
      <c r="D629" s="2" t="s">
        <v>19</v>
      </c>
      <c r="E629" s="3">
        <v>496.33333333333331</v>
      </c>
      <c r="F629" s="4">
        <v>363777.39405641367</v>
      </c>
      <c r="G629" s="4">
        <v>170492.98220282068</v>
      </c>
      <c r="H629" s="4">
        <v>288.04835460040294</v>
      </c>
      <c r="I629" s="4">
        <v>591.89014441460097</v>
      </c>
    </row>
    <row r="630" spans="1:9" ht="16" x14ac:dyDescent="0.2">
      <c r="A630" t="s">
        <v>63</v>
      </c>
      <c r="B630" s="5" t="s">
        <v>22</v>
      </c>
      <c r="C630" s="5" t="s">
        <v>6</v>
      </c>
      <c r="D630" s="2" t="s">
        <v>55</v>
      </c>
      <c r="E630" s="3">
        <v>1</v>
      </c>
      <c r="F630" s="4">
        <v>1649034.3333333333</v>
      </c>
      <c r="G630" s="4">
        <v>1625778.5</v>
      </c>
      <c r="H630" s="4">
        <v>3700.8333333333335</v>
      </c>
      <c r="I630" s="4">
        <v>439.3006530060797</v>
      </c>
    </row>
    <row r="631" spans="1:9" ht="16" x14ac:dyDescent="0.2">
      <c r="A631" t="s">
        <v>63</v>
      </c>
      <c r="B631" s="5" t="s">
        <v>22</v>
      </c>
      <c r="C631" s="5" t="s">
        <v>6</v>
      </c>
      <c r="D631" s="2" t="s">
        <v>19</v>
      </c>
      <c r="E631" s="3">
        <v>126.41666666666667</v>
      </c>
      <c r="F631" s="4">
        <v>4812420.9525379036</v>
      </c>
      <c r="G631" s="4">
        <v>275130.66183256428</v>
      </c>
      <c r="H631" s="4">
        <v>503.16677653263019</v>
      </c>
      <c r="I631" s="4">
        <v>546.79814857514179</v>
      </c>
    </row>
    <row r="632" spans="1:9" ht="16" x14ac:dyDescent="0.2">
      <c r="A632" t="s">
        <v>63</v>
      </c>
      <c r="B632" s="5" t="s">
        <v>22</v>
      </c>
      <c r="C632" s="2" t="s">
        <v>20</v>
      </c>
      <c r="D632" s="2" t="s">
        <v>19</v>
      </c>
      <c r="E632" s="3">
        <v>18</v>
      </c>
      <c r="F632" s="4">
        <v>4855535.1851851856</v>
      </c>
      <c r="G632" s="4">
        <v>1231057.0231481481</v>
      </c>
      <c r="H632" s="4">
        <v>2615.2777777777778</v>
      </c>
      <c r="I632" s="4">
        <v>470.71750221278103</v>
      </c>
    </row>
    <row r="633" spans="1:9" ht="16" x14ac:dyDescent="0.2">
      <c r="A633" t="s">
        <v>65</v>
      </c>
      <c r="B633" s="5" t="s">
        <v>18</v>
      </c>
      <c r="C633" s="2" t="s">
        <v>2</v>
      </c>
      <c r="D633" s="2" t="s">
        <v>64</v>
      </c>
      <c r="E633" s="3">
        <v>2355.2222222222222</v>
      </c>
      <c r="F633" s="4">
        <v>27968.733594376561</v>
      </c>
      <c r="G633" s="4">
        <v>43061.205878190311</v>
      </c>
      <c r="H633" s="4">
        <v>64.9588621031278</v>
      </c>
      <c r="I633" s="4">
        <v>662.89963346074205</v>
      </c>
    </row>
    <row r="634" spans="1:9" ht="16" x14ac:dyDescent="0.2">
      <c r="A634" t="s">
        <v>65</v>
      </c>
      <c r="B634" s="5" t="s">
        <v>18</v>
      </c>
      <c r="C634" s="2" t="s">
        <v>4</v>
      </c>
      <c r="D634" s="2" t="s">
        <v>64</v>
      </c>
      <c r="E634" s="3">
        <v>4</v>
      </c>
      <c r="F634" s="4">
        <v>183188.86111111112</v>
      </c>
      <c r="G634" s="4">
        <v>156722.75</v>
      </c>
      <c r="H634" s="4">
        <v>236.83333333333334</v>
      </c>
      <c r="I634" s="4">
        <v>661.74278676988035</v>
      </c>
    </row>
    <row r="635" spans="1:9" ht="16" x14ac:dyDescent="0.2">
      <c r="A635" t="s">
        <v>65</v>
      </c>
      <c r="B635" s="5" t="s">
        <v>18</v>
      </c>
      <c r="C635" s="2" t="s">
        <v>5</v>
      </c>
      <c r="D635" s="2" t="s">
        <v>64</v>
      </c>
      <c r="E635" s="3">
        <v>37.333333333333336</v>
      </c>
      <c r="F635" s="4">
        <v>261200.50595238095</v>
      </c>
      <c r="G635" s="4">
        <v>193267.73511904763</v>
      </c>
      <c r="H635" s="4">
        <v>292.67559523809524</v>
      </c>
      <c r="I635" s="4">
        <v>660.34796977801284</v>
      </c>
    </row>
    <row r="636" spans="1:9" ht="16" x14ac:dyDescent="0.2">
      <c r="A636" t="s">
        <v>65</v>
      </c>
      <c r="B636" s="5" t="s">
        <v>18</v>
      </c>
      <c r="C636" s="2" t="s">
        <v>6</v>
      </c>
      <c r="D636" s="2" t="s">
        <v>64</v>
      </c>
      <c r="E636" s="3">
        <v>55.777777777777779</v>
      </c>
      <c r="F636" s="4">
        <v>267376.27490039839</v>
      </c>
      <c r="G636" s="4">
        <v>200840.18725099601</v>
      </c>
      <c r="H636" s="4">
        <v>304.50199203187253</v>
      </c>
      <c r="I636" s="4">
        <v>659.5693706659689</v>
      </c>
    </row>
    <row r="637" spans="1:9" ht="16" x14ac:dyDescent="0.2">
      <c r="A637" t="s">
        <v>65</v>
      </c>
      <c r="B637" s="5" t="s">
        <v>18</v>
      </c>
      <c r="C637" s="2" t="s">
        <v>20</v>
      </c>
      <c r="D637" s="2" t="s">
        <v>64</v>
      </c>
      <c r="E637" s="3">
        <v>4.5</v>
      </c>
      <c r="F637" s="4">
        <v>-8604.1666666666661</v>
      </c>
      <c r="G637" s="4">
        <v>60772.027777777781</v>
      </c>
      <c r="H637" s="4">
        <v>96.111111111111114</v>
      </c>
      <c r="I637" s="4">
        <v>632.31011560693639</v>
      </c>
    </row>
    <row r="638" spans="1:9" ht="16" x14ac:dyDescent="0.2">
      <c r="A638" t="s">
        <v>65</v>
      </c>
      <c r="B638" s="5" t="s">
        <v>21</v>
      </c>
      <c r="C638" s="2" t="s">
        <v>2</v>
      </c>
      <c r="D638" s="2" t="s">
        <v>64</v>
      </c>
      <c r="E638" s="3">
        <v>1485.5454545454545</v>
      </c>
      <c r="F638" s="4">
        <v>30682.669359280339</v>
      </c>
      <c r="G638" s="4">
        <v>41470.969034942784</v>
      </c>
      <c r="H638" s="4">
        <v>65.989841502967991</v>
      </c>
      <c r="I638" s="4">
        <v>628.44474377283598</v>
      </c>
    </row>
    <row r="639" spans="1:9" ht="16" x14ac:dyDescent="0.2">
      <c r="A639" t="s">
        <v>65</v>
      </c>
      <c r="B639" s="5" t="s">
        <v>21</v>
      </c>
      <c r="C639" s="2" t="s">
        <v>4</v>
      </c>
      <c r="D639" s="2" t="s">
        <v>64</v>
      </c>
      <c r="E639" s="3">
        <v>1.1818181818181819</v>
      </c>
      <c r="F639" s="4">
        <v>277850</v>
      </c>
      <c r="G639" s="4">
        <v>275976.38461538462</v>
      </c>
      <c r="H639" s="4">
        <v>439.15384615384613</v>
      </c>
      <c r="I639" s="4">
        <v>628.42757050271496</v>
      </c>
    </row>
    <row r="640" spans="1:9" ht="16" x14ac:dyDescent="0.2">
      <c r="A640" t="s">
        <v>65</v>
      </c>
      <c r="B640" s="5" t="s">
        <v>21</v>
      </c>
      <c r="C640" s="2" t="s">
        <v>5</v>
      </c>
      <c r="D640" s="2" t="s">
        <v>64</v>
      </c>
      <c r="E640" s="3">
        <v>25.727272727272727</v>
      </c>
      <c r="F640" s="4">
        <v>312548.0565371025</v>
      </c>
      <c r="G640" s="4">
        <v>193276.50883392227</v>
      </c>
      <c r="H640" s="4">
        <v>307.64310954063603</v>
      </c>
      <c r="I640" s="4">
        <v>628.24910696851703</v>
      </c>
    </row>
    <row r="641" spans="1:9" ht="16" x14ac:dyDescent="0.2">
      <c r="A641" t="s">
        <v>65</v>
      </c>
      <c r="B641" s="5" t="s">
        <v>21</v>
      </c>
      <c r="C641" s="2" t="s">
        <v>6</v>
      </c>
      <c r="D641" s="2" t="s">
        <v>64</v>
      </c>
      <c r="E641" s="3">
        <v>37.090909090909093</v>
      </c>
      <c r="F641" s="4">
        <v>869055.1470588235</v>
      </c>
      <c r="G641" s="4">
        <v>201713.84068627452</v>
      </c>
      <c r="H641" s="4">
        <v>321.32107843137254</v>
      </c>
      <c r="I641" s="4">
        <v>627.76410956605309</v>
      </c>
    </row>
    <row r="642" spans="1:9" ht="16" x14ac:dyDescent="0.2">
      <c r="A642" t="s">
        <v>65</v>
      </c>
      <c r="B642" s="5" t="s">
        <v>21</v>
      </c>
      <c r="C642" s="2" t="s">
        <v>20</v>
      </c>
      <c r="D642" s="2" t="s">
        <v>64</v>
      </c>
      <c r="E642" s="3">
        <v>1</v>
      </c>
      <c r="F642" s="4">
        <v>-24480</v>
      </c>
      <c r="G642" s="4">
        <v>0</v>
      </c>
      <c r="H642" s="4">
        <v>0</v>
      </c>
      <c r="I642" s="4" t="s">
        <v>24</v>
      </c>
    </row>
    <row r="643" spans="1:9" ht="16" x14ac:dyDescent="0.2">
      <c r="A643" t="s">
        <v>65</v>
      </c>
      <c r="B643" s="5" t="s">
        <v>22</v>
      </c>
      <c r="C643" s="2" t="s">
        <v>2</v>
      </c>
      <c r="D643" s="2" t="s">
        <v>64</v>
      </c>
      <c r="E643" s="3">
        <v>1437.8333333333333</v>
      </c>
      <c r="F643" s="4">
        <v>27620.609713689581</v>
      </c>
      <c r="G643" s="4">
        <v>41747.979077315402</v>
      </c>
      <c r="H643" s="4">
        <v>68.325489741509216</v>
      </c>
      <c r="I643" s="4">
        <v>611.01617032321985</v>
      </c>
    </row>
    <row r="644" spans="1:9" ht="16" x14ac:dyDescent="0.2">
      <c r="A644" t="s">
        <v>65</v>
      </c>
      <c r="B644" s="5" t="s">
        <v>22</v>
      </c>
      <c r="C644" s="2" t="s">
        <v>4</v>
      </c>
      <c r="D644" s="2" t="s">
        <v>64</v>
      </c>
      <c r="E644" s="3">
        <v>2</v>
      </c>
      <c r="F644" s="4">
        <v>212608.33333333334</v>
      </c>
      <c r="G644" s="4">
        <v>167849.16666666666</v>
      </c>
      <c r="H644" s="4">
        <v>276</v>
      </c>
      <c r="I644" s="4">
        <v>608.14915458937196</v>
      </c>
    </row>
    <row r="645" spans="1:9" ht="16" x14ac:dyDescent="0.2">
      <c r="A645" t="s">
        <v>65</v>
      </c>
      <c r="B645" s="5" t="s">
        <v>22</v>
      </c>
      <c r="C645" s="2" t="s">
        <v>5</v>
      </c>
      <c r="D645" s="2" t="s">
        <v>64</v>
      </c>
      <c r="E645" s="3">
        <v>26.916666666666668</v>
      </c>
      <c r="F645" s="4">
        <v>163919.04024767803</v>
      </c>
      <c r="G645" s="4">
        <v>209102.53560371517</v>
      </c>
      <c r="H645" s="4">
        <v>343.38390092879257</v>
      </c>
      <c r="I645" s="4">
        <v>608.94682318574019</v>
      </c>
    </row>
    <row r="646" spans="1:9" ht="16" x14ac:dyDescent="0.2">
      <c r="A646" t="s">
        <v>65</v>
      </c>
      <c r="B646" s="5" t="s">
        <v>22</v>
      </c>
      <c r="C646" s="2" t="s">
        <v>6</v>
      </c>
      <c r="D646" s="2" t="s">
        <v>64</v>
      </c>
      <c r="E646" s="3">
        <v>31.666666666666668</v>
      </c>
      <c r="F646" s="4">
        <v>474103.42105263157</v>
      </c>
      <c r="G646" s="4">
        <v>258663.14473684211</v>
      </c>
      <c r="H646" s="4">
        <v>426.83157894736843</v>
      </c>
      <c r="I646" s="4">
        <v>606.00751559841183</v>
      </c>
    </row>
    <row r="647" spans="1:9" ht="16" x14ac:dyDescent="0.2">
      <c r="A647" t="s">
        <v>65</v>
      </c>
      <c r="B647" s="5" t="s">
        <v>22</v>
      </c>
      <c r="C647" s="2" t="s">
        <v>20</v>
      </c>
      <c r="D647" s="2" t="s">
        <v>64</v>
      </c>
      <c r="E647" s="3">
        <v>1</v>
      </c>
      <c r="F647" s="4">
        <v>0</v>
      </c>
      <c r="G647" s="4">
        <v>0</v>
      </c>
      <c r="H647" s="4">
        <v>0</v>
      </c>
      <c r="I647" s="4" t="s">
        <v>24</v>
      </c>
    </row>
    <row r="648" spans="1:9" ht="16" x14ac:dyDescent="0.2">
      <c r="A648" t="s">
        <v>66</v>
      </c>
      <c r="B648" s="5" t="s">
        <v>18</v>
      </c>
      <c r="C648" s="2" t="s">
        <v>2</v>
      </c>
      <c r="D648" s="2" t="s">
        <v>19</v>
      </c>
      <c r="E648" s="3">
        <v>8032.1111111111113</v>
      </c>
      <c r="F648" s="4">
        <v>38270.014953865735</v>
      </c>
      <c r="G648" s="4">
        <v>32312.073759493145</v>
      </c>
      <c r="H648" s="4">
        <v>47.089723194400257</v>
      </c>
      <c r="I648" s="4">
        <v>686.18100866933071</v>
      </c>
    </row>
    <row r="649" spans="1:9" ht="16" x14ac:dyDescent="0.2">
      <c r="A649" t="s">
        <v>66</v>
      </c>
      <c r="B649" s="5" t="s">
        <v>18</v>
      </c>
      <c r="C649" s="5" t="s">
        <v>3</v>
      </c>
      <c r="D649" s="2" t="s">
        <v>32</v>
      </c>
      <c r="E649" s="3">
        <v>1</v>
      </c>
      <c r="F649" s="4">
        <v>165987.88888888888</v>
      </c>
      <c r="G649" s="4">
        <v>175684.33333333334</v>
      </c>
      <c r="H649" s="4">
        <v>264.11111111111109</v>
      </c>
      <c r="I649" s="4">
        <v>665.19099705511144</v>
      </c>
    </row>
    <row r="650" spans="1:9" ht="16" x14ac:dyDescent="0.2">
      <c r="A650" t="s">
        <v>66</v>
      </c>
      <c r="B650" s="5" t="s">
        <v>18</v>
      </c>
      <c r="C650" s="5" t="s">
        <v>3</v>
      </c>
      <c r="D650" s="2" t="s">
        <v>19</v>
      </c>
      <c r="E650" s="3">
        <v>3709.1111111111113</v>
      </c>
      <c r="F650" s="4">
        <v>67057.365915762988</v>
      </c>
      <c r="G650" s="4">
        <v>41741.155802528308</v>
      </c>
      <c r="H650" s="4">
        <v>60.847432748187643</v>
      </c>
      <c r="I650" s="4">
        <v>685.99699144696581</v>
      </c>
    </row>
    <row r="651" spans="1:9" ht="16" x14ac:dyDescent="0.2">
      <c r="A651" t="s">
        <v>66</v>
      </c>
      <c r="B651" s="5" t="s">
        <v>18</v>
      </c>
      <c r="C651" s="5" t="s">
        <v>8</v>
      </c>
      <c r="D651" s="2" t="s">
        <v>43</v>
      </c>
      <c r="E651" s="3">
        <v>2</v>
      </c>
      <c r="F651" s="4">
        <v>53483.666666666664</v>
      </c>
      <c r="G651" s="4">
        <v>53483.666666666664</v>
      </c>
      <c r="H651" s="4">
        <v>68</v>
      </c>
      <c r="I651" s="4">
        <v>786.52450980392155</v>
      </c>
    </row>
    <row r="652" spans="1:9" ht="16" x14ac:dyDescent="0.2">
      <c r="A652" t="s">
        <v>66</v>
      </c>
      <c r="B652" s="5" t="s">
        <v>18</v>
      </c>
      <c r="C652" s="5" t="s">
        <v>8</v>
      </c>
      <c r="D652" s="2" t="s">
        <v>19</v>
      </c>
      <c r="E652" s="3">
        <v>1066.5555555555557</v>
      </c>
      <c r="F652" s="4">
        <v>75542.903844150438</v>
      </c>
      <c r="G652" s="4">
        <v>53762.898218564435</v>
      </c>
      <c r="H652" s="4">
        <v>78.750182310657365</v>
      </c>
      <c r="I652" s="4">
        <v>682.70188894900673</v>
      </c>
    </row>
    <row r="653" spans="1:9" ht="16" x14ac:dyDescent="0.2">
      <c r="A653" t="s">
        <v>66</v>
      </c>
      <c r="B653" s="5" t="s">
        <v>18</v>
      </c>
      <c r="C653" s="2" t="s">
        <v>26</v>
      </c>
      <c r="D653" s="2" t="s">
        <v>19</v>
      </c>
      <c r="E653" s="3">
        <v>1</v>
      </c>
      <c r="F653" s="4">
        <v>0</v>
      </c>
      <c r="G653" s="4">
        <v>0</v>
      </c>
      <c r="H653" s="4">
        <v>0</v>
      </c>
      <c r="I653" s="4" t="s">
        <v>24</v>
      </c>
    </row>
    <row r="654" spans="1:9" ht="16" x14ac:dyDescent="0.2">
      <c r="A654" t="s">
        <v>66</v>
      </c>
      <c r="B654" s="5" t="s">
        <v>18</v>
      </c>
      <c r="C654" s="5" t="s">
        <v>4</v>
      </c>
      <c r="D654" s="2" t="s">
        <v>32</v>
      </c>
      <c r="E654" s="3">
        <v>1.1111111111111112</v>
      </c>
      <c r="F654" s="4">
        <v>0</v>
      </c>
      <c r="G654" s="4">
        <v>0</v>
      </c>
      <c r="H654" s="4">
        <v>0</v>
      </c>
      <c r="I654" s="4" t="s">
        <v>24</v>
      </c>
    </row>
    <row r="655" spans="1:9" ht="16" x14ac:dyDescent="0.2">
      <c r="A655" t="s">
        <v>66</v>
      </c>
      <c r="B655" s="5" t="s">
        <v>18</v>
      </c>
      <c r="C655" s="5" t="s">
        <v>4</v>
      </c>
      <c r="D655" s="2" t="s">
        <v>43</v>
      </c>
      <c r="E655" s="3">
        <v>5</v>
      </c>
      <c r="F655" s="4">
        <v>211716.93333333332</v>
      </c>
      <c r="G655" s="4">
        <v>204197.51111111112</v>
      </c>
      <c r="H655" s="4">
        <v>283.37777777777779</v>
      </c>
      <c r="I655" s="4">
        <v>720.5840652446675</v>
      </c>
    </row>
    <row r="656" spans="1:9" ht="16" x14ac:dyDescent="0.2">
      <c r="A656" t="s">
        <v>66</v>
      </c>
      <c r="B656" s="5" t="s">
        <v>18</v>
      </c>
      <c r="C656" s="5" t="s">
        <v>4</v>
      </c>
      <c r="D656" s="2" t="s">
        <v>23</v>
      </c>
      <c r="E656" s="3">
        <v>1</v>
      </c>
      <c r="F656" s="4">
        <v>0</v>
      </c>
      <c r="G656" s="4">
        <v>0</v>
      </c>
      <c r="H656" s="4">
        <v>0</v>
      </c>
      <c r="I656" s="4" t="s">
        <v>24</v>
      </c>
    </row>
    <row r="657" spans="1:9" ht="16" x14ac:dyDescent="0.2">
      <c r="A657" t="s">
        <v>66</v>
      </c>
      <c r="B657" s="5" t="s">
        <v>18</v>
      </c>
      <c r="C657" s="5" t="s">
        <v>4</v>
      </c>
      <c r="D657" s="2" t="s">
        <v>19</v>
      </c>
      <c r="E657" s="3">
        <v>66.666666666666671</v>
      </c>
      <c r="F657" s="4">
        <v>607430.91833333333</v>
      </c>
      <c r="G657" s="4">
        <v>340994.30499999999</v>
      </c>
      <c r="H657" s="4">
        <v>533.74</v>
      </c>
      <c r="I657" s="4">
        <v>638.87717802675456</v>
      </c>
    </row>
    <row r="658" spans="1:9" ht="16" x14ac:dyDescent="0.2">
      <c r="A658" t="s">
        <v>66</v>
      </c>
      <c r="B658" s="5" t="s">
        <v>18</v>
      </c>
      <c r="C658" s="5" t="s">
        <v>5</v>
      </c>
      <c r="D658" s="2" t="s">
        <v>43</v>
      </c>
      <c r="E658" s="3">
        <v>1</v>
      </c>
      <c r="F658" s="4">
        <v>172767.11111111112</v>
      </c>
      <c r="G658" s="4">
        <v>171830.44444444444</v>
      </c>
      <c r="H658" s="4">
        <v>218.66666666666666</v>
      </c>
      <c r="I658" s="4">
        <v>785.80995934959344</v>
      </c>
    </row>
    <row r="659" spans="1:9" ht="16" x14ac:dyDescent="0.2">
      <c r="A659" t="s">
        <v>66</v>
      </c>
      <c r="B659" s="5" t="s">
        <v>18</v>
      </c>
      <c r="C659" s="5" t="s">
        <v>5</v>
      </c>
      <c r="D659" s="2" t="s">
        <v>23</v>
      </c>
      <c r="E659" s="3">
        <v>1</v>
      </c>
      <c r="F659" s="4">
        <v>0</v>
      </c>
      <c r="G659" s="4">
        <v>0</v>
      </c>
      <c r="H659" s="4">
        <v>0</v>
      </c>
      <c r="I659" s="4" t="s">
        <v>24</v>
      </c>
    </row>
    <row r="660" spans="1:9" ht="16" x14ac:dyDescent="0.2">
      <c r="A660" t="s">
        <v>66</v>
      </c>
      <c r="B660" s="5" t="s">
        <v>18</v>
      </c>
      <c r="C660" s="5" t="s">
        <v>5</v>
      </c>
      <c r="D660" s="2" t="s">
        <v>19</v>
      </c>
      <c r="E660" s="3">
        <v>577.44444444444446</v>
      </c>
      <c r="F660" s="4">
        <v>499207.78891668271</v>
      </c>
      <c r="G660" s="4">
        <v>123953.12564941312</v>
      </c>
      <c r="H660" s="4">
        <v>184.17375408889745</v>
      </c>
      <c r="I660" s="4">
        <v>673.02274562738796</v>
      </c>
    </row>
    <row r="661" spans="1:9" ht="16" x14ac:dyDescent="0.2">
      <c r="A661" t="s">
        <v>66</v>
      </c>
      <c r="B661" s="5" t="s">
        <v>18</v>
      </c>
      <c r="C661" s="2" t="s">
        <v>6</v>
      </c>
      <c r="D661" s="2" t="s">
        <v>19</v>
      </c>
      <c r="E661" s="3">
        <v>96.444444444444443</v>
      </c>
      <c r="F661" s="4">
        <v>267986.44470046082</v>
      </c>
      <c r="G661" s="4">
        <v>163547.40092165899</v>
      </c>
      <c r="H661" s="4">
        <v>242.17857142857142</v>
      </c>
      <c r="I661" s="4">
        <v>675.31739062180384</v>
      </c>
    </row>
    <row r="662" spans="1:9" ht="16" x14ac:dyDescent="0.2">
      <c r="A662" t="s">
        <v>66</v>
      </c>
      <c r="B662" s="5" t="s">
        <v>18</v>
      </c>
      <c r="C662" s="2" t="s">
        <v>20</v>
      </c>
      <c r="D662" s="2" t="s">
        <v>19</v>
      </c>
      <c r="E662" s="3">
        <v>116.44444444444444</v>
      </c>
      <c r="F662" s="4">
        <v>407240.28912213742</v>
      </c>
      <c r="G662" s="4">
        <v>251871.29866412215</v>
      </c>
      <c r="H662" s="4">
        <v>444.07633587786262</v>
      </c>
      <c r="I662" s="4">
        <v>567.18018573589575</v>
      </c>
    </row>
    <row r="663" spans="1:9" ht="16" x14ac:dyDescent="0.2">
      <c r="A663" t="s">
        <v>66</v>
      </c>
      <c r="B663" s="5" t="s">
        <v>21</v>
      </c>
      <c r="C663" s="2" t="s">
        <v>2</v>
      </c>
      <c r="D663" s="2" t="s">
        <v>19</v>
      </c>
      <c r="E663" s="3">
        <v>7794.083333333333</v>
      </c>
      <c r="F663" s="4">
        <v>43297.222882742251</v>
      </c>
      <c r="G663" s="4">
        <v>37130.722599407673</v>
      </c>
      <c r="H663" s="4">
        <v>56.654716718878639</v>
      </c>
      <c r="I663" s="4">
        <v>655.38625466350402</v>
      </c>
    </row>
    <row r="664" spans="1:9" ht="16" x14ac:dyDescent="0.2">
      <c r="A664" t="s">
        <v>66</v>
      </c>
      <c r="B664" s="5" t="s">
        <v>21</v>
      </c>
      <c r="C664" s="5" t="s">
        <v>3</v>
      </c>
      <c r="D664" s="2" t="s">
        <v>32</v>
      </c>
      <c r="E664" s="3">
        <v>1</v>
      </c>
      <c r="F664" s="4">
        <v>0</v>
      </c>
      <c r="G664" s="4">
        <v>0</v>
      </c>
      <c r="H664" s="4">
        <v>0</v>
      </c>
      <c r="I664" s="4" t="s">
        <v>24</v>
      </c>
    </row>
    <row r="665" spans="1:9" ht="16" x14ac:dyDescent="0.2">
      <c r="A665" t="s">
        <v>66</v>
      </c>
      <c r="B665" s="5" t="s">
        <v>21</v>
      </c>
      <c r="C665" s="5" t="s">
        <v>3</v>
      </c>
      <c r="D665" s="2" t="s">
        <v>19</v>
      </c>
      <c r="E665" s="3">
        <v>3538.5</v>
      </c>
      <c r="F665" s="4">
        <v>77061.114290424375</v>
      </c>
      <c r="G665" s="4">
        <v>48789.326762752578</v>
      </c>
      <c r="H665" s="4">
        <v>74.811949507795205</v>
      </c>
      <c r="I665" s="4">
        <v>652.15954247615025</v>
      </c>
    </row>
    <row r="666" spans="1:9" ht="16" x14ac:dyDescent="0.2">
      <c r="A666" t="s">
        <v>66</v>
      </c>
      <c r="B666" s="5" t="s">
        <v>21</v>
      </c>
      <c r="C666" s="5" t="s">
        <v>8</v>
      </c>
      <c r="D666" s="2" t="s">
        <v>43</v>
      </c>
      <c r="E666" s="3">
        <v>2</v>
      </c>
      <c r="F666" s="4">
        <v>0</v>
      </c>
      <c r="G666" s="4">
        <v>10262.659583333332</v>
      </c>
      <c r="H666" s="4">
        <v>15.041666666666666</v>
      </c>
      <c r="I666" s="4">
        <v>682.28207756232689</v>
      </c>
    </row>
    <row r="667" spans="1:9" ht="16" x14ac:dyDescent="0.2">
      <c r="A667" t="s">
        <v>66</v>
      </c>
      <c r="B667" s="5" t="s">
        <v>21</v>
      </c>
      <c r="C667" s="5" t="s">
        <v>8</v>
      </c>
      <c r="D667" s="2" t="s">
        <v>19</v>
      </c>
      <c r="E667" s="3">
        <v>1057.3333333333333</v>
      </c>
      <c r="F667" s="4">
        <v>87738.152742749051</v>
      </c>
      <c r="G667" s="4">
        <v>61613.288303909205</v>
      </c>
      <c r="H667" s="4">
        <v>93.030895334174019</v>
      </c>
      <c r="I667" s="4">
        <v>662.28845893173025</v>
      </c>
    </row>
    <row r="668" spans="1:9" ht="16" x14ac:dyDescent="0.2">
      <c r="A668" t="s">
        <v>66</v>
      </c>
      <c r="B668" s="5" t="s">
        <v>21</v>
      </c>
      <c r="C668" s="2" t="s">
        <v>26</v>
      </c>
      <c r="D668" s="2" t="s">
        <v>19</v>
      </c>
      <c r="E668" s="3">
        <v>1</v>
      </c>
      <c r="F668" s="4">
        <v>126025</v>
      </c>
      <c r="G668" s="4">
        <v>25361.75</v>
      </c>
      <c r="H668" s="4">
        <v>40.75</v>
      </c>
      <c r="I668" s="4">
        <v>622.37423312883436</v>
      </c>
    </row>
    <row r="669" spans="1:9" ht="16" x14ac:dyDescent="0.2">
      <c r="A669" t="s">
        <v>66</v>
      </c>
      <c r="B669" s="5" t="s">
        <v>21</v>
      </c>
      <c r="C669" s="5" t="s">
        <v>4</v>
      </c>
      <c r="D669" s="2" t="s">
        <v>32</v>
      </c>
      <c r="E669" s="3">
        <v>1</v>
      </c>
      <c r="F669" s="4">
        <v>0</v>
      </c>
      <c r="G669" s="4">
        <v>0</v>
      </c>
      <c r="H669" s="4">
        <v>0</v>
      </c>
      <c r="I669" s="4" t="s">
        <v>24</v>
      </c>
    </row>
    <row r="670" spans="1:9" ht="16" x14ac:dyDescent="0.2">
      <c r="A670" t="s">
        <v>66</v>
      </c>
      <c r="B670" s="5" t="s">
        <v>21</v>
      </c>
      <c r="C670" s="5" t="s">
        <v>4</v>
      </c>
      <c r="D670" s="2" t="s">
        <v>43</v>
      </c>
      <c r="E670" s="3">
        <v>5</v>
      </c>
      <c r="F670" s="4">
        <v>681.18333333333328</v>
      </c>
      <c r="G670" s="4">
        <v>51826.566666666666</v>
      </c>
      <c r="H670" s="4">
        <v>87.583333333333329</v>
      </c>
      <c r="I670" s="4">
        <v>591.74005708848711</v>
      </c>
    </row>
    <row r="671" spans="1:9" ht="16" x14ac:dyDescent="0.2">
      <c r="A671" t="s">
        <v>66</v>
      </c>
      <c r="B671" s="5" t="s">
        <v>21</v>
      </c>
      <c r="C671" s="5" t="s">
        <v>4</v>
      </c>
      <c r="D671" s="2" t="s">
        <v>23</v>
      </c>
      <c r="E671" s="3">
        <v>1</v>
      </c>
      <c r="F671" s="4">
        <v>11780</v>
      </c>
      <c r="G671" s="4">
        <v>8504.2727272727279</v>
      </c>
      <c r="H671" s="4">
        <v>15.090909090909092</v>
      </c>
      <c r="I671" s="4">
        <v>563.53614457831327</v>
      </c>
    </row>
    <row r="672" spans="1:9" ht="16" x14ac:dyDescent="0.2">
      <c r="A672" t="s">
        <v>66</v>
      </c>
      <c r="B672" s="5" t="s">
        <v>21</v>
      </c>
      <c r="C672" s="5" t="s">
        <v>4</v>
      </c>
      <c r="D672" s="2" t="s">
        <v>19</v>
      </c>
      <c r="E672" s="3">
        <v>67.666666666666671</v>
      </c>
      <c r="F672" s="4">
        <v>869568.33128078817</v>
      </c>
      <c r="G672" s="4">
        <v>297969.45443349757</v>
      </c>
      <c r="H672" s="4">
        <v>499.58743842364532</v>
      </c>
      <c r="I672" s="4">
        <v>596.43103792538182</v>
      </c>
    </row>
    <row r="673" spans="1:9" ht="16" x14ac:dyDescent="0.2">
      <c r="A673" t="s">
        <v>66</v>
      </c>
      <c r="B673" s="5" t="s">
        <v>21</v>
      </c>
      <c r="C673" s="5" t="s">
        <v>5</v>
      </c>
      <c r="D673" s="2" t="s">
        <v>32</v>
      </c>
      <c r="E673" s="3">
        <v>1</v>
      </c>
      <c r="F673" s="4">
        <v>3861481</v>
      </c>
      <c r="G673" s="4">
        <v>3110893</v>
      </c>
      <c r="H673" s="4">
        <v>5624</v>
      </c>
      <c r="I673" s="4">
        <v>553.14598150782365</v>
      </c>
    </row>
    <row r="674" spans="1:9" ht="16" x14ac:dyDescent="0.2">
      <c r="A674" t="s">
        <v>66</v>
      </c>
      <c r="B674" s="5" t="s">
        <v>21</v>
      </c>
      <c r="C674" s="5" t="s">
        <v>5</v>
      </c>
      <c r="D674" s="2" t="s">
        <v>43</v>
      </c>
      <c r="E674" s="3">
        <v>1</v>
      </c>
      <c r="F674" s="4">
        <v>667.4545454545455</v>
      </c>
      <c r="G674" s="4">
        <v>61754.818181818184</v>
      </c>
      <c r="H674" s="4">
        <v>91</v>
      </c>
      <c r="I674" s="4">
        <v>678.6243756243756</v>
      </c>
    </row>
    <row r="675" spans="1:9" ht="16" x14ac:dyDescent="0.2">
      <c r="A675" t="s">
        <v>66</v>
      </c>
      <c r="B675" s="5" t="s">
        <v>21</v>
      </c>
      <c r="C675" s="5" t="s">
        <v>5</v>
      </c>
      <c r="D675" s="2" t="s">
        <v>23</v>
      </c>
      <c r="E675" s="3">
        <v>1</v>
      </c>
      <c r="F675" s="4">
        <v>4317090</v>
      </c>
      <c r="G675" s="4">
        <v>1872991</v>
      </c>
      <c r="H675" s="4">
        <v>3651</v>
      </c>
      <c r="I675" s="4">
        <v>513.00766913174471</v>
      </c>
    </row>
    <row r="676" spans="1:9" ht="16" x14ac:dyDescent="0.2">
      <c r="A676" t="s">
        <v>66</v>
      </c>
      <c r="B676" s="5" t="s">
        <v>21</v>
      </c>
      <c r="C676" s="5" t="s">
        <v>5</v>
      </c>
      <c r="D676" s="2" t="s">
        <v>19</v>
      </c>
      <c r="E676" s="3">
        <v>569.5</v>
      </c>
      <c r="F676" s="4">
        <v>498141.13725490199</v>
      </c>
      <c r="G676" s="4">
        <v>131736.14091308165</v>
      </c>
      <c r="H676" s="4">
        <v>202.54550775534094</v>
      </c>
      <c r="I676" s="4">
        <v>650.40267924484681</v>
      </c>
    </row>
    <row r="677" spans="1:9" ht="16" x14ac:dyDescent="0.2">
      <c r="A677" t="s">
        <v>66</v>
      </c>
      <c r="B677" s="5" t="s">
        <v>21</v>
      </c>
      <c r="C677" s="2" t="s">
        <v>6</v>
      </c>
      <c r="D677" s="2" t="s">
        <v>19</v>
      </c>
      <c r="E677" s="3">
        <v>95.916666666666671</v>
      </c>
      <c r="F677" s="4">
        <v>233018.87662901825</v>
      </c>
      <c r="G677" s="4">
        <v>182692.03735881843</v>
      </c>
      <c r="H677" s="4">
        <v>280.42658557775849</v>
      </c>
      <c r="I677" s="4">
        <v>651.47902072986733</v>
      </c>
    </row>
    <row r="678" spans="1:9" ht="16" x14ac:dyDescent="0.2">
      <c r="A678" t="s">
        <v>66</v>
      </c>
      <c r="B678" s="5" t="s">
        <v>21</v>
      </c>
      <c r="C678" s="2" t="s">
        <v>20</v>
      </c>
      <c r="D678" s="2" t="s">
        <v>19</v>
      </c>
      <c r="E678" s="3">
        <v>110.58333333333333</v>
      </c>
      <c r="F678" s="4">
        <v>645315.14242652594</v>
      </c>
      <c r="G678" s="4">
        <v>308827.49660889222</v>
      </c>
      <c r="H678" s="4">
        <v>565.47023360964579</v>
      </c>
      <c r="I678" s="4">
        <v>546.14279983848166</v>
      </c>
    </row>
    <row r="679" spans="1:9" ht="16" x14ac:dyDescent="0.2">
      <c r="A679" t="s">
        <v>66</v>
      </c>
      <c r="B679" s="5" t="s">
        <v>22</v>
      </c>
      <c r="C679" s="2" t="s">
        <v>2</v>
      </c>
      <c r="D679" s="2" t="s">
        <v>19</v>
      </c>
      <c r="E679" s="3">
        <v>7547.333333333333</v>
      </c>
      <c r="F679" s="4">
        <v>44644.845077731647</v>
      </c>
      <c r="G679" s="4">
        <v>36336.144887487855</v>
      </c>
      <c r="H679" s="4">
        <v>62.538479374613551</v>
      </c>
      <c r="I679" s="4">
        <v>581.02060124982677</v>
      </c>
    </row>
    <row r="680" spans="1:9" ht="16" x14ac:dyDescent="0.2">
      <c r="A680" t="s">
        <v>66</v>
      </c>
      <c r="B680" s="5" t="s">
        <v>22</v>
      </c>
      <c r="C680" s="2" t="s">
        <v>3</v>
      </c>
      <c r="D680" s="2" t="s">
        <v>19</v>
      </c>
      <c r="E680" s="3">
        <v>3379</v>
      </c>
      <c r="F680" s="4">
        <v>78242.547918516328</v>
      </c>
      <c r="G680" s="4">
        <v>48990.792912104174</v>
      </c>
      <c r="H680" s="4">
        <v>84.543676630166715</v>
      </c>
      <c r="I680" s="4">
        <v>579.47317723610058</v>
      </c>
    </row>
    <row r="681" spans="1:9" ht="16" x14ac:dyDescent="0.2">
      <c r="A681" t="s">
        <v>66</v>
      </c>
      <c r="B681" s="5" t="s">
        <v>22</v>
      </c>
      <c r="C681" s="5" t="s">
        <v>8</v>
      </c>
      <c r="D681" s="2" t="s">
        <v>43</v>
      </c>
      <c r="E681" s="3">
        <v>2</v>
      </c>
      <c r="F681" s="4">
        <v>138591.875</v>
      </c>
      <c r="G681" s="4">
        <v>141181.79749999999</v>
      </c>
      <c r="H681" s="4">
        <v>221.66666666666666</v>
      </c>
      <c r="I681" s="4">
        <v>636.91036466165406</v>
      </c>
    </row>
    <row r="682" spans="1:9" ht="16" x14ac:dyDescent="0.2">
      <c r="A682" t="s">
        <v>66</v>
      </c>
      <c r="B682" s="5" t="s">
        <v>22</v>
      </c>
      <c r="C682" s="5" t="s">
        <v>8</v>
      </c>
      <c r="D682" s="2" t="s">
        <v>19</v>
      </c>
      <c r="E682" s="3">
        <v>1049.3333333333333</v>
      </c>
      <c r="F682" s="4">
        <v>92408.570759212205</v>
      </c>
      <c r="G682" s="4">
        <v>62497.146601016517</v>
      </c>
      <c r="H682" s="4">
        <v>108.73888182973316</v>
      </c>
      <c r="I682" s="4">
        <v>574.74516520113343</v>
      </c>
    </row>
    <row r="683" spans="1:9" ht="16" x14ac:dyDescent="0.2">
      <c r="A683" t="s">
        <v>66</v>
      </c>
      <c r="B683" s="5" t="s">
        <v>22</v>
      </c>
      <c r="C683" s="2" t="s">
        <v>26</v>
      </c>
      <c r="D683" s="2" t="s">
        <v>19</v>
      </c>
      <c r="E683" s="3">
        <v>1</v>
      </c>
      <c r="F683" s="4">
        <v>100300</v>
      </c>
      <c r="G683" s="4">
        <v>99685</v>
      </c>
      <c r="H683" s="4">
        <v>161</v>
      </c>
      <c r="I683" s="4">
        <v>619.16149068322977</v>
      </c>
    </row>
    <row r="684" spans="1:9" ht="16" x14ac:dyDescent="0.2">
      <c r="A684" t="s">
        <v>66</v>
      </c>
      <c r="B684" s="5" t="s">
        <v>22</v>
      </c>
      <c r="C684" s="5" t="s">
        <v>4</v>
      </c>
      <c r="D684" s="2" t="s">
        <v>43</v>
      </c>
      <c r="E684" s="3">
        <v>4</v>
      </c>
      <c r="F684" s="4">
        <v>897982.75</v>
      </c>
      <c r="G684" s="4">
        <v>819511.0625</v>
      </c>
      <c r="H684" s="4">
        <v>1398.9375</v>
      </c>
      <c r="I684" s="4">
        <v>585.80963231023543</v>
      </c>
    </row>
    <row r="685" spans="1:9" ht="16" x14ac:dyDescent="0.2">
      <c r="A685" t="s">
        <v>66</v>
      </c>
      <c r="B685" s="5" t="s">
        <v>22</v>
      </c>
      <c r="C685" s="5" t="s">
        <v>4</v>
      </c>
      <c r="D685" s="2" t="s">
        <v>19</v>
      </c>
      <c r="E685" s="3">
        <v>67.416666666666671</v>
      </c>
      <c r="F685" s="4">
        <v>948245.14956736716</v>
      </c>
      <c r="G685" s="4">
        <v>511641.97651421506</v>
      </c>
      <c r="H685" s="4">
        <v>892.09023485784917</v>
      </c>
      <c r="I685" s="4">
        <v>573.53164121984037</v>
      </c>
    </row>
    <row r="686" spans="1:9" ht="16" x14ac:dyDescent="0.2">
      <c r="A686" t="s">
        <v>66</v>
      </c>
      <c r="B686" s="5" t="s">
        <v>22</v>
      </c>
      <c r="C686" s="5" t="s">
        <v>5</v>
      </c>
      <c r="D686" s="2" t="s">
        <v>32</v>
      </c>
      <c r="E686" s="3">
        <v>1</v>
      </c>
      <c r="F686" s="4">
        <v>4292329.5</v>
      </c>
      <c r="G686" s="4">
        <v>3362287.5</v>
      </c>
      <c r="H686" s="4">
        <v>5978.5</v>
      </c>
      <c r="I686" s="4">
        <v>562.39650413983441</v>
      </c>
    </row>
    <row r="687" spans="1:9" ht="16" x14ac:dyDescent="0.2">
      <c r="A687" t="s">
        <v>66</v>
      </c>
      <c r="B687" s="5" t="s">
        <v>22</v>
      </c>
      <c r="C687" s="5" t="s">
        <v>5</v>
      </c>
      <c r="D687" s="2" t="s">
        <v>43</v>
      </c>
      <c r="E687" s="3">
        <v>1</v>
      </c>
      <c r="F687" s="4">
        <v>978795</v>
      </c>
      <c r="G687" s="4">
        <v>651909.83333333337</v>
      </c>
      <c r="H687" s="4">
        <v>1032.0833333333333</v>
      </c>
      <c r="I687" s="4">
        <v>631.64457004440851</v>
      </c>
    </row>
    <row r="688" spans="1:9" ht="16" x14ac:dyDescent="0.2">
      <c r="A688" t="s">
        <v>66</v>
      </c>
      <c r="B688" s="5" t="s">
        <v>22</v>
      </c>
      <c r="C688" s="5" t="s">
        <v>5</v>
      </c>
      <c r="D688" s="2" t="s">
        <v>23</v>
      </c>
      <c r="E688" s="3">
        <v>1</v>
      </c>
      <c r="F688" s="4">
        <v>2180170</v>
      </c>
      <c r="G688" s="4">
        <v>1797487</v>
      </c>
      <c r="H688" s="4">
        <v>3531</v>
      </c>
      <c r="I688" s="4">
        <v>509.05890682526194</v>
      </c>
    </row>
    <row r="689" spans="1:9" ht="16" x14ac:dyDescent="0.2">
      <c r="A689" t="s">
        <v>66</v>
      </c>
      <c r="B689" s="5" t="s">
        <v>22</v>
      </c>
      <c r="C689" s="5" t="s">
        <v>5</v>
      </c>
      <c r="D689" s="2" t="s">
        <v>19</v>
      </c>
      <c r="E689" s="3">
        <v>551.91666666666663</v>
      </c>
      <c r="F689" s="4">
        <v>430755.82273894007</v>
      </c>
      <c r="G689" s="4">
        <v>147389.36041069002</v>
      </c>
      <c r="H689" s="4">
        <v>255.89219386984749</v>
      </c>
      <c r="I689" s="4">
        <v>575.98224542033336</v>
      </c>
    </row>
    <row r="690" spans="1:9" ht="16" x14ac:dyDescent="0.2">
      <c r="A690" t="s">
        <v>66</v>
      </c>
      <c r="B690" s="5" t="s">
        <v>22</v>
      </c>
      <c r="C690" s="2" t="s">
        <v>6</v>
      </c>
      <c r="D690" s="2" t="s">
        <v>19</v>
      </c>
      <c r="E690" s="3">
        <v>94.666666666666671</v>
      </c>
      <c r="F690" s="4">
        <v>322557.27816901408</v>
      </c>
      <c r="G690" s="4">
        <v>204437.89524647887</v>
      </c>
      <c r="H690" s="4">
        <v>344.55193661971833</v>
      </c>
      <c r="I690" s="4">
        <v>593.3442059625304</v>
      </c>
    </row>
    <row r="691" spans="1:9" ht="16" x14ac:dyDescent="0.2">
      <c r="A691" t="s">
        <v>66</v>
      </c>
      <c r="B691" s="5" t="s">
        <v>22</v>
      </c>
      <c r="C691" s="2" t="s">
        <v>20</v>
      </c>
      <c r="D691" s="2" t="s">
        <v>19</v>
      </c>
      <c r="E691" s="3">
        <v>11</v>
      </c>
      <c r="F691" s="4">
        <v>3580965.5681818184</v>
      </c>
      <c r="G691" s="4">
        <v>2801454.8030303032</v>
      </c>
      <c r="H691" s="4">
        <v>5942.598484848485</v>
      </c>
      <c r="I691" s="4">
        <v>471.41916287513243</v>
      </c>
    </row>
    <row r="692" spans="1:9" ht="16" x14ac:dyDescent="0.2">
      <c r="A692" t="s">
        <v>72</v>
      </c>
      <c r="B692" s="5" t="s">
        <v>18</v>
      </c>
      <c r="C692" s="5" t="s">
        <v>2</v>
      </c>
      <c r="D692" s="2" t="s">
        <v>32</v>
      </c>
      <c r="E692" s="3">
        <v>2</v>
      </c>
      <c r="F692" s="4">
        <v>7114</v>
      </c>
      <c r="G692" s="4">
        <v>7114</v>
      </c>
      <c r="H692" s="4">
        <v>12.555555555555555</v>
      </c>
      <c r="I692" s="4">
        <v>566.60176991150445</v>
      </c>
    </row>
    <row r="693" spans="1:9" ht="16" x14ac:dyDescent="0.2">
      <c r="A693" t="s">
        <v>72</v>
      </c>
      <c r="B693" s="5" t="s">
        <v>18</v>
      </c>
      <c r="C693" s="5" t="s">
        <v>2</v>
      </c>
      <c r="D693" s="2" t="s">
        <v>19</v>
      </c>
      <c r="E693" s="3">
        <v>30552.333333333332</v>
      </c>
      <c r="F693" s="4">
        <v>51161.922951874927</v>
      </c>
      <c r="G693" s="4">
        <v>39403.12527866575</v>
      </c>
      <c r="H693" s="4">
        <v>58.368140640285702</v>
      </c>
      <c r="I693" s="4">
        <v>675.07933003213918</v>
      </c>
    </row>
    <row r="694" spans="1:9" ht="16" x14ac:dyDescent="0.2">
      <c r="A694" t="s">
        <v>72</v>
      </c>
      <c r="B694" s="5" t="s">
        <v>18</v>
      </c>
      <c r="C694" s="5" t="s">
        <v>2</v>
      </c>
      <c r="D694" s="2" t="s">
        <v>67</v>
      </c>
      <c r="E694" s="3">
        <v>1.4444444444444444</v>
      </c>
      <c r="F694" s="4">
        <v>23138.461538461539</v>
      </c>
      <c r="G694" s="4">
        <v>12119.384615384615</v>
      </c>
      <c r="H694" s="4">
        <v>47.307692307692307</v>
      </c>
      <c r="I694" s="4">
        <v>256.18211382113822</v>
      </c>
    </row>
    <row r="695" spans="1:9" ht="16" x14ac:dyDescent="0.2">
      <c r="A695" t="s">
        <v>72</v>
      </c>
      <c r="B695" s="5" t="s">
        <v>18</v>
      </c>
      <c r="C695" s="5" t="s">
        <v>3</v>
      </c>
      <c r="D695" s="2" t="s">
        <v>19</v>
      </c>
      <c r="E695" s="3">
        <v>32669.444444444445</v>
      </c>
      <c r="F695" s="4">
        <v>69498.53376073463</v>
      </c>
      <c r="G695" s="4">
        <v>51454.386950089276</v>
      </c>
      <c r="H695" s="4">
        <v>75.285911061984521</v>
      </c>
      <c r="I695" s="4">
        <v>683.45306876509426</v>
      </c>
    </row>
    <row r="696" spans="1:9" ht="16" x14ac:dyDescent="0.2">
      <c r="A696" t="s">
        <v>72</v>
      </c>
      <c r="B696" s="5" t="s">
        <v>18</v>
      </c>
      <c r="C696" s="5" t="s">
        <v>3</v>
      </c>
      <c r="D696" s="2" t="s">
        <v>67</v>
      </c>
      <c r="E696" s="3">
        <v>7.7777777777777777</v>
      </c>
      <c r="F696" s="4">
        <v>103253.57142857143</v>
      </c>
      <c r="G696" s="4">
        <v>11766.8</v>
      </c>
      <c r="H696" s="4">
        <v>36.9</v>
      </c>
      <c r="I696" s="4">
        <v>318.88346883468836</v>
      </c>
    </row>
    <row r="697" spans="1:9" ht="16" x14ac:dyDescent="0.2">
      <c r="A697" t="s">
        <v>72</v>
      </c>
      <c r="B697" s="5" t="s">
        <v>18</v>
      </c>
      <c r="C697" s="5" t="s">
        <v>8</v>
      </c>
      <c r="D697" s="2" t="s">
        <v>32</v>
      </c>
      <c r="E697" s="3">
        <v>576.22222222222217</v>
      </c>
      <c r="F697" s="4">
        <v>6003.8461241804862</v>
      </c>
      <c r="G697" s="4">
        <v>5696.8528731199385</v>
      </c>
      <c r="H697" s="4">
        <v>10.402815271885846</v>
      </c>
      <c r="I697" s="4">
        <v>547.62607277243319</v>
      </c>
    </row>
    <row r="698" spans="1:9" ht="16" x14ac:dyDescent="0.2">
      <c r="A698" t="s">
        <v>72</v>
      </c>
      <c r="B698" s="5" t="s">
        <v>18</v>
      </c>
      <c r="C698" s="5" t="s">
        <v>8</v>
      </c>
      <c r="D698" s="2" t="s">
        <v>19</v>
      </c>
      <c r="E698" s="3">
        <v>22001.666666666668</v>
      </c>
      <c r="F698" s="4">
        <v>82883.916501275162</v>
      </c>
      <c r="G698" s="4">
        <v>56165.455965457164</v>
      </c>
      <c r="H698" s="4">
        <v>81.856379567204499</v>
      </c>
      <c r="I698" s="4">
        <v>686.14634879307164</v>
      </c>
    </row>
    <row r="699" spans="1:9" ht="16" x14ac:dyDescent="0.2">
      <c r="A699" t="s">
        <v>72</v>
      </c>
      <c r="B699" s="5" t="s">
        <v>18</v>
      </c>
      <c r="C699" s="5" t="s">
        <v>26</v>
      </c>
      <c r="D699" s="2" t="s">
        <v>19</v>
      </c>
      <c r="E699" s="3">
        <v>16142.555555555555</v>
      </c>
      <c r="F699" s="4">
        <v>106803.16638560602</v>
      </c>
      <c r="G699" s="4">
        <v>58642.618269171202</v>
      </c>
      <c r="H699" s="4">
        <v>86.211531975523627</v>
      </c>
      <c r="I699" s="4">
        <v>680.21779598836576</v>
      </c>
    </row>
    <row r="700" spans="1:9" ht="16" x14ac:dyDescent="0.2">
      <c r="A700" t="s">
        <v>72</v>
      </c>
      <c r="B700" s="5" t="s">
        <v>18</v>
      </c>
      <c r="C700" s="5" t="s">
        <v>26</v>
      </c>
      <c r="D700" s="2" t="s">
        <v>67</v>
      </c>
      <c r="E700" s="3">
        <v>302.44444444444446</v>
      </c>
      <c r="F700" s="4">
        <v>98065.282880235114</v>
      </c>
      <c r="G700" s="4">
        <v>55770.049595885379</v>
      </c>
      <c r="H700" s="4">
        <v>95.673401910360028</v>
      </c>
      <c r="I700" s="4">
        <v>582.921151357599</v>
      </c>
    </row>
    <row r="701" spans="1:9" ht="16" x14ac:dyDescent="0.2">
      <c r="A701" t="s">
        <v>72</v>
      </c>
      <c r="B701" s="5" t="s">
        <v>18</v>
      </c>
      <c r="C701" s="2" t="s">
        <v>28</v>
      </c>
      <c r="D701" s="2" t="s">
        <v>19</v>
      </c>
      <c r="E701" s="3">
        <v>3623.1111111111113</v>
      </c>
      <c r="F701" s="4">
        <v>123349.3682531894</v>
      </c>
      <c r="G701" s="4">
        <v>67628.930753189401</v>
      </c>
      <c r="H701" s="4">
        <v>99.300785083415107</v>
      </c>
      <c r="I701" s="4">
        <v>681.05131995058673</v>
      </c>
    </row>
    <row r="702" spans="1:9" ht="16" x14ac:dyDescent="0.2">
      <c r="A702" t="s">
        <v>72</v>
      </c>
      <c r="B702" s="5" t="s">
        <v>18</v>
      </c>
      <c r="C702" s="5" t="s">
        <v>52</v>
      </c>
      <c r="D702" s="2" t="s">
        <v>32</v>
      </c>
      <c r="E702" s="3">
        <v>1</v>
      </c>
      <c r="F702" s="4">
        <v>11307.888888888889</v>
      </c>
      <c r="G702" s="4">
        <v>8694.6666666666661</v>
      </c>
      <c r="H702" s="4">
        <v>15.333333333333334</v>
      </c>
      <c r="I702" s="4">
        <v>567.04347826086962</v>
      </c>
    </row>
    <row r="703" spans="1:9" ht="16" x14ac:dyDescent="0.2">
      <c r="A703" t="s">
        <v>72</v>
      </c>
      <c r="B703" s="5" t="s">
        <v>18</v>
      </c>
      <c r="C703" s="5" t="s">
        <v>52</v>
      </c>
      <c r="D703" s="2" t="s">
        <v>19</v>
      </c>
      <c r="E703" s="3">
        <v>673.22222222222217</v>
      </c>
      <c r="F703" s="4">
        <v>429812.11421026575</v>
      </c>
      <c r="G703" s="4">
        <v>95328.545964680641</v>
      </c>
      <c r="H703" s="4">
        <v>140.53144083182042</v>
      </c>
      <c r="I703" s="4">
        <v>678.34319067975764</v>
      </c>
    </row>
    <row r="704" spans="1:9" ht="16" x14ac:dyDescent="0.2">
      <c r="A704" t="s">
        <v>72</v>
      </c>
      <c r="B704" s="5" t="s">
        <v>18</v>
      </c>
      <c r="C704" s="5" t="s">
        <v>4</v>
      </c>
      <c r="D704" s="2" t="s">
        <v>32</v>
      </c>
      <c r="E704" s="3">
        <v>145.66666666666666</v>
      </c>
      <c r="F704" s="4">
        <v>9510.2090007627758</v>
      </c>
      <c r="G704" s="4">
        <v>8778.2768878718543</v>
      </c>
      <c r="H704" s="4">
        <v>15.16933638443936</v>
      </c>
      <c r="I704" s="4">
        <v>578.68562377432488</v>
      </c>
    </row>
    <row r="705" spans="1:9" ht="16" x14ac:dyDescent="0.2">
      <c r="A705" t="s">
        <v>72</v>
      </c>
      <c r="B705" s="5" t="s">
        <v>18</v>
      </c>
      <c r="C705" s="5" t="s">
        <v>4</v>
      </c>
      <c r="D705" s="2" t="s">
        <v>43</v>
      </c>
      <c r="E705" s="3">
        <v>3</v>
      </c>
      <c r="F705" s="4">
        <v>175075.62962962964</v>
      </c>
      <c r="G705" s="4">
        <v>174057.77777777778</v>
      </c>
      <c r="H705" s="4">
        <v>246.5185185185185</v>
      </c>
      <c r="I705" s="4">
        <v>706.06370192307691</v>
      </c>
    </row>
    <row r="706" spans="1:9" ht="16" x14ac:dyDescent="0.2">
      <c r="A706" t="s">
        <v>72</v>
      </c>
      <c r="B706" s="5" t="s">
        <v>18</v>
      </c>
      <c r="C706" s="5" t="s">
        <v>4</v>
      </c>
      <c r="D706" s="2" t="s">
        <v>23</v>
      </c>
      <c r="E706" s="3">
        <v>13.111111111111111</v>
      </c>
      <c r="F706" s="4">
        <v>0</v>
      </c>
      <c r="G706" s="4">
        <v>0</v>
      </c>
      <c r="H706" s="4">
        <v>0</v>
      </c>
      <c r="I706" s="4" t="s">
        <v>24</v>
      </c>
    </row>
    <row r="707" spans="1:9" ht="16" x14ac:dyDescent="0.2">
      <c r="A707" t="s">
        <v>72</v>
      </c>
      <c r="B707" s="5" t="s">
        <v>18</v>
      </c>
      <c r="C707" s="5" t="s">
        <v>4</v>
      </c>
      <c r="D707" s="2" t="s">
        <v>55</v>
      </c>
      <c r="E707" s="3">
        <v>1</v>
      </c>
      <c r="F707" s="4">
        <v>0</v>
      </c>
      <c r="G707" s="4">
        <v>0</v>
      </c>
      <c r="H707" s="4">
        <v>0</v>
      </c>
      <c r="I707" s="4" t="s">
        <v>24</v>
      </c>
    </row>
    <row r="708" spans="1:9" ht="16" x14ac:dyDescent="0.2">
      <c r="A708" t="s">
        <v>72</v>
      </c>
      <c r="B708" s="5" t="s">
        <v>18</v>
      </c>
      <c r="C708" s="5" t="s">
        <v>4</v>
      </c>
      <c r="D708" s="2" t="s">
        <v>19</v>
      </c>
      <c r="E708" s="3">
        <v>544.55555555555554</v>
      </c>
      <c r="F708" s="4">
        <v>1226704.8532952459</v>
      </c>
      <c r="G708" s="4">
        <v>693381.28688022855</v>
      </c>
      <c r="H708" s="4">
        <v>1300.8171801673127</v>
      </c>
      <c r="I708" s="4">
        <v>533.03515471024525</v>
      </c>
    </row>
    <row r="709" spans="1:9" ht="16" x14ac:dyDescent="0.2">
      <c r="A709" t="s">
        <v>72</v>
      </c>
      <c r="B709" s="5" t="s">
        <v>18</v>
      </c>
      <c r="C709" s="5" t="s">
        <v>4</v>
      </c>
      <c r="D709" s="2" t="s">
        <v>54</v>
      </c>
      <c r="E709" s="3">
        <v>1</v>
      </c>
      <c r="F709" s="4">
        <v>2285466</v>
      </c>
      <c r="G709" s="4">
        <v>1904204.888888889</v>
      </c>
      <c r="H709" s="4">
        <v>3374.7777777777778</v>
      </c>
      <c r="I709" s="4">
        <v>564.24600796760285</v>
      </c>
    </row>
    <row r="710" spans="1:9" ht="16" x14ac:dyDescent="0.2">
      <c r="A710" t="s">
        <v>72</v>
      </c>
      <c r="B710" s="5" t="s">
        <v>18</v>
      </c>
      <c r="C710" s="5" t="s">
        <v>4</v>
      </c>
      <c r="D710" s="2" t="s">
        <v>34</v>
      </c>
      <c r="E710" s="3">
        <v>1.6666666666666667</v>
      </c>
      <c r="F710" s="4">
        <v>5154117.5999999996</v>
      </c>
      <c r="G710" s="4">
        <v>4553158</v>
      </c>
      <c r="H710" s="4">
        <v>7935.8</v>
      </c>
      <c r="I710" s="4">
        <v>573.74908641850857</v>
      </c>
    </row>
    <row r="711" spans="1:9" ht="16" x14ac:dyDescent="0.2">
      <c r="A711" t="s">
        <v>72</v>
      </c>
      <c r="B711" s="5" t="s">
        <v>18</v>
      </c>
      <c r="C711" s="5" t="s">
        <v>4</v>
      </c>
      <c r="D711" s="2" t="s">
        <v>68</v>
      </c>
      <c r="E711" s="3">
        <v>1</v>
      </c>
      <c r="F711" s="4">
        <v>16549310</v>
      </c>
      <c r="G711" s="4">
        <v>13791092.333333334</v>
      </c>
      <c r="H711" s="4">
        <v>33904.222222222219</v>
      </c>
      <c r="I711" s="4">
        <v>406.76622052972755</v>
      </c>
    </row>
    <row r="712" spans="1:9" ht="16" x14ac:dyDescent="0.2">
      <c r="A712" t="s">
        <v>72</v>
      </c>
      <c r="B712" s="5" t="s">
        <v>18</v>
      </c>
      <c r="C712" s="5" t="s">
        <v>4</v>
      </c>
      <c r="D712" s="2" t="s">
        <v>36</v>
      </c>
      <c r="E712" s="3">
        <v>2.5555555555555554</v>
      </c>
      <c r="F712" s="4">
        <v>12629024.347826088</v>
      </c>
      <c r="G712" s="4">
        <v>12397912.391304348</v>
      </c>
      <c r="H712" s="4">
        <v>35769.956521739128</v>
      </c>
      <c r="I712" s="4">
        <v>346.60127092325479</v>
      </c>
    </row>
    <row r="713" spans="1:9" ht="16" x14ac:dyDescent="0.2">
      <c r="A713" t="s">
        <v>72</v>
      </c>
      <c r="B713" s="5" t="s">
        <v>18</v>
      </c>
      <c r="C713" s="5" t="s">
        <v>4</v>
      </c>
      <c r="D713" s="2" t="s">
        <v>37</v>
      </c>
      <c r="E713" s="3">
        <v>1</v>
      </c>
      <c r="F713" s="4">
        <v>395024.77777777775</v>
      </c>
      <c r="G713" s="4">
        <v>365645.55555555556</v>
      </c>
      <c r="H713" s="4">
        <v>1032.6666666666667</v>
      </c>
      <c r="I713" s="4">
        <v>354.07897568323648</v>
      </c>
    </row>
    <row r="714" spans="1:9" ht="16" x14ac:dyDescent="0.2">
      <c r="A714" t="s">
        <v>72</v>
      </c>
      <c r="B714" s="5" t="s">
        <v>18</v>
      </c>
      <c r="C714" s="5" t="s">
        <v>4</v>
      </c>
      <c r="D714" s="2" t="s">
        <v>38</v>
      </c>
      <c r="E714" s="3">
        <v>3</v>
      </c>
      <c r="F714" s="4">
        <v>12625981.259259259</v>
      </c>
      <c r="G714" s="4">
        <v>10515966.296296297</v>
      </c>
      <c r="H714" s="4">
        <v>26222.666666666668</v>
      </c>
      <c r="I714" s="4">
        <v>401.0258159466224</v>
      </c>
    </row>
    <row r="715" spans="1:9" ht="16" x14ac:dyDescent="0.2">
      <c r="A715" t="s">
        <v>72</v>
      </c>
      <c r="B715" s="5" t="s">
        <v>18</v>
      </c>
      <c r="C715" s="5" t="s">
        <v>4</v>
      </c>
      <c r="D715" s="2" t="s">
        <v>67</v>
      </c>
      <c r="E715" s="3">
        <v>16</v>
      </c>
      <c r="F715" s="4">
        <v>2726565.277777778</v>
      </c>
      <c r="G715" s="4">
        <v>7478355.763888889</v>
      </c>
      <c r="H715" s="4">
        <v>17351.666666666668</v>
      </c>
      <c r="I715" s="4">
        <v>430.98774933563857</v>
      </c>
    </row>
    <row r="716" spans="1:9" ht="16" x14ac:dyDescent="0.2">
      <c r="A716" t="s">
        <v>72</v>
      </c>
      <c r="B716" s="5" t="s">
        <v>18</v>
      </c>
      <c r="C716" s="5" t="s">
        <v>5</v>
      </c>
      <c r="D716" s="2" t="s">
        <v>32</v>
      </c>
      <c r="E716" s="3">
        <v>28.777777777777779</v>
      </c>
      <c r="F716" s="4">
        <v>42354.586872586871</v>
      </c>
      <c r="G716" s="4">
        <v>34688.718146718144</v>
      </c>
      <c r="H716" s="4">
        <v>58.19305019305019</v>
      </c>
      <c r="I716" s="4">
        <v>596.09726645435239</v>
      </c>
    </row>
    <row r="717" spans="1:9" ht="16" x14ac:dyDescent="0.2">
      <c r="A717" t="s">
        <v>72</v>
      </c>
      <c r="B717" s="5" t="s">
        <v>18</v>
      </c>
      <c r="C717" s="5" t="s">
        <v>5</v>
      </c>
      <c r="D717" s="2" t="s">
        <v>43</v>
      </c>
      <c r="E717" s="3">
        <v>2</v>
      </c>
      <c r="F717" s="4">
        <v>606983.5555555555</v>
      </c>
      <c r="G717" s="4">
        <v>606983.5555555555</v>
      </c>
      <c r="H717" s="4">
        <v>850</v>
      </c>
      <c r="I717" s="4">
        <v>714.09830065359472</v>
      </c>
    </row>
    <row r="718" spans="1:9" ht="16" x14ac:dyDescent="0.2">
      <c r="A718" t="s">
        <v>72</v>
      </c>
      <c r="B718" s="5" t="s">
        <v>18</v>
      </c>
      <c r="C718" s="5" t="s">
        <v>5</v>
      </c>
      <c r="D718" s="2" t="s">
        <v>23</v>
      </c>
      <c r="E718" s="3">
        <v>21.777777777777779</v>
      </c>
      <c r="F718" s="4">
        <v>0</v>
      </c>
      <c r="G718" s="4">
        <v>0</v>
      </c>
      <c r="H718" s="4">
        <v>0</v>
      </c>
      <c r="I718" s="4" t="s">
        <v>24</v>
      </c>
    </row>
    <row r="719" spans="1:9" ht="16" x14ac:dyDescent="0.2">
      <c r="A719" t="s">
        <v>72</v>
      </c>
      <c r="B719" s="5" t="s">
        <v>18</v>
      </c>
      <c r="C719" s="5" t="s">
        <v>5</v>
      </c>
      <c r="D719" s="2" t="s">
        <v>55</v>
      </c>
      <c r="E719" s="3">
        <v>1</v>
      </c>
      <c r="F719" s="4">
        <v>0</v>
      </c>
      <c r="G719" s="4">
        <v>0</v>
      </c>
      <c r="H719" s="4">
        <v>0</v>
      </c>
      <c r="I719" s="4" t="s">
        <v>24</v>
      </c>
    </row>
    <row r="720" spans="1:9" ht="16" x14ac:dyDescent="0.2">
      <c r="A720" t="s">
        <v>72</v>
      </c>
      <c r="B720" s="5" t="s">
        <v>18</v>
      </c>
      <c r="C720" s="5" t="s">
        <v>5</v>
      </c>
      <c r="D720" s="2" t="s">
        <v>19</v>
      </c>
      <c r="E720" s="3">
        <v>7950.333333333333</v>
      </c>
      <c r="F720" s="4">
        <v>493168.95903735695</v>
      </c>
      <c r="G720" s="4">
        <v>172289.56246418739</v>
      </c>
      <c r="H720" s="4">
        <v>264.09815102092153</v>
      </c>
      <c r="I720" s="4">
        <v>652.36943840072092</v>
      </c>
    </row>
    <row r="721" spans="1:9" ht="16" x14ac:dyDescent="0.2">
      <c r="A721" t="s">
        <v>72</v>
      </c>
      <c r="B721" s="5" t="s">
        <v>18</v>
      </c>
      <c r="C721" s="5" t="s">
        <v>5</v>
      </c>
      <c r="D721" s="2" t="s">
        <v>33</v>
      </c>
      <c r="E721" s="3">
        <v>1</v>
      </c>
      <c r="F721" s="4">
        <v>28912753.111111112</v>
      </c>
      <c r="G721" s="4">
        <v>28479988.333333332</v>
      </c>
      <c r="H721" s="4">
        <v>66218.333333333328</v>
      </c>
      <c r="I721" s="4">
        <v>430.09219501145202</v>
      </c>
    </row>
    <row r="722" spans="1:9" ht="16" x14ac:dyDescent="0.2">
      <c r="A722" t="s">
        <v>72</v>
      </c>
      <c r="B722" s="5" t="s">
        <v>18</v>
      </c>
      <c r="C722" s="5" t="s">
        <v>5</v>
      </c>
      <c r="D722" s="2" t="s">
        <v>54</v>
      </c>
      <c r="E722" s="3">
        <v>6</v>
      </c>
      <c r="F722" s="4">
        <v>1540388.7592592593</v>
      </c>
      <c r="G722" s="4">
        <v>1279846.9629629629</v>
      </c>
      <c r="H722" s="4">
        <v>2271.7592592592591</v>
      </c>
      <c r="I722" s="4">
        <v>563.37261870796817</v>
      </c>
    </row>
    <row r="723" spans="1:9" ht="16" x14ac:dyDescent="0.2">
      <c r="A723" t="s">
        <v>72</v>
      </c>
      <c r="B723" s="5" t="s">
        <v>18</v>
      </c>
      <c r="C723" s="5" t="s">
        <v>5</v>
      </c>
      <c r="D723" s="2" t="s">
        <v>34</v>
      </c>
      <c r="E723" s="3">
        <v>6.8888888888888893</v>
      </c>
      <c r="F723" s="4">
        <v>1676297.6290322582</v>
      </c>
      <c r="G723" s="4">
        <v>1528725.2096774194</v>
      </c>
      <c r="H723" s="4">
        <v>2492.1129032258063</v>
      </c>
      <c r="I723" s="4">
        <v>613.42534188504374</v>
      </c>
    </row>
    <row r="724" spans="1:9" ht="16" x14ac:dyDescent="0.2">
      <c r="A724" t="s">
        <v>72</v>
      </c>
      <c r="B724" s="5" t="s">
        <v>18</v>
      </c>
      <c r="C724" s="5" t="s">
        <v>5</v>
      </c>
      <c r="D724" s="2" t="s">
        <v>67</v>
      </c>
      <c r="E724" s="3">
        <v>36.111111111111114</v>
      </c>
      <c r="F724" s="4">
        <v>2222301.5384615385</v>
      </c>
      <c r="G724" s="4">
        <v>1216137.6707692307</v>
      </c>
      <c r="H724" s="4">
        <v>2443.0215384615385</v>
      </c>
      <c r="I724" s="4">
        <v>497.80063401941101</v>
      </c>
    </row>
    <row r="725" spans="1:9" ht="16" x14ac:dyDescent="0.2">
      <c r="A725" t="s">
        <v>72</v>
      </c>
      <c r="B725" s="5" t="s">
        <v>18</v>
      </c>
      <c r="C725" s="5" t="s">
        <v>6</v>
      </c>
      <c r="D725" s="2" t="s">
        <v>23</v>
      </c>
      <c r="E725" s="3">
        <v>1</v>
      </c>
      <c r="F725" s="4">
        <v>0</v>
      </c>
      <c r="G725" s="4">
        <v>0</v>
      </c>
      <c r="H725" s="4">
        <v>0</v>
      </c>
      <c r="I725" s="4" t="s">
        <v>24</v>
      </c>
    </row>
    <row r="726" spans="1:9" ht="16" x14ac:dyDescent="0.2">
      <c r="A726" t="s">
        <v>72</v>
      </c>
      <c r="B726" s="5" t="s">
        <v>18</v>
      </c>
      <c r="C726" s="5" t="s">
        <v>6</v>
      </c>
      <c r="D726" s="2" t="s">
        <v>19</v>
      </c>
      <c r="E726" s="3">
        <v>430.11111111111109</v>
      </c>
      <c r="F726" s="4">
        <v>1050587.07439938</v>
      </c>
      <c r="G726" s="4">
        <v>841778.97158357012</v>
      </c>
      <c r="H726" s="4">
        <v>1455.6280030999742</v>
      </c>
      <c r="I726" s="4">
        <v>578.29264742837995</v>
      </c>
    </row>
    <row r="727" spans="1:9" ht="16" x14ac:dyDescent="0.2">
      <c r="A727" t="s">
        <v>72</v>
      </c>
      <c r="B727" s="5" t="s">
        <v>18</v>
      </c>
      <c r="C727" s="5" t="s">
        <v>6</v>
      </c>
      <c r="D727" s="2" t="s">
        <v>67</v>
      </c>
      <c r="E727" s="3">
        <v>2</v>
      </c>
      <c r="F727" s="4">
        <v>5979550</v>
      </c>
      <c r="G727" s="4">
        <v>4186046.1666666665</v>
      </c>
      <c r="H727" s="4">
        <v>9503.9444444444453</v>
      </c>
      <c r="I727" s="4">
        <v>440.45356021768737</v>
      </c>
    </row>
    <row r="728" spans="1:9" ht="16" x14ac:dyDescent="0.2">
      <c r="A728" t="s">
        <v>72</v>
      </c>
      <c r="B728" s="5" t="s">
        <v>18</v>
      </c>
      <c r="C728" s="5" t="s">
        <v>20</v>
      </c>
      <c r="D728" s="2" t="s">
        <v>19</v>
      </c>
      <c r="E728" s="3">
        <v>30.111111111111111</v>
      </c>
      <c r="F728" s="4">
        <v>232827.30627306274</v>
      </c>
      <c r="G728" s="4">
        <v>1328123.1512915129</v>
      </c>
      <c r="H728" s="4">
        <v>2063.4907749077493</v>
      </c>
      <c r="I728" s="4">
        <v>643.62931370550382</v>
      </c>
    </row>
    <row r="729" spans="1:9" ht="16" x14ac:dyDescent="0.2">
      <c r="A729" t="s">
        <v>72</v>
      </c>
      <c r="B729" s="5" t="s">
        <v>18</v>
      </c>
      <c r="C729" s="5" t="s">
        <v>20</v>
      </c>
      <c r="D729" s="2" t="s">
        <v>36</v>
      </c>
      <c r="E729" s="3">
        <v>1</v>
      </c>
      <c r="F729" s="4">
        <v>296447581.1111111</v>
      </c>
      <c r="G729" s="4">
        <v>291809291.77777779</v>
      </c>
      <c r="H729" s="4">
        <v>718727.77777777775</v>
      </c>
      <c r="I729" s="4">
        <v>406.00808929358203</v>
      </c>
    </row>
    <row r="730" spans="1:9" ht="16" x14ac:dyDescent="0.2">
      <c r="A730" t="s">
        <v>72</v>
      </c>
      <c r="B730" s="5" t="s">
        <v>18</v>
      </c>
      <c r="C730" s="5" t="s">
        <v>20</v>
      </c>
      <c r="D730" s="2" t="s">
        <v>67</v>
      </c>
      <c r="E730" s="3">
        <v>2</v>
      </c>
      <c r="F730" s="4">
        <v>10033669.444444444</v>
      </c>
      <c r="G730" s="4">
        <v>955105.83333333337</v>
      </c>
      <c r="H730" s="4">
        <v>1637.8888888888889</v>
      </c>
      <c r="I730" s="4">
        <v>583.13225018655453</v>
      </c>
    </row>
    <row r="731" spans="1:9" ht="16" x14ac:dyDescent="0.2">
      <c r="A731" t="s">
        <v>72</v>
      </c>
      <c r="B731" s="5" t="s">
        <v>21</v>
      </c>
      <c r="C731" s="5" t="s">
        <v>2</v>
      </c>
      <c r="D731" s="2" t="s">
        <v>32</v>
      </c>
      <c r="E731" s="3">
        <v>2.5</v>
      </c>
      <c r="F731" s="4">
        <v>14082.966666666667</v>
      </c>
      <c r="G731" s="4">
        <v>23293.133333333335</v>
      </c>
      <c r="H731" s="4">
        <v>42.033333333333331</v>
      </c>
      <c r="I731" s="4">
        <v>554.15860428231565</v>
      </c>
    </row>
    <row r="732" spans="1:9" ht="16" x14ac:dyDescent="0.2">
      <c r="A732" t="s">
        <v>72</v>
      </c>
      <c r="B732" s="5" t="s">
        <v>21</v>
      </c>
      <c r="C732" s="5" t="s">
        <v>2</v>
      </c>
      <c r="D732" s="2" t="s">
        <v>19</v>
      </c>
      <c r="E732" s="3">
        <v>29119.5</v>
      </c>
      <c r="F732" s="4">
        <v>58315.211499167228</v>
      </c>
      <c r="G732" s="4">
        <v>45932.721180537672</v>
      </c>
      <c r="H732" s="4">
        <v>70.105516349296295</v>
      </c>
      <c r="I732" s="4">
        <v>655.19410700408798</v>
      </c>
    </row>
    <row r="733" spans="1:9" ht="16" x14ac:dyDescent="0.2">
      <c r="A733" t="s">
        <v>72</v>
      </c>
      <c r="B733" s="5" t="s">
        <v>21</v>
      </c>
      <c r="C733" s="5" t="s">
        <v>2</v>
      </c>
      <c r="D733" s="2" t="s">
        <v>67</v>
      </c>
      <c r="E733" s="3">
        <v>1</v>
      </c>
      <c r="F733" s="4">
        <v>19495.833333333332</v>
      </c>
      <c r="G733" s="4">
        <v>14509.833333333334</v>
      </c>
      <c r="H733" s="4">
        <v>63.5</v>
      </c>
      <c r="I733" s="4">
        <v>228.501312335958</v>
      </c>
    </row>
    <row r="734" spans="1:9" ht="16" x14ac:dyDescent="0.2">
      <c r="A734" t="s">
        <v>72</v>
      </c>
      <c r="B734" s="5" t="s">
        <v>21</v>
      </c>
      <c r="C734" s="5" t="s">
        <v>3</v>
      </c>
      <c r="D734" s="2" t="s">
        <v>32</v>
      </c>
      <c r="E734" s="3">
        <v>48</v>
      </c>
      <c r="F734" s="4">
        <v>38893.020833333336</v>
      </c>
      <c r="G734" s="4">
        <v>60876.666666666664</v>
      </c>
      <c r="H734" s="4">
        <v>109.85416666666667</v>
      </c>
      <c r="I734" s="4">
        <v>554.15892281433719</v>
      </c>
    </row>
    <row r="735" spans="1:9" ht="16" x14ac:dyDescent="0.2">
      <c r="A735" t="s">
        <v>72</v>
      </c>
      <c r="B735" s="5" t="s">
        <v>21</v>
      </c>
      <c r="C735" s="5" t="s">
        <v>3</v>
      </c>
      <c r="D735" s="2" t="s">
        <v>19</v>
      </c>
      <c r="E735" s="3">
        <v>31386.333333333332</v>
      </c>
      <c r="F735" s="4">
        <v>84001.913776165849</v>
      </c>
      <c r="G735" s="4">
        <v>60099.18168470353</v>
      </c>
      <c r="H735" s="4">
        <v>92.332504062277636</v>
      </c>
      <c r="I735" s="4">
        <v>650.89951036275431</v>
      </c>
    </row>
    <row r="736" spans="1:9" ht="16" x14ac:dyDescent="0.2">
      <c r="A736" t="s">
        <v>72</v>
      </c>
      <c r="B736" s="5" t="s">
        <v>21</v>
      </c>
      <c r="C736" s="5" t="s">
        <v>3</v>
      </c>
      <c r="D736" s="2" t="s">
        <v>67</v>
      </c>
      <c r="E736" s="3">
        <v>6.25</v>
      </c>
      <c r="F736" s="4">
        <v>88416</v>
      </c>
      <c r="G736" s="4">
        <v>10936.973333333333</v>
      </c>
      <c r="H736" s="4">
        <v>38.493333333333332</v>
      </c>
      <c r="I736" s="4">
        <v>284.12642881884307</v>
      </c>
    </row>
    <row r="737" spans="1:9" ht="16" x14ac:dyDescent="0.2">
      <c r="A737" t="s">
        <v>72</v>
      </c>
      <c r="B737" s="5" t="s">
        <v>21</v>
      </c>
      <c r="C737" s="5" t="s">
        <v>8</v>
      </c>
      <c r="D737" s="2" t="s">
        <v>32</v>
      </c>
      <c r="E737" s="3">
        <v>576</v>
      </c>
      <c r="F737" s="4">
        <v>0</v>
      </c>
      <c r="G737" s="4">
        <v>0</v>
      </c>
      <c r="H737" s="4">
        <v>0</v>
      </c>
      <c r="I737" s="4" t="s">
        <v>24</v>
      </c>
    </row>
    <row r="738" spans="1:9" ht="16" x14ac:dyDescent="0.2">
      <c r="A738" t="s">
        <v>72</v>
      </c>
      <c r="B738" s="5" t="s">
        <v>21</v>
      </c>
      <c r="C738" s="5" t="s">
        <v>8</v>
      </c>
      <c r="D738" s="2" t="s">
        <v>23</v>
      </c>
      <c r="E738" s="3">
        <v>2</v>
      </c>
      <c r="F738" s="4">
        <v>130720</v>
      </c>
      <c r="G738" s="4">
        <v>136437</v>
      </c>
      <c r="H738" s="4">
        <v>265</v>
      </c>
      <c r="I738" s="4">
        <v>514.85660377358488</v>
      </c>
    </row>
    <row r="739" spans="1:9" ht="16" x14ac:dyDescent="0.2">
      <c r="A739" t="s">
        <v>72</v>
      </c>
      <c r="B739" s="5" t="s">
        <v>21</v>
      </c>
      <c r="C739" s="5" t="s">
        <v>8</v>
      </c>
      <c r="D739" s="2" t="s">
        <v>19</v>
      </c>
      <c r="E739" s="3">
        <v>21745.833333333332</v>
      </c>
      <c r="F739" s="4">
        <v>98353.345131251204</v>
      </c>
      <c r="G739" s="4">
        <v>65213.879337037746</v>
      </c>
      <c r="H739" s="4">
        <v>98.556125694577503</v>
      </c>
      <c r="I739" s="4">
        <v>661.69280577377413</v>
      </c>
    </row>
    <row r="740" spans="1:9" ht="16" x14ac:dyDescent="0.2">
      <c r="A740" t="s">
        <v>72</v>
      </c>
      <c r="B740" s="5" t="s">
        <v>21</v>
      </c>
      <c r="C740" s="5" t="s">
        <v>26</v>
      </c>
      <c r="D740" s="2" t="s">
        <v>32</v>
      </c>
      <c r="E740" s="3">
        <v>544</v>
      </c>
      <c r="F740" s="4">
        <v>62049.319852941175</v>
      </c>
      <c r="G740" s="4">
        <v>57170.726102941175</v>
      </c>
      <c r="H740" s="4">
        <v>114.66544117647059</v>
      </c>
      <c r="I740" s="4">
        <v>498.58724229696367</v>
      </c>
    </row>
    <row r="741" spans="1:9" ht="16" x14ac:dyDescent="0.2">
      <c r="A741" t="s">
        <v>72</v>
      </c>
      <c r="B741" s="5" t="s">
        <v>21</v>
      </c>
      <c r="C741" s="5" t="s">
        <v>26</v>
      </c>
      <c r="D741" s="2" t="s">
        <v>19</v>
      </c>
      <c r="E741" s="3">
        <v>15747.416666666666</v>
      </c>
      <c r="F741" s="4">
        <v>121609.37780800025</v>
      </c>
      <c r="G741" s="4">
        <v>67974.379215638546</v>
      </c>
      <c r="H741" s="4">
        <v>103.35433325042732</v>
      </c>
      <c r="I741" s="4">
        <v>657.68291544135627</v>
      </c>
    </row>
    <row r="742" spans="1:9" ht="16" x14ac:dyDescent="0.2">
      <c r="A742" t="s">
        <v>72</v>
      </c>
      <c r="B742" s="5" t="s">
        <v>21</v>
      </c>
      <c r="C742" s="5" t="s">
        <v>26</v>
      </c>
      <c r="D742" s="2" t="s">
        <v>67</v>
      </c>
      <c r="E742" s="3">
        <v>250.41666666666666</v>
      </c>
      <c r="F742" s="4">
        <v>104121.031281198</v>
      </c>
      <c r="G742" s="4">
        <v>51456.199001663896</v>
      </c>
      <c r="H742" s="4">
        <v>102.00632279534109</v>
      </c>
      <c r="I742" s="4">
        <v>504.4412698309132</v>
      </c>
    </row>
    <row r="743" spans="1:9" ht="16" x14ac:dyDescent="0.2">
      <c r="A743" t="s">
        <v>72</v>
      </c>
      <c r="B743" s="5" t="s">
        <v>21</v>
      </c>
      <c r="C743" s="5" t="s">
        <v>28</v>
      </c>
      <c r="D743" s="2" t="s">
        <v>32</v>
      </c>
      <c r="E743" s="3">
        <v>59</v>
      </c>
      <c r="F743" s="4">
        <v>90317.559322033892</v>
      </c>
      <c r="G743" s="4">
        <v>78277.237288135599</v>
      </c>
      <c r="H743" s="4">
        <v>153.54237288135593</v>
      </c>
      <c r="I743" s="4">
        <v>509.8086985318468</v>
      </c>
    </row>
    <row r="744" spans="1:9" ht="16" x14ac:dyDescent="0.2">
      <c r="A744" t="s">
        <v>72</v>
      </c>
      <c r="B744" s="5" t="s">
        <v>21</v>
      </c>
      <c r="C744" s="5" t="s">
        <v>28</v>
      </c>
      <c r="D744" s="2" t="s">
        <v>19</v>
      </c>
      <c r="E744" s="3">
        <v>3599.1666666666665</v>
      </c>
      <c r="F744" s="4">
        <v>147964.55605464228</v>
      </c>
      <c r="G744" s="4">
        <v>77437.241329011347</v>
      </c>
      <c r="H744" s="4">
        <v>118.23387358184765</v>
      </c>
      <c r="I744" s="4">
        <v>654.94971096760401</v>
      </c>
    </row>
    <row r="745" spans="1:9" ht="16" x14ac:dyDescent="0.2">
      <c r="A745" t="s">
        <v>72</v>
      </c>
      <c r="B745" s="5" t="s">
        <v>21</v>
      </c>
      <c r="C745" s="5" t="s">
        <v>52</v>
      </c>
      <c r="D745" s="2" t="s">
        <v>32</v>
      </c>
      <c r="E745" s="3">
        <v>1</v>
      </c>
      <c r="F745" s="4">
        <v>0</v>
      </c>
      <c r="G745" s="4">
        <v>0</v>
      </c>
      <c r="H745" s="4">
        <v>0</v>
      </c>
      <c r="I745" s="4" t="s">
        <v>24</v>
      </c>
    </row>
    <row r="746" spans="1:9" ht="16" x14ac:dyDescent="0.2">
      <c r="A746" t="s">
        <v>72</v>
      </c>
      <c r="B746" s="5" t="s">
        <v>21</v>
      </c>
      <c r="C746" s="5" t="s">
        <v>52</v>
      </c>
      <c r="D746" s="2" t="s">
        <v>19</v>
      </c>
      <c r="E746" s="3">
        <v>664.5</v>
      </c>
      <c r="F746" s="4">
        <v>442064.97090544266</v>
      </c>
      <c r="G746" s="4">
        <v>105655.54878354653</v>
      </c>
      <c r="H746" s="4">
        <v>161.37785302232254</v>
      </c>
      <c r="I746" s="4">
        <v>654.7090992029232</v>
      </c>
    </row>
    <row r="747" spans="1:9" ht="16" x14ac:dyDescent="0.2">
      <c r="A747" t="s">
        <v>72</v>
      </c>
      <c r="B747" s="5" t="s">
        <v>21</v>
      </c>
      <c r="C747" s="5" t="s">
        <v>4</v>
      </c>
      <c r="D747" s="2" t="s">
        <v>32</v>
      </c>
      <c r="E747" s="3">
        <v>132.83333333333334</v>
      </c>
      <c r="F747" s="4">
        <v>9132.7722710163107</v>
      </c>
      <c r="G747" s="4">
        <v>9920.9391468005015</v>
      </c>
      <c r="H747" s="4">
        <v>19.163111668757843</v>
      </c>
      <c r="I747" s="4">
        <v>517.71024029332807</v>
      </c>
    </row>
    <row r="748" spans="1:9" ht="16" x14ac:dyDescent="0.2">
      <c r="A748" t="s">
        <v>72</v>
      </c>
      <c r="B748" s="5" t="s">
        <v>21</v>
      </c>
      <c r="C748" s="5" t="s">
        <v>4</v>
      </c>
      <c r="D748" s="2" t="s">
        <v>43</v>
      </c>
      <c r="E748" s="3">
        <v>3.0833333333333335</v>
      </c>
      <c r="F748" s="4">
        <v>906.02702702702697</v>
      </c>
      <c r="G748" s="4">
        <v>72571.621621621627</v>
      </c>
      <c r="H748" s="4">
        <v>115.81081081081081</v>
      </c>
      <c r="I748" s="4">
        <v>626.63943990665109</v>
      </c>
    </row>
    <row r="749" spans="1:9" ht="16" x14ac:dyDescent="0.2">
      <c r="A749" t="s">
        <v>72</v>
      </c>
      <c r="B749" s="5" t="s">
        <v>21</v>
      </c>
      <c r="C749" s="5" t="s">
        <v>4</v>
      </c>
      <c r="D749" s="2" t="s">
        <v>69</v>
      </c>
      <c r="E749" s="3">
        <v>1</v>
      </c>
      <c r="F749" s="4">
        <v>12251857.5</v>
      </c>
      <c r="G749" s="4">
        <v>10204603</v>
      </c>
      <c r="H749" s="4">
        <v>28056.75</v>
      </c>
      <c r="I749" s="4">
        <v>363.71293895408411</v>
      </c>
    </row>
    <row r="750" spans="1:9" ht="16" x14ac:dyDescent="0.2">
      <c r="A750" t="s">
        <v>72</v>
      </c>
      <c r="B750" s="5" t="s">
        <v>21</v>
      </c>
      <c r="C750" s="5" t="s">
        <v>4</v>
      </c>
      <c r="D750" s="2" t="s">
        <v>23</v>
      </c>
      <c r="E750" s="3">
        <v>11.916666666666666</v>
      </c>
      <c r="F750" s="4">
        <v>1027239.5804195805</v>
      </c>
      <c r="G750" s="4">
        <v>817677.7552447553</v>
      </c>
      <c r="H750" s="4">
        <v>1597.9930069930069</v>
      </c>
      <c r="I750" s="4">
        <v>511.6904464953854</v>
      </c>
    </row>
    <row r="751" spans="1:9" ht="16" x14ac:dyDescent="0.2">
      <c r="A751" t="s">
        <v>72</v>
      </c>
      <c r="B751" s="5" t="s">
        <v>21</v>
      </c>
      <c r="C751" s="5" t="s">
        <v>4</v>
      </c>
      <c r="D751" s="2" t="s">
        <v>55</v>
      </c>
      <c r="E751" s="3">
        <v>1</v>
      </c>
      <c r="F751" s="4">
        <v>2249018.8181818184</v>
      </c>
      <c r="G751" s="4">
        <v>1864119.4545454546</v>
      </c>
      <c r="H751" s="4">
        <v>3018.909090909091</v>
      </c>
      <c r="I751" s="4">
        <v>617.48114912069377</v>
      </c>
    </row>
    <row r="752" spans="1:9" ht="16" x14ac:dyDescent="0.2">
      <c r="A752" t="s">
        <v>72</v>
      </c>
      <c r="B752" s="5" t="s">
        <v>21</v>
      </c>
      <c r="C752" s="5" t="s">
        <v>4</v>
      </c>
      <c r="D752" s="2" t="s">
        <v>19</v>
      </c>
      <c r="E752" s="3">
        <v>550.91666666666663</v>
      </c>
      <c r="F752" s="4">
        <v>1334632.4613522917</v>
      </c>
      <c r="G752" s="4">
        <v>782711.65905309329</v>
      </c>
      <c r="H752" s="4">
        <v>1502.9697473907124</v>
      </c>
      <c r="I752" s="4">
        <v>520.77672249354953</v>
      </c>
    </row>
    <row r="753" spans="1:9" ht="16" x14ac:dyDescent="0.2">
      <c r="A753" t="s">
        <v>72</v>
      </c>
      <c r="B753" s="5" t="s">
        <v>21</v>
      </c>
      <c r="C753" s="5" t="s">
        <v>4</v>
      </c>
      <c r="D753" s="2" t="s">
        <v>54</v>
      </c>
      <c r="E753" s="3">
        <v>1</v>
      </c>
      <c r="F753" s="4">
        <v>3531416.3636363638</v>
      </c>
      <c r="G753" s="4">
        <v>2942751.7272727271</v>
      </c>
      <c r="H753" s="4">
        <v>5413.363636363636</v>
      </c>
      <c r="I753" s="4">
        <v>543.60872923908846</v>
      </c>
    </row>
    <row r="754" spans="1:9" ht="16" x14ac:dyDescent="0.2">
      <c r="A754" t="s">
        <v>72</v>
      </c>
      <c r="B754" s="5" t="s">
        <v>21</v>
      </c>
      <c r="C754" s="5" t="s">
        <v>4</v>
      </c>
      <c r="D754" s="2" t="s">
        <v>68</v>
      </c>
      <c r="E754" s="3">
        <v>1</v>
      </c>
      <c r="F754" s="4">
        <v>28335187.333333332</v>
      </c>
      <c r="G754" s="4">
        <v>792914793.33333337</v>
      </c>
      <c r="H754" s="4">
        <v>57986.333333333336</v>
      </c>
      <c r="I754" s="4">
        <v>13674.166786426687</v>
      </c>
    </row>
    <row r="755" spans="1:9" ht="16" x14ac:dyDescent="0.2">
      <c r="A755" t="s">
        <v>72</v>
      </c>
      <c r="B755" s="5" t="s">
        <v>21</v>
      </c>
      <c r="C755" s="5" t="s">
        <v>4</v>
      </c>
      <c r="D755" s="2" t="s">
        <v>36</v>
      </c>
      <c r="E755" s="3">
        <v>1</v>
      </c>
      <c r="F755" s="4">
        <v>14152451.666666666</v>
      </c>
      <c r="G755" s="4">
        <v>14010300.000833333</v>
      </c>
      <c r="H755" s="4">
        <v>36164.583333333336</v>
      </c>
      <c r="I755" s="4">
        <v>387.40388273518056</v>
      </c>
    </row>
    <row r="756" spans="1:9" ht="16" x14ac:dyDescent="0.2">
      <c r="A756" t="s">
        <v>72</v>
      </c>
      <c r="B756" s="5" t="s">
        <v>21</v>
      </c>
      <c r="C756" s="5" t="s">
        <v>4</v>
      </c>
      <c r="D756" s="2" t="s">
        <v>37</v>
      </c>
      <c r="E756" s="3">
        <v>1</v>
      </c>
      <c r="F756" s="4">
        <v>1378169.2191666665</v>
      </c>
      <c r="G756" s="4">
        <v>1335672.0833333333</v>
      </c>
      <c r="H756" s="4">
        <v>4056.8333333333335</v>
      </c>
      <c r="I756" s="4">
        <v>329.24006819769113</v>
      </c>
    </row>
    <row r="757" spans="1:9" ht="16" x14ac:dyDescent="0.2">
      <c r="A757" t="s">
        <v>72</v>
      </c>
      <c r="B757" s="5" t="s">
        <v>21</v>
      </c>
      <c r="C757" s="5" t="s">
        <v>4</v>
      </c>
      <c r="D757" s="2" t="s">
        <v>38</v>
      </c>
      <c r="E757" s="3">
        <v>3</v>
      </c>
      <c r="F757" s="4">
        <v>29802211.666666668</v>
      </c>
      <c r="G757" s="4">
        <v>25334941.333333332</v>
      </c>
      <c r="H757" s="4">
        <v>65766.303030303025</v>
      </c>
      <c r="I757" s="4">
        <v>385.22678280486275</v>
      </c>
    </row>
    <row r="758" spans="1:9" ht="16" x14ac:dyDescent="0.2">
      <c r="A758" t="s">
        <v>72</v>
      </c>
      <c r="B758" s="5" t="s">
        <v>21</v>
      </c>
      <c r="C758" s="5" t="s">
        <v>4</v>
      </c>
      <c r="D758" s="2" t="s">
        <v>67</v>
      </c>
      <c r="E758" s="3">
        <v>18.166666666666668</v>
      </c>
      <c r="F758" s="4">
        <v>9456266.7431192659</v>
      </c>
      <c r="G758" s="4">
        <v>10594789.509174312</v>
      </c>
      <c r="H758" s="4">
        <v>27962.876146788993</v>
      </c>
      <c r="I758" s="4">
        <v>378.88768857530141</v>
      </c>
    </row>
    <row r="759" spans="1:9" ht="16" x14ac:dyDescent="0.2">
      <c r="A759" t="s">
        <v>72</v>
      </c>
      <c r="B759" s="5" t="s">
        <v>21</v>
      </c>
      <c r="C759" s="5" t="s">
        <v>5</v>
      </c>
      <c r="D759" s="2" t="s">
        <v>32</v>
      </c>
      <c r="E759" s="3">
        <v>25.333333333333332</v>
      </c>
      <c r="F759" s="4">
        <v>240212.25328947368</v>
      </c>
      <c r="G759" s="4">
        <v>195941.41776315789</v>
      </c>
      <c r="H759" s="4">
        <v>361.20065789473682</v>
      </c>
      <c r="I759" s="4">
        <v>542.47248303811307</v>
      </c>
    </row>
    <row r="760" spans="1:9" ht="16" x14ac:dyDescent="0.2">
      <c r="A760" t="s">
        <v>72</v>
      </c>
      <c r="B760" s="5" t="s">
        <v>21</v>
      </c>
      <c r="C760" s="5" t="s">
        <v>5</v>
      </c>
      <c r="D760" s="2" t="s">
        <v>43</v>
      </c>
      <c r="E760" s="3">
        <v>1.8333333333333333</v>
      </c>
      <c r="F760" s="4">
        <v>454.13636363636363</v>
      </c>
      <c r="G760" s="4">
        <v>23004.045454545456</v>
      </c>
      <c r="H760" s="4">
        <v>33.863636363636367</v>
      </c>
      <c r="I760" s="4">
        <v>679.31409395973151</v>
      </c>
    </row>
    <row r="761" spans="1:9" ht="16" x14ac:dyDescent="0.2">
      <c r="A761" t="s">
        <v>72</v>
      </c>
      <c r="B761" s="5" t="s">
        <v>21</v>
      </c>
      <c r="C761" s="5" t="s">
        <v>5</v>
      </c>
      <c r="D761" s="2" t="s">
        <v>69</v>
      </c>
      <c r="E761" s="3">
        <v>1</v>
      </c>
      <c r="F761" s="4">
        <v>24000814</v>
      </c>
      <c r="G761" s="4">
        <v>21027707.16</v>
      </c>
      <c r="H761" s="4">
        <v>61058</v>
      </c>
      <c r="I761" s="4">
        <v>344.38905892757708</v>
      </c>
    </row>
    <row r="762" spans="1:9" ht="16" x14ac:dyDescent="0.2">
      <c r="A762" t="s">
        <v>72</v>
      </c>
      <c r="B762" s="5" t="s">
        <v>21</v>
      </c>
      <c r="C762" s="5" t="s">
        <v>5</v>
      </c>
      <c r="D762" s="2" t="s">
        <v>23</v>
      </c>
      <c r="E762" s="3">
        <v>15.166666666666666</v>
      </c>
      <c r="F762" s="4">
        <v>1630643.6813186812</v>
      </c>
      <c r="G762" s="4">
        <v>1236585.1483516484</v>
      </c>
      <c r="H762" s="4">
        <v>2567.5604395604396</v>
      </c>
      <c r="I762" s="4">
        <v>481.61871062452923</v>
      </c>
    </row>
    <row r="763" spans="1:9" ht="16" x14ac:dyDescent="0.2">
      <c r="A763" t="s">
        <v>72</v>
      </c>
      <c r="B763" s="5" t="s">
        <v>21</v>
      </c>
      <c r="C763" s="5" t="s">
        <v>5</v>
      </c>
      <c r="D763" s="2" t="s">
        <v>55</v>
      </c>
      <c r="E763" s="3">
        <v>1</v>
      </c>
      <c r="F763" s="4">
        <v>15916122.583333334</v>
      </c>
      <c r="G763" s="4">
        <v>5150314.583333333</v>
      </c>
      <c r="H763" s="4">
        <v>9371.5833333333339</v>
      </c>
      <c r="I763" s="4">
        <v>549.56717559288279</v>
      </c>
    </row>
    <row r="764" spans="1:9" ht="16" x14ac:dyDescent="0.2">
      <c r="A764" t="s">
        <v>72</v>
      </c>
      <c r="B764" s="5" t="s">
        <v>21</v>
      </c>
      <c r="C764" s="5" t="s">
        <v>5</v>
      </c>
      <c r="D764" s="2" t="s">
        <v>19</v>
      </c>
      <c r="E764" s="3">
        <v>7765.916666666667</v>
      </c>
      <c r="F764" s="4">
        <v>515156.26151667006</v>
      </c>
      <c r="G764" s="4">
        <v>193254.5440761447</v>
      </c>
      <c r="H764" s="4">
        <v>308.3468253372107</v>
      </c>
      <c r="I764" s="4">
        <v>626.74406932777697</v>
      </c>
    </row>
    <row r="765" spans="1:9" ht="16" x14ac:dyDescent="0.2">
      <c r="A765" t="s">
        <v>72</v>
      </c>
      <c r="B765" s="5" t="s">
        <v>21</v>
      </c>
      <c r="C765" s="5" t="s">
        <v>5</v>
      </c>
      <c r="D765" s="2" t="s">
        <v>33</v>
      </c>
      <c r="E765" s="3">
        <v>1</v>
      </c>
      <c r="F765" s="4">
        <v>19135095.818181816</v>
      </c>
      <c r="G765" s="4">
        <v>18493900.09090909</v>
      </c>
      <c r="H765" s="4">
        <v>44659.818181818184</v>
      </c>
      <c r="I765" s="4">
        <v>414.10603186105874</v>
      </c>
    </row>
    <row r="766" spans="1:9" ht="16" x14ac:dyDescent="0.2">
      <c r="A766" t="s">
        <v>72</v>
      </c>
      <c r="B766" s="5" t="s">
        <v>21</v>
      </c>
      <c r="C766" s="5" t="s">
        <v>5</v>
      </c>
      <c r="D766" s="2" t="s">
        <v>54</v>
      </c>
      <c r="E766" s="3">
        <v>8.0833333333333339</v>
      </c>
      <c r="F766" s="4">
        <v>2170490.2783505153</v>
      </c>
      <c r="G766" s="4">
        <v>1797747.4329896907</v>
      </c>
      <c r="H766" s="4">
        <v>3384.7319587628867</v>
      </c>
      <c r="I766" s="4">
        <v>531.13435713437241</v>
      </c>
    </row>
    <row r="767" spans="1:9" ht="16" x14ac:dyDescent="0.2">
      <c r="A767" t="s">
        <v>72</v>
      </c>
      <c r="B767" s="5" t="s">
        <v>21</v>
      </c>
      <c r="C767" s="5" t="s">
        <v>5</v>
      </c>
      <c r="D767" s="2" t="s">
        <v>34</v>
      </c>
      <c r="E767" s="3">
        <v>1</v>
      </c>
      <c r="F767" s="4">
        <v>0</v>
      </c>
      <c r="G767" s="4">
        <v>0</v>
      </c>
      <c r="H767" s="4">
        <v>0</v>
      </c>
      <c r="I767" s="4" t="s">
        <v>24</v>
      </c>
    </row>
    <row r="768" spans="1:9" ht="16" x14ac:dyDescent="0.2">
      <c r="A768" t="s">
        <v>72</v>
      </c>
      <c r="B768" s="5" t="s">
        <v>21</v>
      </c>
      <c r="C768" s="5" t="s">
        <v>5</v>
      </c>
      <c r="D768" s="2" t="s">
        <v>70</v>
      </c>
      <c r="E768" s="3">
        <v>1</v>
      </c>
      <c r="F768" s="4">
        <v>0</v>
      </c>
      <c r="G768" s="4">
        <v>0</v>
      </c>
      <c r="H768" s="4">
        <v>0</v>
      </c>
      <c r="I768" s="4" t="s">
        <v>24</v>
      </c>
    </row>
    <row r="769" spans="1:9" ht="16" x14ac:dyDescent="0.2">
      <c r="A769" t="s">
        <v>72</v>
      </c>
      <c r="B769" s="5" t="s">
        <v>21</v>
      </c>
      <c r="C769" s="5" t="s">
        <v>5</v>
      </c>
      <c r="D769" s="2" t="s">
        <v>38</v>
      </c>
      <c r="E769" s="3">
        <v>3</v>
      </c>
      <c r="F769" s="4">
        <v>40239726.666666664</v>
      </c>
      <c r="G769" s="4">
        <v>32120566.333333332</v>
      </c>
      <c r="H769" s="4">
        <v>92654.666666666672</v>
      </c>
      <c r="I769" s="4">
        <v>346.66970902706828</v>
      </c>
    </row>
    <row r="770" spans="1:9" ht="16" x14ac:dyDescent="0.2">
      <c r="A770" t="s">
        <v>72</v>
      </c>
      <c r="B770" s="5" t="s">
        <v>21</v>
      </c>
      <c r="C770" s="5" t="s">
        <v>5</v>
      </c>
      <c r="D770" s="2" t="s">
        <v>67</v>
      </c>
      <c r="E770" s="3">
        <v>32.833333333333336</v>
      </c>
      <c r="F770" s="4">
        <v>1229005.3299492386</v>
      </c>
      <c r="G770" s="4">
        <v>719689.39086294419</v>
      </c>
      <c r="H770" s="4">
        <v>1544.2005076142132</v>
      </c>
      <c r="I770" s="4">
        <v>466.05954817024565</v>
      </c>
    </row>
    <row r="771" spans="1:9" ht="16" x14ac:dyDescent="0.2">
      <c r="A771" t="s">
        <v>72</v>
      </c>
      <c r="B771" s="5" t="s">
        <v>21</v>
      </c>
      <c r="C771" s="5" t="s">
        <v>6</v>
      </c>
      <c r="D771" s="2" t="s">
        <v>23</v>
      </c>
      <c r="E771" s="3">
        <v>1</v>
      </c>
      <c r="F771" s="4">
        <v>0</v>
      </c>
      <c r="G771" s="4">
        <v>0</v>
      </c>
      <c r="H771" s="4">
        <v>0</v>
      </c>
      <c r="I771" s="4" t="s">
        <v>24</v>
      </c>
    </row>
    <row r="772" spans="1:9" ht="16" x14ac:dyDescent="0.2">
      <c r="A772" t="s">
        <v>72</v>
      </c>
      <c r="B772" s="5" t="s">
        <v>21</v>
      </c>
      <c r="C772" s="5" t="s">
        <v>6</v>
      </c>
      <c r="D772" s="2" t="s">
        <v>55</v>
      </c>
      <c r="E772" s="3">
        <v>1</v>
      </c>
      <c r="F772" s="4">
        <v>30221148</v>
      </c>
      <c r="G772" s="4">
        <v>30221148</v>
      </c>
      <c r="H772" s="4">
        <v>77008</v>
      </c>
      <c r="I772" s="4">
        <v>392.4416683980885</v>
      </c>
    </row>
    <row r="773" spans="1:9" ht="16" x14ac:dyDescent="0.2">
      <c r="A773" t="s">
        <v>72</v>
      </c>
      <c r="B773" s="5" t="s">
        <v>21</v>
      </c>
      <c r="C773" s="5" t="s">
        <v>6</v>
      </c>
      <c r="D773" s="2" t="s">
        <v>19</v>
      </c>
      <c r="E773" s="3">
        <v>434.16666666666669</v>
      </c>
      <c r="F773" s="4">
        <v>1305919.9856046066</v>
      </c>
      <c r="G773" s="4">
        <v>1029405.4479846449</v>
      </c>
      <c r="H773" s="4">
        <v>1864.5358925143953</v>
      </c>
      <c r="I773" s="4">
        <v>552.09741583276991</v>
      </c>
    </row>
    <row r="774" spans="1:9" ht="16" x14ac:dyDescent="0.2">
      <c r="A774" t="s">
        <v>72</v>
      </c>
      <c r="B774" s="5" t="s">
        <v>21</v>
      </c>
      <c r="C774" s="5" t="s">
        <v>6</v>
      </c>
      <c r="D774" s="2" t="s">
        <v>67</v>
      </c>
      <c r="E774" s="3">
        <v>1.125</v>
      </c>
      <c r="F774" s="4">
        <v>276844.44444444444</v>
      </c>
      <c r="G774" s="4">
        <v>257090.22222222222</v>
      </c>
      <c r="H774" s="4">
        <v>615.55555555555554</v>
      </c>
      <c r="I774" s="4">
        <v>417.65559566787005</v>
      </c>
    </row>
    <row r="775" spans="1:9" ht="16" x14ac:dyDescent="0.2">
      <c r="A775" t="s">
        <v>72</v>
      </c>
      <c r="B775" s="5" t="s">
        <v>21</v>
      </c>
      <c r="C775" s="5" t="s">
        <v>20</v>
      </c>
      <c r="D775" s="2" t="s">
        <v>19</v>
      </c>
      <c r="E775" s="3">
        <v>31.416666666666668</v>
      </c>
      <c r="F775" s="4">
        <v>758219.93368700263</v>
      </c>
      <c r="G775" s="4">
        <v>1483516.1618037135</v>
      </c>
      <c r="H775" s="4">
        <v>2428.1777188328911</v>
      </c>
      <c r="I775" s="4">
        <v>610.9586420703871</v>
      </c>
    </row>
    <row r="776" spans="1:9" ht="16" x14ac:dyDescent="0.2">
      <c r="A776" t="s">
        <v>72</v>
      </c>
      <c r="B776" s="5" t="s">
        <v>21</v>
      </c>
      <c r="C776" s="5" t="s">
        <v>20</v>
      </c>
      <c r="D776" s="2" t="s">
        <v>70</v>
      </c>
      <c r="E776" s="3">
        <v>1</v>
      </c>
      <c r="F776" s="4">
        <v>0</v>
      </c>
      <c r="G776" s="4">
        <v>0</v>
      </c>
      <c r="H776" s="4">
        <v>0</v>
      </c>
      <c r="I776" s="4" t="s">
        <v>24</v>
      </c>
    </row>
    <row r="777" spans="1:9" ht="16" x14ac:dyDescent="0.2">
      <c r="A777" t="s">
        <v>72</v>
      </c>
      <c r="B777" s="5" t="s">
        <v>21</v>
      </c>
      <c r="C777" s="5" t="s">
        <v>20</v>
      </c>
      <c r="D777" s="2" t="s">
        <v>36</v>
      </c>
      <c r="E777" s="3">
        <v>1</v>
      </c>
      <c r="F777" s="4">
        <v>179569690</v>
      </c>
      <c r="G777" s="4">
        <v>175449539.66666666</v>
      </c>
      <c r="H777" s="4">
        <v>436428</v>
      </c>
      <c r="I777" s="4">
        <v>402.01256488279091</v>
      </c>
    </row>
    <row r="778" spans="1:9" ht="16" x14ac:dyDescent="0.2">
      <c r="A778" t="s">
        <v>72</v>
      </c>
      <c r="B778" s="5" t="s">
        <v>21</v>
      </c>
      <c r="C778" s="5" t="s">
        <v>20</v>
      </c>
      <c r="D778" s="2" t="s">
        <v>67</v>
      </c>
      <c r="E778" s="3">
        <v>1.3333333333333333</v>
      </c>
      <c r="F778" s="4">
        <v>70322795.833333328</v>
      </c>
      <c r="G778" s="4">
        <v>71868669.25</v>
      </c>
      <c r="H778" s="4">
        <v>185271</v>
      </c>
      <c r="I778" s="4">
        <v>387.91105596666506</v>
      </c>
    </row>
    <row r="779" spans="1:9" ht="16" x14ac:dyDescent="0.2">
      <c r="A779" t="s">
        <v>72</v>
      </c>
      <c r="B779" s="5" t="s">
        <v>21</v>
      </c>
      <c r="C779" s="2" t="s">
        <v>71</v>
      </c>
      <c r="D779" s="2" t="s">
        <v>33</v>
      </c>
      <c r="E779" s="3">
        <v>1</v>
      </c>
      <c r="F779" s="4">
        <v>49951367</v>
      </c>
      <c r="G779" s="4">
        <v>48918010.579999998</v>
      </c>
      <c r="H779" s="4">
        <v>132742</v>
      </c>
      <c r="I779" s="4">
        <v>368.51946316915519</v>
      </c>
    </row>
    <row r="780" spans="1:9" ht="16" x14ac:dyDescent="0.2">
      <c r="A780" t="s">
        <v>72</v>
      </c>
      <c r="B780" s="5" t="s">
        <v>21</v>
      </c>
      <c r="C780" s="2" t="s">
        <v>60</v>
      </c>
      <c r="D780" s="2" t="s">
        <v>43</v>
      </c>
      <c r="E780" s="3">
        <v>1</v>
      </c>
      <c r="F780" s="4">
        <v>0</v>
      </c>
      <c r="G780" s="4">
        <v>3978915</v>
      </c>
      <c r="H780" s="4">
        <v>6360</v>
      </c>
      <c r="I780" s="4">
        <v>625.6155660377359</v>
      </c>
    </row>
    <row r="781" spans="1:9" ht="16" x14ac:dyDescent="0.2">
      <c r="A781" t="s">
        <v>72</v>
      </c>
      <c r="B781" s="5" t="s">
        <v>22</v>
      </c>
      <c r="C781" s="5" t="s">
        <v>2</v>
      </c>
      <c r="D781" s="2" t="s">
        <v>32</v>
      </c>
      <c r="E781" s="3">
        <v>8</v>
      </c>
      <c r="F781" s="4">
        <v>48957.354166666664</v>
      </c>
      <c r="G781" s="4">
        <v>80780.177083333328</v>
      </c>
      <c r="H781" s="4">
        <v>153.85416666666666</v>
      </c>
      <c r="I781" s="4">
        <v>525.04380501015567</v>
      </c>
    </row>
    <row r="782" spans="1:9" ht="16" x14ac:dyDescent="0.2">
      <c r="A782" t="s">
        <v>72</v>
      </c>
      <c r="B782" s="5" t="s">
        <v>22</v>
      </c>
      <c r="C782" s="5" t="s">
        <v>2</v>
      </c>
      <c r="D782" s="2" t="s">
        <v>19</v>
      </c>
      <c r="E782" s="3">
        <v>27713.25</v>
      </c>
      <c r="F782" s="4">
        <v>50414.678703628531</v>
      </c>
      <c r="G782" s="4">
        <v>43951.324242344963</v>
      </c>
      <c r="H782" s="4">
        <v>73.309530038278922</v>
      </c>
      <c r="I782" s="4">
        <v>599.53084161630238</v>
      </c>
    </row>
    <row r="783" spans="1:9" ht="16" x14ac:dyDescent="0.2">
      <c r="A783" t="s">
        <v>72</v>
      </c>
      <c r="B783" s="5" t="s">
        <v>22</v>
      </c>
      <c r="C783" s="5" t="s">
        <v>2</v>
      </c>
      <c r="D783" s="2" t="s">
        <v>67</v>
      </c>
      <c r="E783" s="3">
        <v>1.1666666666666667</v>
      </c>
      <c r="F783" s="4">
        <v>20235.714285714286</v>
      </c>
      <c r="G783" s="4">
        <v>15204.785714285714</v>
      </c>
      <c r="H783" s="4">
        <v>51.428571428571431</v>
      </c>
      <c r="I783" s="4">
        <v>295.64861111111111</v>
      </c>
    </row>
    <row r="784" spans="1:9" ht="16" x14ac:dyDescent="0.2">
      <c r="A784" t="s">
        <v>72</v>
      </c>
      <c r="B784" s="5" t="s">
        <v>22</v>
      </c>
      <c r="C784" s="5" t="s">
        <v>3</v>
      </c>
      <c r="D784" s="2" t="s">
        <v>32</v>
      </c>
      <c r="E784" s="3">
        <v>48</v>
      </c>
      <c r="F784" s="4">
        <v>32843.430555555555</v>
      </c>
      <c r="G784" s="4">
        <v>51333.314236111109</v>
      </c>
      <c r="H784" s="4">
        <v>97.798611111111114</v>
      </c>
      <c r="I784" s="4">
        <v>524.8879677625506</v>
      </c>
    </row>
    <row r="785" spans="1:9" ht="16" x14ac:dyDescent="0.2">
      <c r="A785" t="s">
        <v>72</v>
      </c>
      <c r="B785" s="5" t="s">
        <v>22</v>
      </c>
      <c r="C785" s="5" t="s">
        <v>3</v>
      </c>
      <c r="D785" s="2" t="s">
        <v>19</v>
      </c>
      <c r="E785" s="3">
        <v>30363.833333333332</v>
      </c>
      <c r="F785" s="4">
        <v>76771.207220212644</v>
      </c>
      <c r="G785" s="4">
        <v>59234.998033954871</v>
      </c>
      <c r="H785" s="4">
        <v>99.949163752929749</v>
      </c>
      <c r="I785" s="4">
        <v>592.65126199936367</v>
      </c>
    </row>
    <row r="786" spans="1:9" ht="16" x14ac:dyDescent="0.2">
      <c r="A786" t="s">
        <v>72</v>
      </c>
      <c r="B786" s="5" t="s">
        <v>22</v>
      </c>
      <c r="C786" s="5" t="s">
        <v>3</v>
      </c>
      <c r="D786" s="2" t="s">
        <v>67</v>
      </c>
      <c r="E786" s="3">
        <v>3.25</v>
      </c>
      <c r="F786" s="4">
        <v>106306.41025641025</v>
      </c>
      <c r="G786" s="4">
        <v>13196.76923076923</v>
      </c>
      <c r="H786" s="4">
        <v>40.53846153846154</v>
      </c>
      <c r="I786" s="4">
        <v>325.53700189753323</v>
      </c>
    </row>
    <row r="787" spans="1:9" ht="16" x14ac:dyDescent="0.2">
      <c r="A787" t="s">
        <v>72</v>
      </c>
      <c r="B787" s="5" t="s">
        <v>22</v>
      </c>
      <c r="C787" s="5" t="s">
        <v>8</v>
      </c>
      <c r="D787" s="2" t="s">
        <v>23</v>
      </c>
      <c r="E787" s="3">
        <v>2</v>
      </c>
      <c r="F787" s="4">
        <v>119402.91666666667</v>
      </c>
      <c r="G787" s="4">
        <v>124855.66666666667</v>
      </c>
      <c r="H787" s="4">
        <v>250</v>
      </c>
      <c r="I787" s="4">
        <v>499.42266666666666</v>
      </c>
    </row>
    <row r="788" spans="1:9" ht="16" x14ac:dyDescent="0.2">
      <c r="A788" t="s">
        <v>72</v>
      </c>
      <c r="B788" s="5" t="s">
        <v>22</v>
      </c>
      <c r="C788" s="5" t="s">
        <v>8</v>
      </c>
      <c r="D788" s="2" t="s">
        <v>19</v>
      </c>
      <c r="E788" s="3">
        <v>21420.833333333332</v>
      </c>
      <c r="F788" s="4">
        <v>93384.736595993003</v>
      </c>
      <c r="G788" s="4">
        <v>64238.542923633533</v>
      </c>
      <c r="H788" s="4">
        <v>108.4785956039681</v>
      </c>
      <c r="I788" s="4">
        <v>592.17712550551971</v>
      </c>
    </row>
    <row r="789" spans="1:9" ht="16" x14ac:dyDescent="0.2">
      <c r="A789" t="s">
        <v>72</v>
      </c>
      <c r="B789" s="5" t="s">
        <v>22</v>
      </c>
      <c r="C789" s="5" t="s">
        <v>26</v>
      </c>
      <c r="D789" s="2" t="s">
        <v>32</v>
      </c>
      <c r="E789" s="3">
        <v>544</v>
      </c>
      <c r="F789" s="4">
        <v>57738.112898284315</v>
      </c>
      <c r="G789" s="4">
        <v>52494.187040441175</v>
      </c>
      <c r="H789" s="4">
        <v>111.39460784313725</v>
      </c>
      <c r="I789" s="4">
        <v>471.24531480340602</v>
      </c>
    </row>
    <row r="790" spans="1:9" ht="16" x14ac:dyDescent="0.2">
      <c r="A790" t="s">
        <v>72</v>
      </c>
      <c r="B790" s="5" t="s">
        <v>22</v>
      </c>
      <c r="C790" s="5" t="s">
        <v>26</v>
      </c>
      <c r="D790" s="2" t="s">
        <v>19</v>
      </c>
      <c r="E790" s="3">
        <v>14866.166666666666</v>
      </c>
      <c r="F790" s="4">
        <v>111242.42587194637</v>
      </c>
      <c r="G790" s="4">
        <v>69003.466714127164</v>
      </c>
      <c r="H790" s="4">
        <v>118.01786495061494</v>
      </c>
      <c r="I790" s="4">
        <v>584.68662132637246</v>
      </c>
    </row>
    <row r="791" spans="1:9" ht="16" x14ac:dyDescent="0.2">
      <c r="A791" t="s">
        <v>72</v>
      </c>
      <c r="B791" s="5" t="s">
        <v>22</v>
      </c>
      <c r="C791" s="5" t="s">
        <v>26</v>
      </c>
      <c r="D791" s="2" t="s">
        <v>67</v>
      </c>
      <c r="E791" s="3">
        <v>192.83333333333334</v>
      </c>
      <c r="F791" s="4">
        <v>92791.592912705266</v>
      </c>
      <c r="G791" s="4">
        <v>59415.694900605013</v>
      </c>
      <c r="H791" s="4">
        <v>123.85177182368193</v>
      </c>
      <c r="I791" s="4">
        <v>479.73229632265964</v>
      </c>
    </row>
    <row r="792" spans="1:9" ht="16" x14ac:dyDescent="0.2">
      <c r="A792" t="s">
        <v>72</v>
      </c>
      <c r="B792" s="5" t="s">
        <v>22</v>
      </c>
      <c r="C792" s="5" t="s">
        <v>28</v>
      </c>
      <c r="D792" s="2" t="s">
        <v>32</v>
      </c>
      <c r="E792" s="3">
        <v>58.583333333333336</v>
      </c>
      <c r="F792" s="4">
        <v>102697.52489331437</v>
      </c>
      <c r="G792" s="4">
        <v>80768.70981507824</v>
      </c>
      <c r="H792" s="4">
        <v>166.49359886201992</v>
      </c>
      <c r="I792" s="4">
        <v>485.11600666410357</v>
      </c>
    </row>
    <row r="793" spans="1:9" ht="16" x14ac:dyDescent="0.2">
      <c r="A793" t="s">
        <v>72</v>
      </c>
      <c r="B793" s="5" t="s">
        <v>22</v>
      </c>
      <c r="C793" s="5" t="s">
        <v>28</v>
      </c>
      <c r="D793" s="2" t="s">
        <v>19</v>
      </c>
      <c r="E793" s="3">
        <v>3537</v>
      </c>
      <c r="F793" s="4">
        <v>140072.35901423052</v>
      </c>
      <c r="G793" s="4">
        <v>75735.403614173963</v>
      </c>
      <c r="H793" s="4">
        <v>128.80317594948639</v>
      </c>
      <c r="I793" s="4">
        <v>587.99329330105684</v>
      </c>
    </row>
    <row r="794" spans="1:9" ht="16" x14ac:dyDescent="0.2">
      <c r="A794" t="s">
        <v>72</v>
      </c>
      <c r="B794" s="5" t="s">
        <v>22</v>
      </c>
      <c r="C794" s="2" t="s">
        <v>52</v>
      </c>
      <c r="D794" s="2" t="s">
        <v>19</v>
      </c>
      <c r="E794" s="3">
        <v>667.41666666666663</v>
      </c>
      <c r="F794" s="4">
        <v>328791.53439880133</v>
      </c>
      <c r="G794" s="4">
        <v>97025.932450992637</v>
      </c>
      <c r="H794" s="4">
        <v>168.72967911100014</v>
      </c>
      <c r="I794" s="4">
        <v>575.03773469019268</v>
      </c>
    </row>
    <row r="795" spans="1:9" ht="16" x14ac:dyDescent="0.2">
      <c r="A795" t="s">
        <v>72</v>
      </c>
      <c r="B795" s="5" t="s">
        <v>22</v>
      </c>
      <c r="C795" s="5" t="s">
        <v>4</v>
      </c>
      <c r="D795" s="2" t="s">
        <v>32</v>
      </c>
      <c r="E795" s="3">
        <v>6.25</v>
      </c>
      <c r="F795" s="4">
        <v>1991704.16</v>
      </c>
      <c r="G795" s="4">
        <v>1749963.44</v>
      </c>
      <c r="H795" s="4">
        <v>3417.8666666666668</v>
      </c>
      <c r="I795" s="4">
        <v>512.00459545915578</v>
      </c>
    </row>
    <row r="796" spans="1:9" ht="16" x14ac:dyDescent="0.2">
      <c r="A796" t="s">
        <v>72</v>
      </c>
      <c r="B796" s="5" t="s">
        <v>22</v>
      </c>
      <c r="C796" s="5" t="s">
        <v>4</v>
      </c>
      <c r="D796" s="2" t="s">
        <v>43</v>
      </c>
      <c r="E796" s="3">
        <v>3.6666666666666665</v>
      </c>
      <c r="F796" s="4">
        <v>2420665.1818181816</v>
      </c>
      <c r="G796" s="4">
        <v>1815125.3181818181</v>
      </c>
      <c r="H796" s="4">
        <v>2982.7272727272725</v>
      </c>
      <c r="I796" s="4">
        <v>608.54551965864061</v>
      </c>
    </row>
    <row r="797" spans="1:9" ht="16" x14ac:dyDescent="0.2">
      <c r="A797" t="s">
        <v>72</v>
      </c>
      <c r="B797" s="5" t="s">
        <v>22</v>
      </c>
      <c r="C797" s="5" t="s">
        <v>4</v>
      </c>
      <c r="D797" s="2" t="s">
        <v>23</v>
      </c>
      <c r="E797" s="3">
        <v>1</v>
      </c>
      <c r="F797" s="4">
        <v>6440005</v>
      </c>
      <c r="G797" s="4">
        <v>4432088.5</v>
      </c>
      <c r="H797" s="4">
        <v>8812.5</v>
      </c>
      <c r="I797" s="4">
        <v>502.93202836879431</v>
      </c>
    </row>
    <row r="798" spans="1:9" ht="16" x14ac:dyDescent="0.2">
      <c r="A798" t="s">
        <v>72</v>
      </c>
      <c r="B798" s="5" t="s">
        <v>22</v>
      </c>
      <c r="C798" s="5" t="s">
        <v>4</v>
      </c>
      <c r="D798" s="2" t="s">
        <v>19</v>
      </c>
      <c r="E798" s="3">
        <v>553.66666666666663</v>
      </c>
      <c r="F798" s="4">
        <v>1616506.1431366648</v>
      </c>
      <c r="G798" s="4">
        <v>961563.89464178204</v>
      </c>
      <c r="H798" s="4">
        <v>2116.1783564118</v>
      </c>
      <c r="I798" s="4">
        <v>454.38698100674907</v>
      </c>
    </row>
    <row r="799" spans="1:9" ht="16" x14ac:dyDescent="0.2">
      <c r="A799" t="s">
        <v>72</v>
      </c>
      <c r="B799" s="5" t="s">
        <v>22</v>
      </c>
      <c r="C799" s="5" t="s">
        <v>4</v>
      </c>
      <c r="D799" s="2" t="s">
        <v>36</v>
      </c>
      <c r="E799" s="3">
        <v>1</v>
      </c>
      <c r="F799" s="4">
        <v>15555482.5</v>
      </c>
      <c r="G799" s="4">
        <v>15551116.033333333</v>
      </c>
      <c r="H799" s="4">
        <v>42164.75</v>
      </c>
      <c r="I799" s="4">
        <v>368.81793520258827</v>
      </c>
    </row>
    <row r="800" spans="1:9" ht="16" x14ac:dyDescent="0.2">
      <c r="A800" t="s">
        <v>72</v>
      </c>
      <c r="B800" s="5" t="s">
        <v>22</v>
      </c>
      <c r="C800" s="5" t="s">
        <v>4</v>
      </c>
      <c r="D800" s="2" t="s">
        <v>37</v>
      </c>
      <c r="E800" s="3">
        <v>1</v>
      </c>
      <c r="F800" s="4">
        <v>1856799.236666667</v>
      </c>
      <c r="G800" s="4">
        <v>1854502.5</v>
      </c>
      <c r="H800" s="4">
        <v>5961.75</v>
      </c>
      <c r="I800" s="4">
        <v>311.06680085545349</v>
      </c>
    </row>
    <row r="801" spans="1:9" ht="16" x14ac:dyDescent="0.2">
      <c r="A801" t="s">
        <v>72</v>
      </c>
      <c r="B801" s="5" t="s">
        <v>22</v>
      </c>
      <c r="C801" s="5" t="s">
        <v>4</v>
      </c>
      <c r="D801" s="2" t="s">
        <v>67</v>
      </c>
      <c r="E801" s="3">
        <v>15.166666666666666</v>
      </c>
      <c r="F801" s="4">
        <v>22206961.747252747</v>
      </c>
      <c r="G801" s="4">
        <v>20162646.785714287</v>
      </c>
      <c r="H801" s="4">
        <v>54883.082417582416</v>
      </c>
      <c r="I801" s="4">
        <v>367.37453323603694</v>
      </c>
    </row>
    <row r="802" spans="1:9" ht="16" x14ac:dyDescent="0.2">
      <c r="A802" t="s">
        <v>72</v>
      </c>
      <c r="B802" s="5" t="s">
        <v>22</v>
      </c>
      <c r="C802" s="5" t="s">
        <v>5</v>
      </c>
      <c r="D802" s="2" t="s">
        <v>32</v>
      </c>
      <c r="E802" s="3">
        <v>24</v>
      </c>
      <c r="F802" s="4">
        <v>2698011.9166666665</v>
      </c>
      <c r="G802" s="4">
        <v>2247675.9166666665</v>
      </c>
      <c r="H802" s="4">
        <v>4380.9236111111113</v>
      </c>
      <c r="I802" s="4">
        <v>513.05982851789565</v>
      </c>
    </row>
    <row r="803" spans="1:9" ht="16" x14ac:dyDescent="0.2">
      <c r="A803" t="s">
        <v>72</v>
      </c>
      <c r="B803" s="5" t="s">
        <v>22</v>
      </c>
      <c r="C803" s="5" t="s">
        <v>5</v>
      </c>
      <c r="D803" s="2" t="s">
        <v>43</v>
      </c>
      <c r="E803" s="3">
        <v>1</v>
      </c>
      <c r="F803" s="4">
        <v>841375.25</v>
      </c>
      <c r="G803" s="4">
        <v>935051.91666666663</v>
      </c>
      <c r="H803" s="4">
        <v>1479.0833333333333</v>
      </c>
      <c r="I803" s="4">
        <v>632.18339061355573</v>
      </c>
    </row>
    <row r="804" spans="1:9" ht="16" x14ac:dyDescent="0.2">
      <c r="A804" t="s">
        <v>72</v>
      </c>
      <c r="B804" s="5" t="s">
        <v>22</v>
      </c>
      <c r="C804" s="5" t="s">
        <v>5</v>
      </c>
      <c r="D804" s="2" t="s">
        <v>69</v>
      </c>
      <c r="E804" s="3">
        <v>1</v>
      </c>
      <c r="F804" s="4">
        <v>26250348.75</v>
      </c>
      <c r="G804" s="4">
        <v>21425443.151666667</v>
      </c>
      <c r="H804" s="4">
        <v>60956.833333333336</v>
      </c>
      <c r="I804" s="4">
        <v>351.48550178951768</v>
      </c>
    </row>
    <row r="805" spans="1:9" ht="16" x14ac:dyDescent="0.2">
      <c r="A805" t="s">
        <v>72</v>
      </c>
      <c r="B805" s="5" t="s">
        <v>22</v>
      </c>
      <c r="C805" s="5" t="s">
        <v>5</v>
      </c>
      <c r="D805" s="2" t="s">
        <v>23</v>
      </c>
      <c r="E805" s="3">
        <v>8.8333333333333339</v>
      </c>
      <c r="F805" s="4">
        <v>7769013.773584906</v>
      </c>
      <c r="G805" s="4">
        <v>6393873.2075471701</v>
      </c>
      <c r="H805" s="4">
        <v>14495.584905660377</v>
      </c>
      <c r="I805" s="4">
        <v>441.09108043307918</v>
      </c>
    </row>
    <row r="806" spans="1:9" ht="16" x14ac:dyDescent="0.2">
      <c r="A806" t="s">
        <v>72</v>
      </c>
      <c r="B806" s="5" t="s">
        <v>22</v>
      </c>
      <c r="C806" s="5" t="s">
        <v>5</v>
      </c>
      <c r="D806" s="2" t="s">
        <v>55</v>
      </c>
      <c r="E806" s="3">
        <v>1</v>
      </c>
      <c r="F806" s="4">
        <v>14362992.625</v>
      </c>
      <c r="G806" s="4">
        <v>11969160.5</v>
      </c>
      <c r="H806" s="4">
        <v>30813.375</v>
      </c>
      <c r="I806" s="4">
        <v>388.44042562685848</v>
      </c>
    </row>
    <row r="807" spans="1:9" ht="16" x14ac:dyDescent="0.2">
      <c r="A807" t="s">
        <v>72</v>
      </c>
      <c r="B807" s="5" t="s">
        <v>22</v>
      </c>
      <c r="C807" s="5" t="s">
        <v>5</v>
      </c>
      <c r="D807" s="2" t="s">
        <v>19</v>
      </c>
      <c r="E807" s="3">
        <v>7569.75</v>
      </c>
      <c r="F807" s="4">
        <v>593436.3940464789</v>
      </c>
      <c r="G807" s="4">
        <v>226023.03851954601</v>
      </c>
      <c r="H807" s="4">
        <v>396.72065347820819</v>
      </c>
      <c r="I807" s="4">
        <v>569.72843873368288</v>
      </c>
    </row>
    <row r="808" spans="1:9" ht="16" x14ac:dyDescent="0.2">
      <c r="A808" t="s">
        <v>72</v>
      </c>
      <c r="B808" s="5" t="s">
        <v>22</v>
      </c>
      <c r="C808" s="5" t="s">
        <v>5</v>
      </c>
      <c r="D808" s="2" t="s">
        <v>54</v>
      </c>
      <c r="E808" s="3">
        <v>8</v>
      </c>
      <c r="F808" s="4">
        <v>2796532.375</v>
      </c>
      <c r="G808" s="4">
        <v>2232018.3125</v>
      </c>
      <c r="H808" s="4">
        <v>4503.625</v>
      </c>
      <c r="I808" s="4">
        <v>495.60483221849069</v>
      </c>
    </row>
    <row r="809" spans="1:9" ht="16" x14ac:dyDescent="0.2">
      <c r="A809" t="s">
        <v>72</v>
      </c>
      <c r="B809" s="5" t="s">
        <v>22</v>
      </c>
      <c r="C809" s="5" t="s">
        <v>5</v>
      </c>
      <c r="D809" s="2" t="s">
        <v>37</v>
      </c>
      <c r="E809" s="3">
        <v>2</v>
      </c>
      <c r="F809" s="4">
        <v>15717177.637499999</v>
      </c>
      <c r="G809" s="4">
        <v>13082035.25</v>
      </c>
      <c r="H809" s="4">
        <v>40415.25</v>
      </c>
      <c r="I809" s="4">
        <v>323.69056853539195</v>
      </c>
    </row>
    <row r="810" spans="1:9" ht="16" x14ac:dyDescent="0.2">
      <c r="A810" t="s">
        <v>72</v>
      </c>
      <c r="B810" s="5" t="s">
        <v>22</v>
      </c>
      <c r="C810" s="5" t="s">
        <v>5</v>
      </c>
      <c r="D810" s="2" t="s">
        <v>38</v>
      </c>
      <c r="E810" s="3">
        <v>2.5833333333333335</v>
      </c>
      <c r="F810" s="4">
        <v>37705413.548387095</v>
      </c>
      <c r="G810" s="4">
        <v>31158825.161290321</v>
      </c>
      <c r="H810" s="4">
        <v>86644.903225806454</v>
      </c>
      <c r="I810" s="4">
        <v>359.61521106540897</v>
      </c>
    </row>
    <row r="811" spans="1:9" ht="16" x14ac:dyDescent="0.2">
      <c r="A811" t="s">
        <v>72</v>
      </c>
      <c r="B811" s="5" t="s">
        <v>22</v>
      </c>
      <c r="C811" s="5" t="s">
        <v>5</v>
      </c>
      <c r="D811" s="2" t="s">
        <v>67</v>
      </c>
      <c r="E811" s="3">
        <v>25.416666666666668</v>
      </c>
      <c r="F811" s="4">
        <v>1200013.1147540985</v>
      </c>
      <c r="G811" s="4">
        <v>856171.41639344266</v>
      </c>
      <c r="H811" s="4">
        <v>1765.216393442623</v>
      </c>
      <c r="I811" s="4">
        <v>485.0234903629518</v>
      </c>
    </row>
    <row r="812" spans="1:9" ht="16" x14ac:dyDescent="0.2">
      <c r="A812" t="s">
        <v>72</v>
      </c>
      <c r="B812" s="5" t="s">
        <v>22</v>
      </c>
      <c r="C812" s="5" t="s">
        <v>6</v>
      </c>
      <c r="D812" s="2" t="s">
        <v>55</v>
      </c>
      <c r="E812" s="3">
        <v>1</v>
      </c>
      <c r="F812" s="4">
        <v>30900898.666666668</v>
      </c>
      <c r="G812" s="4">
        <v>30900898.666666668</v>
      </c>
      <c r="H812" s="4">
        <v>80699.416666666672</v>
      </c>
      <c r="I812" s="4">
        <v>382.91353200611735</v>
      </c>
    </row>
    <row r="813" spans="1:9" ht="16" x14ac:dyDescent="0.2">
      <c r="A813" t="s">
        <v>72</v>
      </c>
      <c r="B813" s="5" t="s">
        <v>22</v>
      </c>
      <c r="C813" s="5" t="s">
        <v>6</v>
      </c>
      <c r="D813" s="2" t="s">
        <v>19</v>
      </c>
      <c r="E813" s="3">
        <v>432.5</v>
      </c>
      <c r="F813" s="4">
        <v>2013481.3620423891</v>
      </c>
      <c r="G813" s="4">
        <v>1220796.7200385355</v>
      </c>
      <c r="H813" s="4">
        <v>2387.0038535645472</v>
      </c>
      <c r="I813" s="4">
        <v>511.43475039451749</v>
      </c>
    </row>
    <row r="814" spans="1:9" ht="16" x14ac:dyDescent="0.2">
      <c r="A814" t="s">
        <v>72</v>
      </c>
      <c r="B814" s="5" t="s">
        <v>22</v>
      </c>
      <c r="C814" s="5" t="s">
        <v>6</v>
      </c>
      <c r="D814" s="2" t="s">
        <v>67</v>
      </c>
      <c r="E814" s="3">
        <v>2.7777777777777777</v>
      </c>
      <c r="F814" s="4">
        <v>6679558</v>
      </c>
      <c r="G814" s="4">
        <v>12615913.560000001</v>
      </c>
      <c r="H814" s="4">
        <v>42208.76</v>
      </c>
      <c r="I814" s="4">
        <v>298.89325249071521</v>
      </c>
    </row>
    <row r="815" spans="1:9" ht="16" x14ac:dyDescent="0.2">
      <c r="A815" t="s">
        <v>72</v>
      </c>
      <c r="B815" s="5" t="s">
        <v>22</v>
      </c>
      <c r="C815" s="5" t="s">
        <v>20</v>
      </c>
      <c r="D815" s="2" t="s">
        <v>19</v>
      </c>
      <c r="E815" s="3">
        <v>31.916666666666668</v>
      </c>
      <c r="F815" s="4">
        <v>3611168.3733681464</v>
      </c>
      <c r="G815" s="4">
        <v>3757500.3681462142</v>
      </c>
      <c r="H815" s="4">
        <v>8045.8250652741517</v>
      </c>
      <c r="I815" s="4">
        <v>467.01243659442923</v>
      </c>
    </row>
    <row r="816" spans="1:9" ht="16" x14ac:dyDescent="0.2">
      <c r="A816" t="s">
        <v>72</v>
      </c>
      <c r="B816" s="5" t="s">
        <v>22</v>
      </c>
      <c r="C816" s="5" t="s">
        <v>20</v>
      </c>
      <c r="D816" s="2" t="s">
        <v>70</v>
      </c>
      <c r="E816" s="3">
        <v>1</v>
      </c>
      <c r="F816" s="4">
        <v>241205340</v>
      </c>
      <c r="G816" s="4">
        <v>226521599.625</v>
      </c>
      <c r="H816" s="4">
        <v>751653</v>
      </c>
      <c r="I816" s="4">
        <v>301.36459193936565</v>
      </c>
    </row>
    <row r="817" spans="1:9" ht="16" x14ac:dyDescent="0.2">
      <c r="A817" t="s">
        <v>72</v>
      </c>
      <c r="B817" s="5" t="s">
        <v>22</v>
      </c>
      <c r="C817" s="2" t="s">
        <v>71</v>
      </c>
      <c r="D817" s="2" t="s">
        <v>33</v>
      </c>
      <c r="E817" s="3">
        <v>1</v>
      </c>
      <c r="F817" s="4">
        <v>45848274.833333336</v>
      </c>
      <c r="G817" s="4">
        <v>45723084.594166666</v>
      </c>
      <c r="H817" s="4">
        <v>121713.91666666667</v>
      </c>
      <c r="I817" s="4">
        <v>375.66028475927499</v>
      </c>
    </row>
    <row r="818" spans="1:9" ht="16" x14ac:dyDescent="0.2">
      <c r="A818" t="s">
        <v>72</v>
      </c>
      <c r="B818" s="5" t="s">
        <v>22</v>
      </c>
      <c r="C818" s="2" t="s">
        <v>60</v>
      </c>
      <c r="D818" s="2" t="s">
        <v>43</v>
      </c>
      <c r="E818" s="3">
        <v>1</v>
      </c>
      <c r="F818" s="4">
        <v>3721599.8333333335</v>
      </c>
      <c r="G818" s="4">
        <v>4542835.333333333</v>
      </c>
      <c r="H818" s="4">
        <v>7803.75</v>
      </c>
      <c r="I818" s="4">
        <v>582.13491377008916</v>
      </c>
    </row>
    <row r="819" spans="1:9" ht="16" x14ac:dyDescent="0.2">
      <c r="A819" t="s">
        <v>73</v>
      </c>
      <c r="B819" s="5" t="s">
        <v>18</v>
      </c>
      <c r="C819" s="5" t="s">
        <v>2</v>
      </c>
      <c r="D819" s="2" t="s">
        <v>19</v>
      </c>
      <c r="E819" s="3">
        <v>2934.4444444444443</v>
      </c>
      <c r="F819" s="4">
        <v>1424177.4045437335</v>
      </c>
      <c r="G819" s="4">
        <v>67460.529609996214</v>
      </c>
      <c r="H819" s="4">
        <v>101.35372964786066</v>
      </c>
      <c r="I819" s="4">
        <v>665.59494006168666</v>
      </c>
    </row>
    <row r="820" spans="1:9" ht="16" x14ac:dyDescent="0.2">
      <c r="A820" t="s">
        <v>73</v>
      </c>
      <c r="B820" s="5" t="s">
        <v>18</v>
      </c>
      <c r="C820" s="5" t="s">
        <v>2</v>
      </c>
      <c r="D820" s="2" t="s">
        <v>33</v>
      </c>
      <c r="E820" s="3">
        <v>1553</v>
      </c>
      <c r="F820" s="4">
        <v>16758.832009730271</v>
      </c>
      <c r="G820" s="4">
        <v>31598.818988337986</v>
      </c>
      <c r="H820" s="4">
        <v>56.238391643414182</v>
      </c>
      <c r="I820" s="4">
        <v>561.87273613181958</v>
      </c>
    </row>
    <row r="821" spans="1:9" ht="16" x14ac:dyDescent="0.2">
      <c r="A821" t="s">
        <v>73</v>
      </c>
      <c r="B821" s="5" t="s">
        <v>18</v>
      </c>
      <c r="C821" s="5" t="s">
        <v>2</v>
      </c>
      <c r="D821" s="2" t="s">
        <v>35</v>
      </c>
      <c r="E821" s="3">
        <v>1</v>
      </c>
      <c r="F821" s="4">
        <v>280260541.55555558</v>
      </c>
      <c r="G821" s="4">
        <v>186710926.77777779</v>
      </c>
      <c r="H821" s="4">
        <v>917245.4444444445</v>
      </c>
      <c r="I821" s="4">
        <v>203.5561232913667</v>
      </c>
    </row>
    <row r="822" spans="1:9" ht="16" x14ac:dyDescent="0.2">
      <c r="A822" t="s">
        <v>73</v>
      </c>
      <c r="B822" s="5" t="s">
        <v>18</v>
      </c>
      <c r="C822" s="5" t="s">
        <v>2</v>
      </c>
      <c r="D822" s="2" t="s">
        <v>36</v>
      </c>
      <c r="E822" s="3">
        <v>1</v>
      </c>
      <c r="F822" s="4">
        <v>19662.5</v>
      </c>
      <c r="G822" s="4">
        <v>23133.25</v>
      </c>
      <c r="H822" s="4">
        <v>37.75</v>
      </c>
      <c r="I822" s="4">
        <v>612.80132450331121</v>
      </c>
    </row>
    <row r="823" spans="1:9" ht="16" x14ac:dyDescent="0.2">
      <c r="A823" t="s">
        <v>73</v>
      </c>
      <c r="B823" s="5" t="s">
        <v>18</v>
      </c>
      <c r="C823" s="5" t="s">
        <v>2</v>
      </c>
      <c r="D823" s="2" t="s">
        <v>67</v>
      </c>
      <c r="E823" s="3">
        <v>1</v>
      </c>
      <c r="F823" s="4">
        <v>10955.555555555555</v>
      </c>
      <c r="G823" s="4">
        <v>2533.1111111111113</v>
      </c>
      <c r="H823" s="4">
        <v>10</v>
      </c>
      <c r="I823" s="4">
        <v>253.3111111111111</v>
      </c>
    </row>
    <row r="824" spans="1:9" ht="16" x14ac:dyDescent="0.2">
      <c r="A824" t="s">
        <v>73</v>
      </c>
      <c r="B824" s="5" t="s">
        <v>18</v>
      </c>
      <c r="C824" s="5" t="s">
        <v>3</v>
      </c>
      <c r="D824" s="2" t="s">
        <v>19</v>
      </c>
      <c r="E824" s="3">
        <v>2406.7777777777778</v>
      </c>
      <c r="F824" s="4">
        <v>346746.06347814045</v>
      </c>
      <c r="G824" s="4">
        <v>72292.885139190243</v>
      </c>
      <c r="H824" s="4">
        <v>105.86464152162873</v>
      </c>
      <c r="I824" s="4">
        <v>682.88036590971137</v>
      </c>
    </row>
    <row r="825" spans="1:9" ht="16" x14ac:dyDescent="0.2">
      <c r="A825" t="s">
        <v>73</v>
      </c>
      <c r="B825" s="5" t="s">
        <v>18</v>
      </c>
      <c r="C825" s="5" t="s">
        <v>3</v>
      </c>
      <c r="D825" s="2" t="s">
        <v>33</v>
      </c>
      <c r="E825" s="3">
        <v>2395.6666666666665</v>
      </c>
      <c r="F825" s="4">
        <v>28568.925931079262</v>
      </c>
      <c r="G825" s="4">
        <v>42004.221603821716</v>
      </c>
      <c r="H825" s="4">
        <v>73.804554519734708</v>
      </c>
      <c r="I825" s="4">
        <v>569.12777100483879</v>
      </c>
    </row>
    <row r="826" spans="1:9" ht="16" x14ac:dyDescent="0.2">
      <c r="A826" t="s">
        <v>73</v>
      </c>
      <c r="B826" s="5" t="s">
        <v>18</v>
      </c>
      <c r="C826" s="5" t="s">
        <v>8</v>
      </c>
      <c r="D826" s="2" t="s">
        <v>23</v>
      </c>
      <c r="E826" s="3">
        <v>6.2222222222222223</v>
      </c>
      <c r="F826" s="4">
        <v>0</v>
      </c>
      <c r="G826" s="4">
        <v>0</v>
      </c>
      <c r="H826" s="4">
        <v>0</v>
      </c>
      <c r="I826" s="4" t="s">
        <v>24</v>
      </c>
    </row>
    <row r="827" spans="1:9" ht="16" x14ac:dyDescent="0.2">
      <c r="A827" t="s">
        <v>73</v>
      </c>
      <c r="B827" s="5" t="s">
        <v>18</v>
      </c>
      <c r="C827" s="5" t="s">
        <v>8</v>
      </c>
      <c r="D827" s="2" t="s">
        <v>55</v>
      </c>
      <c r="E827" s="3">
        <v>1</v>
      </c>
      <c r="F827" s="4">
        <v>0</v>
      </c>
      <c r="G827" s="4">
        <v>0</v>
      </c>
      <c r="H827" s="4">
        <v>0</v>
      </c>
      <c r="I827" s="4" t="s">
        <v>24</v>
      </c>
    </row>
    <row r="828" spans="1:9" ht="16" x14ac:dyDescent="0.2">
      <c r="A828" t="s">
        <v>73</v>
      </c>
      <c r="B828" s="5" t="s">
        <v>18</v>
      </c>
      <c r="C828" s="5" t="s">
        <v>8</v>
      </c>
      <c r="D828" s="2" t="s">
        <v>19</v>
      </c>
      <c r="E828" s="3">
        <v>360.88888888888891</v>
      </c>
      <c r="F828" s="4">
        <v>285932.77247536945</v>
      </c>
      <c r="G828" s="4">
        <v>56916.565578817732</v>
      </c>
      <c r="H828" s="4">
        <v>83.470135467980299</v>
      </c>
      <c r="I828" s="4">
        <v>681.87939626204763</v>
      </c>
    </row>
    <row r="829" spans="1:9" ht="16" x14ac:dyDescent="0.2">
      <c r="A829" t="s">
        <v>73</v>
      </c>
      <c r="B829" s="5" t="s">
        <v>18</v>
      </c>
      <c r="C829" s="5" t="s">
        <v>8</v>
      </c>
      <c r="D829" s="2" t="s">
        <v>33</v>
      </c>
      <c r="E829" s="3">
        <v>2117.7777777777778</v>
      </c>
      <c r="F829" s="4">
        <v>35208.391605456454</v>
      </c>
      <c r="G829" s="4">
        <v>35954.256715634838</v>
      </c>
      <c r="H829" s="4">
        <v>62.972140608604406</v>
      </c>
      <c r="I829" s="4">
        <v>570.95497101018202</v>
      </c>
    </row>
    <row r="830" spans="1:9" ht="16" x14ac:dyDescent="0.2">
      <c r="A830" t="s">
        <v>73</v>
      </c>
      <c r="B830" s="5" t="s">
        <v>18</v>
      </c>
      <c r="C830" s="5" t="s">
        <v>8</v>
      </c>
      <c r="D830" s="2" t="s">
        <v>36</v>
      </c>
      <c r="E830" s="3">
        <v>2</v>
      </c>
      <c r="F830" s="4">
        <v>28010611.111111112</v>
      </c>
      <c r="G830" s="4">
        <v>26098015.944444444</v>
      </c>
      <c r="H830" s="4">
        <v>62189.166666666664</v>
      </c>
      <c r="I830" s="4">
        <v>419.65534100705287</v>
      </c>
    </row>
    <row r="831" spans="1:9" ht="16" x14ac:dyDescent="0.2">
      <c r="A831" t="s">
        <v>73</v>
      </c>
      <c r="B831" s="5" t="s">
        <v>18</v>
      </c>
      <c r="C831" s="5" t="s">
        <v>8</v>
      </c>
      <c r="D831" s="2" t="s">
        <v>37</v>
      </c>
      <c r="E831" s="3">
        <v>1</v>
      </c>
      <c r="F831" s="4">
        <v>10386892.555555556</v>
      </c>
      <c r="G831" s="4">
        <v>10369305</v>
      </c>
      <c r="H831" s="4">
        <v>26297.333333333332</v>
      </c>
      <c r="I831" s="4">
        <v>394.31013283983168</v>
      </c>
    </row>
    <row r="832" spans="1:9" ht="16" x14ac:dyDescent="0.2">
      <c r="A832" t="s">
        <v>73</v>
      </c>
      <c r="B832" s="5" t="s">
        <v>18</v>
      </c>
      <c r="C832" s="2" t="s">
        <v>26</v>
      </c>
      <c r="D832" s="2" t="s">
        <v>33</v>
      </c>
      <c r="E832" s="3">
        <v>7</v>
      </c>
      <c r="F832" s="4">
        <v>67756.317460317456</v>
      </c>
      <c r="G832" s="4">
        <v>62226.809523809527</v>
      </c>
      <c r="H832" s="4">
        <v>110.76190476190476</v>
      </c>
      <c r="I832" s="4">
        <v>561.80696474634567</v>
      </c>
    </row>
    <row r="833" spans="1:9" ht="16" x14ac:dyDescent="0.2">
      <c r="A833" t="s">
        <v>73</v>
      </c>
      <c r="B833" s="5" t="s">
        <v>18</v>
      </c>
      <c r="C833" s="5" t="s">
        <v>52</v>
      </c>
      <c r="D833" s="2" t="s">
        <v>19</v>
      </c>
      <c r="E833" s="3">
        <v>1</v>
      </c>
      <c r="F833" s="4">
        <v>149155.55555555556</v>
      </c>
      <c r="G833" s="4">
        <v>125860.66666666667</v>
      </c>
      <c r="H833" s="4">
        <v>183.55555555555554</v>
      </c>
      <c r="I833" s="4">
        <v>685.68159806295398</v>
      </c>
    </row>
    <row r="834" spans="1:9" ht="16" x14ac:dyDescent="0.2">
      <c r="A834" t="s">
        <v>73</v>
      </c>
      <c r="B834" s="5" t="s">
        <v>18</v>
      </c>
      <c r="C834" s="5" t="s">
        <v>52</v>
      </c>
      <c r="D834" s="2" t="s">
        <v>33</v>
      </c>
      <c r="E834" s="3">
        <v>4</v>
      </c>
      <c r="F834" s="4">
        <v>172995.44444444444</v>
      </c>
      <c r="G834" s="4">
        <v>143174.44444444444</v>
      </c>
      <c r="H834" s="4">
        <v>262.08333333333331</v>
      </c>
      <c r="I834" s="4">
        <v>546.29358770535237</v>
      </c>
    </row>
    <row r="835" spans="1:9" ht="16" x14ac:dyDescent="0.2">
      <c r="A835" t="s">
        <v>73</v>
      </c>
      <c r="B835" s="5" t="s">
        <v>18</v>
      </c>
      <c r="C835" s="5" t="s">
        <v>4</v>
      </c>
      <c r="D835" s="2" t="s">
        <v>32</v>
      </c>
      <c r="E835" s="3">
        <v>2</v>
      </c>
      <c r="F835" s="4">
        <v>0</v>
      </c>
      <c r="G835" s="4">
        <v>0</v>
      </c>
      <c r="H835" s="4">
        <v>0</v>
      </c>
      <c r="I835" s="4" t="s">
        <v>24</v>
      </c>
    </row>
    <row r="836" spans="1:9" ht="16" x14ac:dyDescent="0.2">
      <c r="A836" t="s">
        <v>73</v>
      </c>
      <c r="B836" s="5" t="s">
        <v>18</v>
      </c>
      <c r="C836" s="5" t="s">
        <v>4</v>
      </c>
      <c r="D836" s="2" t="s">
        <v>43</v>
      </c>
      <c r="E836" s="3">
        <v>2</v>
      </c>
      <c r="F836" s="4">
        <v>506093.33333333331</v>
      </c>
      <c r="G836" s="4">
        <v>498038.33333333331</v>
      </c>
      <c r="H836" s="4">
        <v>775.66666666666663</v>
      </c>
      <c r="I836" s="4">
        <v>642.07778255264293</v>
      </c>
    </row>
    <row r="837" spans="1:9" ht="16" x14ac:dyDescent="0.2">
      <c r="A837" t="s">
        <v>73</v>
      </c>
      <c r="B837" s="5" t="s">
        <v>18</v>
      </c>
      <c r="C837" s="5" t="s">
        <v>4</v>
      </c>
      <c r="D837" s="2" t="s">
        <v>23</v>
      </c>
      <c r="E837" s="3">
        <v>3</v>
      </c>
      <c r="F837" s="4">
        <v>0</v>
      </c>
      <c r="G837" s="4">
        <v>0</v>
      </c>
      <c r="H837" s="4">
        <v>0</v>
      </c>
      <c r="I837" s="4" t="s">
        <v>24</v>
      </c>
    </row>
    <row r="838" spans="1:9" ht="16" x14ac:dyDescent="0.2">
      <c r="A838" t="s">
        <v>73</v>
      </c>
      <c r="B838" s="5" t="s">
        <v>18</v>
      </c>
      <c r="C838" s="5" t="s">
        <v>4</v>
      </c>
      <c r="D838" s="2" t="s">
        <v>19</v>
      </c>
      <c r="E838" s="3">
        <v>32.666666666666664</v>
      </c>
      <c r="F838" s="4">
        <v>213295.51360544219</v>
      </c>
      <c r="G838" s="4">
        <v>3861306.0884353742</v>
      </c>
      <c r="H838" s="4">
        <v>9434.1360544217696</v>
      </c>
      <c r="I838" s="4">
        <v>409.29090551175426</v>
      </c>
    </row>
    <row r="839" spans="1:9" ht="16" x14ac:dyDescent="0.2">
      <c r="A839" t="s">
        <v>73</v>
      </c>
      <c r="B839" s="5" t="s">
        <v>18</v>
      </c>
      <c r="C839" s="5" t="s">
        <v>4</v>
      </c>
      <c r="D839" s="2" t="s">
        <v>33</v>
      </c>
      <c r="E839" s="3">
        <v>29</v>
      </c>
      <c r="F839" s="4">
        <v>10587364.118773947</v>
      </c>
      <c r="G839" s="4">
        <v>10374890.524904214</v>
      </c>
      <c r="H839" s="4">
        <v>25462.92337164751</v>
      </c>
      <c r="I839" s="4">
        <v>407.45087959760588</v>
      </c>
    </row>
    <row r="840" spans="1:9" ht="16" x14ac:dyDescent="0.2">
      <c r="A840" t="s">
        <v>73</v>
      </c>
      <c r="B840" s="5" t="s">
        <v>18</v>
      </c>
      <c r="C840" s="5" t="s">
        <v>4</v>
      </c>
      <c r="D840" s="2" t="s">
        <v>34</v>
      </c>
      <c r="E840" s="3">
        <v>1</v>
      </c>
      <c r="F840" s="4">
        <v>6436915.666666667</v>
      </c>
      <c r="G840" s="4">
        <v>4378202.888888889</v>
      </c>
      <c r="H840" s="4">
        <v>8136.666666666667</v>
      </c>
      <c r="I840" s="4">
        <v>538.08310801584048</v>
      </c>
    </row>
    <row r="841" spans="1:9" ht="16" x14ac:dyDescent="0.2">
      <c r="A841" t="s">
        <v>73</v>
      </c>
      <c r="B841" s="5" t="s">
        <v>18</v>
      </c>
      <c r="C841" s="5" t="s">
        <v>4</v>
      </c>
      <c r="D841" s="2" t="s">
        <v>35</v>
      </c>
      <c r="E841" s="3">
        <v>1</v>
      </c>
      <c r="F841" s="4">
        <v>3726996.888888889</v>
      </c>
      <c r="G841" s="4">
        <v>2046832.888888889</v>
      </c>
      <c r="H841" s="4">
        <v>10310</v>
      </c>
      <c r="I841" s="4">
        <v>198.52889319969825</v>
      </c>
    </row>
    <row r="842" spans="1:9" ht="16" x14ac:dyDescent="0.2">
      <c r="A842" t="s">
        <v>73</v>
      </c>
      <c r="B842" s="5" t="s">
        <v>18</v>
      </c>
      <c r="C842" s="5" t="s">
        <v>4</v>
      </c>
      <c r="D842" s="2" t="s">
        <v>36</v>
      </c>
      <c r="E842" s="3">
        <v>2</v>
      </c>
      <c r="F842" s="4">
        <v>7384072.222222222</v>
      </c>
      <c r="G842" s="4">
        <v>7256117.111111111</v>
      </c>
      <c r="H842" s="4">
        <v>19179</v>
      </c>
      <c r="I842" s="4">
        <v>378.3365718291418</v>
      </c>
    </row>
    <row r="843" spans="1:9" ht="16" x14ac:dyDescent="0.2">
      <c r="A843" t="s">
        <v>73</v>
      </c>
      <c r="B843" s="5" t="s">
        <v>18</v>
      </c>
      <c r="C843" s="5" t="s">
        <v>4</v>
      </c>
      <c r="D843" s="2" t="s">
        <v>37</v>
      </c>
      <c r="E843" s="3">
        <v>1</v>
      </c>
      <c r="F843" s="4">
        <v>2754444.111111111</v>
      </c>
      <c r="G843" s="4">
        <v>2712819.222222222</v>
      </c>
      <c r="H843" s="4">
        <v>7792.333333333333</v>
      </c>
      <c r="I843" s="4">
        <v>348.13952460395546</v>
      </c>
    </row>
    <row r="844" spans="1:9" ht="16" x14ac:dyDescent="0.2">
      <c r="A844" t="s">
        <v>73</v>
      </c>
      <c r="B844" s="5" t="s">
        <v>18</v>
      </c>
      <c r="C844" s="5" t="s">
        <v>4</v>
      </c>
      <c r="D844" s="2" t="s">
        <v>38</v>
      </c>
      <c r="E844" s="3">
        <v>1</v>
      </c>
      <c r="F844" s="4">
        <v>10877220.666666666</v>
      </c>
      <c r="G844" s="4">
        <v>10729704.333333334</v>
      </c>
      <c r="H844" s="4">
        <v>30323.111111111109</v>
      </c>
      <c r="I844" s="4">
        <v>353.84576120890557</v>
      </c>
    </row>
    <row r="845" spans="1:9" ht="16" x14ac:dyDescent="0.2">
      <c r="A845" t="s">
        <v>73</v>
      </c>
      <c r="B845" s="5" t="s">
        <v>18</v>
      </c>
      <c r="C845" s="5" t="s">
        <v>5</v>
      </c>
      <c r="D845" s="2" t="s">
        <v>43</v>
      </c>
      <c r="E845" s="3">
        <v>2</v>
      </c>
      <c r="F845" s="4">
        <v>1177448.888888889</v>
      </c>
      <c r="G845" s="4">
        <v>1056621.6666666667</v>
      </c>
      <c r="H845" s="4">
        <v>1392.8888888888889</v>
      </c>
      <c r="I845" s="4">
        <v>758.58288130185065</v>
      </c>
    </row>
    <row r="846" spans="1:9" ht="16" x14ac:dyDescent="0.2">
      <c r="A846" t="s">
        <v>73</v>
      </c>
      <c r="B846" s="5" t="s">
        <v>18</v>
      </c>
      <c r="C846" s="5" t="s">
        <v>5</v>
      </c>
      <c r="D846" s="2" t="s">
        <v>23</v>
      </c>
      <c r="E846" s="3">
        <v>2</v>
      </c>
      <c r="F846" s="4">
        <v>0</v>
      </c>
      <c r="G846" s="4">
        <v>0</v>
      </c>
      <c r="H846" s="4">
        <v>0</v>
      </c>
      <c r="I846" s="4" t="s">
        <v>24</v>
      </c>
    </row>
    <row r="847" spans="1:9" ht="16" x14ac:dyDescent="0.2">
      <c r="A847" t="s">
        <v>73</v>
      </c>
      <c r="B847" s="5" t="s">
        <v>18</v>
      </c>
      <c r="C847" s="5" t="s">
        <v>5</v>
      </c>
      <c r="D847" s="2" t="s">
        <v>19</v>
      </c>
      <c r="E847" s="3">
        <v>82</v>
      </c>
      <c r="F847" s="4">
        <v>1993198.2113821139</v>
      </c>
      <c r="G847" s="4">
        <v>334553.76016260165</v>
      </c>
      <c r="H847" s="4">
        <v>514.88617886178861</v>
      </c>
      <c r="I847" s="4">
        <v>649.76255704157518</v>
      </c>
    </row>
    <row r="848" spans="1:9" ht="16" x14ac:dyDescent="0.2">
      <c r="A848" t="s">
        <v>73</v>
      </c>
      <c r="B848" s="5" t="s">
        <v>18</v>
      </c>
      <c r="C848" s="5" t="s">
        <v>5</v>
      </c>
      <c r="D848" s="2" t="s">
        <v>33</v>
      </c>
      <c r="E848" s="3">
        <v>517.44444444444446</v>
      </c>
      <c r="F848" s="4">
        <v>227871.76186386085</v>
      </c>
      <c r="G848" s="4">
        <v>172152.43203779258</v>
      </c>
      <c r="H848" s="4">
        <v>318.95683916684561</v>
      </c>
      <c r="I848" s="4">
        <v>539.73582283883877</v>
      </c>
    </row>
    <row r="849" spans="1:9" ht="16" x14ac:dyDescent="0.2">
      <c r="A849" t="s">
        <v>73</v>
      </c>
      <c r="B849" s="5" t="s">
        <v>18</v>
      </c>
      <c r="C849" s="5" t="s">
        <v>6</v>
      </c>
      <c r="D849" s="2" t="s">
        <v>19</v>
      </c>
      <c r="E849" s="3">
        <v>28</v>
      </c>
      <c r="F849" s="4">
        <v>1165938.888888889</v>
      </c>
      <c r="G849" s="4">
        <v>506740.64285714284</v>
      </c>
      <c r="H849" s="4">
        <v>823.93253968253964</v>
      </c>
      <c r="I849" s="4">
        <v>615.02686015094082</v>
      </c>
    </row>
    <row r="850" spans="1:9" ht="16" x14ac:dyDescent="0.2">
      <c r="A850" t="s">
        <v>73</v>
      </c>
      <c r="B850" s="5" t="s">
        <v>18</v>
      </c>
      <c r="C850" s="5" t="s">
        <v>6</v>
      </c>
      <c r="D850" s="2" t="s">
        <v>33</v>
      </c>
      <c r="E850" s="3">
        <v>29</v>
      </c>
      <c r="F850" s="4">
        <v>261617.2183908046</v>
      </c>
      <c r="G850" s="4">
        <v>247842.42528735631</v>
      </c>
      <c r="H850" s="4">
        <v>436.75095785440612</v>
      </c>
      <c r="I850" s="4">
        <v>567.46853287950034</v>
      </c>
    </row>
    <row r="851" spans="1:9" ht="16" x14ac:dyDescent="0.2">
      <c r="A851" t="s">
        <v>73</v>
      </c>
      <c r="B851" s="5" t="s">
        <v>18</v>
      </c>
      <c r="C851" s="5" t="s">
        <v>20</v>
      </c>
      <c r="D851" s="2" t="s">
        <v>19</v>
      </c>
      <c r="E851" s="3">
        <v>80</v>
      </c>
      <c r="F851" s="4">
        <v>4065198.2916666665</v>
      </c>
      <c r="G851" s="4">
        <v>344082.38750000001</v>
      </c>
      <c r="H851" s="4">
        <v>604.07916666666665</v>
      </c>
      <c r="I851" s="4">
        <v>569.59816939004963</v>
      </c>
    </row>
    <row r="852" spans="1:9" ht="16" x14ac:dyDescent="0.2">
      <c r="A852" t="s">
        <v>73</v>
      </c>
      <c r="B852" s="5" t="s">
        <v>18</v>
      </c>
      <c r="C852" s="5" t="s">
        <v>20</v>
      </c>
      <c r="D852" s="2" t="s">
        <v>33</v>
      </c>
      <c r="E852" s="3">
        <v>116.66666666666667</v>
      </c>
      <c r="F852" s="4">
        <v>318452.93142857141</v>
      </c>
      <c r="G852" s="4">
        <v>234003.48476190475</v>
      </c>
      <c r="H852" s="4">
        <v>407.57142857142856</v>
      </c>
      <c r="I852" s="4">
        <v>574.14104217782449</v>
      </c>
    </row>
    <row r="853" spans="1:9" ht="16" x14ac:dyDescent="0.2">
      <c r="A853" t="s">
        <v>73</v>
      </c>
      <c r="B853" s="5" t="s">
        <v>21</v>
      </c>
      <c r="C853" s="5" t="s">
        <v>2</v>
      </c>
      <c r="D853" s="2" t="s">
        <v>19</v>
      </c>
      <c r="E853" s="3">
        <v>2945.5</v>
      </c>
      <c r="F853" s="4">
        <v>1701361.7391784077</v>
      </c>
      <c r="G853" s="4">
        <v>77076.471453629827</v>
      </c>
      <c r="H853" s="4">
        <v>114.1309059016579</v>
      </c>
      <c r="I853" s="4">
        <v>675.33391454934724</v>
      </c>
    </row>
    <row r="854" spans="1:9" ht="16" x14ac:dyDescent="0.2">
      <c r="A854" t="s">
        <v>73</v>
      </c>
      <c r="B854" s="5" t="s">
        <v>21</v>
      </c>
      <c r="C854" s="10" t="s">
        <v>2</v>
      </c>
      <c r="D854" s="2" t="s">
        <v>33</v>
      </c>
      <c r="E854" s="3">
        <v>1499.1666666666667</v>
      </c>
      <c r="F854" s="4">
        <v>29652.653585325181</v>
      </c>
      <c r="G854" s="4">
        <v>56360.302461367435</v>
      </c>
      <c r="H854" s="4">
        <v>104.30088938299055</v>
      </c>
      <c r="I854" s="4">
        <v>540.36262581053995</v>
      </c>
    </row>
    <row r="855" spans="1:9" ht="16" x14ac:dyDescent="0.2">
      <c r="A855" t="s">
        <v>73</v>
      </c>
      <c r="B855" s="5" t="s">
        <v>21</v>
      </c>
      <c r="C855" s="5" t="s">
        <v>2</v>
      </c>
      <c r="D855" s="2" t="s">
        <v>35</v>
      </c>
      <c r="E855" s="3">
        <v>1</v>
      </c>
      <c r="F855" s="4">
        <v>217068716.59999999</v>
      </c>
      <c r="G855" s="4">
        <v>147054690.40000001</v>
      </c>
      <c r="H855" s="4">
        <v>740865.4</v>
      </c>
      <c r="I855" s="4">
        <v>198.49042808585745</v>
      </c>
    </row>
    <row r="856" spans="1:9" ht="16" x14ac:dyDescent="0.2">
      <c r="A856" t="s">
        <v>73</v>
      </c>
      <c r="B856" s="5" t="s">
        <v>21</v>
      </c>
      <c r="C856" s="10" t="s">
        <v>2</v>
      </c>
      <c r="D856" s="2" t="s">
        <v>67</v>
      </c>
      <c r="E856" s="3">
        <v>1</v>
      </c>
      <c r="F856" s="4">
        <v>7700</v>
      </c>
      <c r="G856" s="4">
        <v>2721.5833333333335</v>
      </c>
      <c r="H856" s="4">
        <v>11.916666666666666</v>
      </c>
      <c r="I856" s="4">
        <v>228.38461538461539</v>
      </c>
    </row>
    <row r="857" spans="1:9" ht="16" x14ac:dyDescent="0.2">
      <c r="A857" t="s">
        <v>73</v>
      </c>
      <c r="B857" s="5" t="s">
        <v>21</v>
      </c>
      <c r="C857" s="5" t="s">
        <v>3</v>
      </c>
      <c r="D857" s="2" t="s">
        <v>19</v>
      </c>
      <c r="E857" s="3">
        <v>2484.6666666666665</v>
      </c>
      <c r="F857" s="4">
        <v>374537.85001341562</v>
      </c>
      <c r="G857" s="4">
        <v>81750.092802522136</v>
      </c>
      <c r="H857" s="4">
        <v>123.30463509525087</v>
      </c>
      <c r="I857" s="4">
        <v>662.99286104996372</v>
      </c>
    </row>
    <row r="858" spans="1:9" ht="16" x14ac:dyDescent="0.2">
      <c r="A858" t="s">
        <v>73</v>
      </c>
      <c r="B858" s="5" t="s">
        <v>21</v>
      </c>
      <c r="C858" s="5" t="s">
        <v>3</v>
      </c>
      <c r="D858" s="2" t="s">
        <v>33</v>
      </c>
      <c r="E858" s="3">
        <v>2371.5833333333335</v>
      </c>
      <c r="F858" s="4">
        <v>50342.600267050846</v>
      </c>
      <c r="G858" s="4">
        <v>80239.932465300953</v>
      </c>
      <c r="H858" s="4">
        <v>142.07403633297025</v>
      </c>
      <c r="I858" s="4">
        <v>564.77548281409793</v>
      </c>
    </row>
    <row r="859" spans="1:9" ht="16" x14ac:dyDescent="0.2">
      <c r="A859" t="s">
        <v>73</v>
      </c>
      <c r="B859" s="5" t="s">
        <v>21</v>
      </c>
      <c r="C859" s="5" t="s">
        <v>8</v>
      </c>
      <c r="D859" s="2" t="s">
        <v>43</v>
      </c>
      <c r="E859" s="3">
        <v>3</v>
      </c>
      <c r="F859" s="4">
        <v>0</v>
      </c>
      <c r="G859" s="4">
        <v>0</v>
      </c>
      <c r="H859" s="4">
        <v>0</v>
      </c>
      <c r="I859" s="4" t="s">
        <v>24</v>
      </c>
    </row>
    <row r="860" spans="1:9" ht="16" x14ac:dyDescent="0.2">
      <c r="A860" t="s">
        <v>73</v>
      </c>
      <c r="B860" s="5" t="s">
        <v>21</v>
      </c>
      <c r="C860" s="5" t="s">
        <v>8</v>
      </c>
      <c r="D860" s="2" t="s">
        <v>23</v>
      </c>
      <c r="E860" s="3">
        <v>6</v>
      </c>
      <c r="F860" s="4">
        <v>1835465.6666666667</v>
      </c>
      <c r="G860" s="4">
        <v>1652242.9666666666</v>
      </c>
      <c r="H860" s="4">
        <v>3481.3666666666668</v>
      </c>
      <c r="I860" s="4">
        <v>474.59607816853537</v>
      </c>
    </row>
    <row r="861" spans="1:9" ht="16" x14ac:dyDescent="0.2">
      <c r="A861" t="s">
        <v>73</v>
      </c>
      <c r="B861" s="5" t="s">
        <v>21</v>
      </c>
      <c r="C861" s="5" t="s">
        <v>8</v>
      </c>
      <c r="D861" s="2" t="s">
        <v>55</v>
      </c>
      <c r="E861" s="3">
        <v>1</v>
      </c>
      <c r="F861" s="4">
        <v>0</v>
      </c>
      <c r="G861" s="4">
        <v>0</v>
      </c>
      <c r="H861" s="4">
        <v>0</v>
      </c>
      <c r="I861" s="4" t="s">
        <v>24</v>
      </c>
    </row>
    <row r="862" spans="1:9" ht="16" x14ac:dyDescent="0.2">
      <c r="A862" t="s">
        <v>73</v>
      </c>
      <c r="B862" s="5" t="s">
        <v>21</v>
      </c>
      <c r="C862" s="5" t="s">
        <v>8</v>
      </c>
      <c r="D862" s="2" t="s">
        <v>19</v>
      </c>
      <c r="E862" s="3">
        <v>356.75</v>
      </c>
      <c r="F862" s="4">
        <v>335713.67694463913</v>
      </c>
      <c r="G862" s="4">
        <v>68436.405045550098</v>
      </c>
      <c r="H862" s="4">
        <v>103.34314412520439</v>
      </c>
      <c r="I862" s="4">
        <v>662.2249170456497</v>
      </c>
    </row>
    <row r="863" spans="1:9" ht="16" x14ac:dyDescent="0.2">
      <c r="A863" t="s">
        <v>73</v>
      </c>
      <c r="B863" s="5" t="s">
        <v>21</v>
      </c>
      <c r="C863" s="5" t="s">
        <v>8</v>
      </c>
      <c r="D863" s="2" t="s">
        <v>33</v>
      </c>
      <c r="E863" s="3">
        <v>1826.3333333333333</v>
      </c>
      <c r="F863" s="4">
        <v>72322.782943967875</v>
      </c>
      <c r="G863" s="4">
        <v>75642.436578298963</v>
      </c>
      <c r="H863" s="4">
        <v>132.87461215550283</v>
      </c>
      <c r="I863" s="4">
        <v>569.27681933532051</v>
      </c>
    </row>
    <row r="864" spans="1:9" ht="16" x14ac:dyDescent="0.2">
      <c r="A864" t="s">
        <v>73</v>
      </c>
      <c r="B864" s="5" t="s">
        <v>21</v>
      </c>
      <c r="C864" s="5" t="s">
        <v>8</v>
      </c>
      <c r="D864" s="2" t="s">
        <v>35</v>
      </c>
      <c r="E864" s="3">
        <v>1</v>
      </c>
      <c r="F864" s="4">
        <v>9555419.666666666</v>
      </c>
      <c r="G864" s="4">
        <v>5265989.333333333</v>
      </c>
      <c r="H864" s="4">
        <v>27454.333333333332</v>
      </c>
      <c r="I864" s="4">
        <v>191.80904046720008</v>
      </c>
    </row>
    <row r="865" spans="1:9" ht="16" x14ac:dyDescent="0.2">
      <c r="A865" t="s">
        <v>73</v>
      </c>
      <c r="B865" s="5" t="s">
        <v>21</v>
      </c>
      <c r="C865" s="5" t="s">
        <v>8</v>
      </c>
      <c r="D865" s="2" t="s">
        <v>36</v>
      </c>
      <c r="E865" s="3">
        <v>2</v>
      </c>
      <c r="F865" s="4">
        <v>35970680</v>
      </c>
      <c r="G865" s="4">
        <v>33915831.799999997</v>
      </c>
      <c r="H865" s="4">
        <v>82098.899999999994</v>
      </c>
      <c r="I865" s="4">
        <v>413.10945457247294</v>
      </c>
    </row>
    <row r="866" spans="1:9" ht="16" x14ac:dyDescent="0.2">
      <c r="A866" t="s">
        <v>73</v>
      </c>
      <c r="B866" s="5" t="s">
        <v>21</v>
      </c>
      <c r="C866" s="5" t="s">
        <v>8</v>
      </c>
      <c r="D866" s="2" t="s">
        <v>37</v>
      </c>
      <c r="E866" s="3">
        <v>1</v>
      </c>
      <c r="F866" s="4">
        <v>19743929.800000001</v>
      </c>
      <c r="G866" s="4">
        <v>19580639.600000001</v>
      </c>
      <c r="H866" s="4">
        <v>49260.6</v>
      </c>
      <c r="I866" s="4">
        <v>397.49088724051268</v>
      </c>
    </row>
    <row r="867" spans="1:9" ht="16" x14ac:dyDescent="0.2">
      <c r="A867" t="s">
        <v>73</v>
      </c>
      <c r="B867" s="5" t="s">
        <v>21</v>
      </c>
      <c r="C867" s="2" t="s">
        <v>26</v>
      </c>
      <c r="D867" s="2" t="s">
        <v>33</v>
      </c>
      <c r="E867" s="3">
        <v>5.25</v>
      </c>
      <c r="F867" s="4">
        <v>134876.14285714287</v>
      </c>
      <c r="G867" s="4">
        <v>127061.6511111111</v>
      </c>
      <c r="H867" s="4">
        <v>229.33333333333334</v>
      </c>
      <c r="I867" s="4">
        <v>554.04789728682169</v>
      </c>
    </row>
    <row r="868" spans="1:9" ht="16" x14ac:dyDescent="0.2">
      <c r="A868" t="s">
        <v>73</v>
      </c>
      <c r="B868" s="5" t="s">
        <v>21</v>
      </c>
      <c r="C868" s="5" t="s">
        <v>52</v>
      </c>
      <c r="D868" s="2" t="s">
        <v>19</v>
      </c>
      <c r="E868" s="3">
        <v>1</v>
      </c>
      <c r="F868" s="4">
        <v>161033.33333333334</v>
      </c>
      <c r="G868" s="4">
        <v>121101.16666666667</v>
      </c>
      <c r="H868" s="4">
        <v>182.75</v>
      </c>
      <c r="I868" s="4">
        <v>662.66028271773826</v>
      </c>
    </row>
    <row r="869" spans="1:9" ht="16" x14ac:dyDescent="0.2">
      <c r="A869" t="s">
        <v>73</v>
      </c>
      <c r="B869" s="5" t="s">
        <v>21</v>
      </c>
      <c r="C869" s="5" t="s">
        <v>52</v>
      </c>
      <c r="D869" s="2" t="s">
        <v>33</v>
      </c>
      <c r="E869" s="3">
        <v>4.583333333333333</v>
      </c>
      <c r="F869" s="4">
        <v>300436.43636363634</v>
      </c>
      <c r="G869" s="4">
        <v>247039.61818181819</v>
      </c>
      <c r="H869" s="4">
        <v>453.9818181818182</v>
      </c>
      <c r="I869" s="4">
        <v>544.16192078176937</v>
      </c>
    </row>
    <row r="870" spans="1:9" ht="16" x14ac:dyDescent="0.2">
      <c r="A870" t="s">
        <v>73</v>
      </c>
      <c r="B870" s="5" t="s">
        <v>21</v>
      </c>
      <c r="C870" s="5" t="s">
        <v>4</v>
      </c>
      <c r="D870" s="2" t="s">
        <v>32</v>
      </c>
      <c r="E870" s="3">
        <v>1.9166666666666667</v>
      </c>
      <c r="F870" s="4">
        <v>26710.08695652174</v>
      </c>
      <c r="G870" s="4">
        <v>19463.17391304348</v>
      </c>
      <c r="H870" s="4">
        <v>44.260869565217391</v>
      </c>
      <c r="I870" s="4">
        <v>439.73772102161098</v>
      </c>
    </row>
    <row r="871" spans="1:9" ht="16" x14ac:dyDescent="0.2">
      <c r="A871" t="s">
        <v>73</v>
      </c>
      <c r="B871" s="5" t="s">
        <v>21</v>
      </c>
      <c r="C871" s="5" t="s">
        <v>4</v>
      </c>
      <c r="D871" s="2" t="s">
        <v>43</v>
      </c>
      <c r="E871" s="3">
        <v>2</v>
      </c>
      <c r="F871" s="4">
        <v>9516978.875</v>
      </c>
      <c r="G871" s="4">
        <v>7377087.458333333</v>
      </c>
      <c r="H871" s="4">
        <v>14119.458333333334</v>
      </c>
      <c r="I871" s="4">
        <v>522.47666193521354</v>
      </c>
    </row>
    <row r="872" spans="1:9" ht="16" x14ac:dyDescent="0.2">
      <c r="A872" t="s">
        <v>73</v>
      </c>
      <c r="B872" s="5" t="s">
        <v>21</v>
      </c>
      <c r="C872" s="5" t="s">
        <v>4</v>
      </c>
      <c r="D872" s="2" t="s">
        <v>23</v>
      </c>
      <c r="E872" s="3">
        <v>5.583333333333333</v>
      </c>
      <c r="F872" s="4">
        <v>2557847.0149253733</v>
      </c>
      <c r="G872" s="4">
        <v>41372776</v>
      </c>
      <c r="H872" s="4">
        <v>14496.417910447761</v>
      </c>
      <c r="I872" s="4">
        <v>2853.9999505796595</v>
      </c>
    </row>
    <row r="873" spans="1:9" ht="16" x14ac:dyDescent="0.2">
      <c r="A873" t="s">
        <v>73</v>
      </c>
      <c r="B873" s="5" t="s">
        <v>21</v>
      </c>
      <c r="C873" s="5" t="s">
        <v>4</v>
      </c>
      <c r="D873" s="2" t="s">
        <v>19</v>
      </c>
      <c r="E873" s="3">
        <v>33.916666666666664</v>
      </c>
      <c r="F873" s="4">
        <v>18673374.068796068</v>
      </c>
      <c r="G873" s="4">
        <v>13551730.292383293</v>
      </c>
      <c r="H873" s="4">
        <v>41412.004914004916</v>
      </c>
      <c r="I873" s="4">
        <v>327.24158901566011</v>
      </c>
    </row>
    <row r="874" spans="1:9" ht="16" x14ac:dyDescent="0.2">
      <c r="A874" t="s">
        <v>73</v>
      </c>
      <c r="B874" s="5" t="s">
        <v>21</v>
      </c>
      <c r="C874" s="5" t="s">
        <v>4</v>
      </c>
      <c r="D874" s="2" t="s">
        <v>33</v>
      </c>
      <c r="E874" s="3">
        <v>24.583333333333332</v>
      </c>
      <c r="F874" s="4">
        <v>7085993.4110169495</v>
      </c>
      <c r="G874" s="4">
        <v>6662055.5032203412</v>
      </c>
      <c r="H874" s="4">
        <v>15372.647457627119</v>
      </c>
      <c r="I874" s="4">
        <v>433.37073341358456</v>
      </c>
    </row>
    <row r="875" spans="1:9" ht="16" x14ac:dyDescent="0.2">
      <c r="A875" t="s">
        <v>73</v>
      </c>
      <c r="B875" s="5" t="s">
        <v>21</v>
      </c>
      <c r="C875" s="5" t="s">
        <v>4</v>
      </c>
      <c r="D875" s="2" t="s">
        <v>34</v>
      </c>
      <c r="E875" s="3">
        <v>1</v>
      </c>
      <c r="F875" s="4">
        <v>0</v>
      </c>
      <c r="G875" s="4">
        <v>0</v>
      </c>
      <c r="H875" s="4">
        <v>0</v>
      </c>
      <c r="I875" s="4" t="s">
        <v>24</v>
      </c>
    </row>
    <row r="876" spans="1:9" ht="16" x14ac:dyDescent="0.2">
      <c r="A876" t="s">
        <v>73</v>
      </c>
      <c r="B876" s="5" t="s">
        <v>21</v>
      </c>
      <c r="C876" s="5" t="s">
        <v>4</v>
      </c>
      <c r="D876" s="2" t="s">
        <v>35</v>
      </c>
      <c r="E876" s="3">
        <v>1.1000000000000001</v>
      </c>
      <c r="F876" s="4">
        <v>70915283.545454547</v>
      </c>
      <c r="G876" s="4">
        <v>68848642.36363636</v>
      </c>
      <c r="H876" s="4">
        <v>253698.90909090909</v>
      </c>
      <c r="I876" s="4">
        <v>271.37933943171004</v>
      </c>
    </row>
    <row r="877" spans="1:9" ht="16" x14ac:dyDescent="0.2">
      <c r="A877" t="s">
        <v>73</v>
      </c>
      <c r="B877" s="5" t="s">
        <v>21</v>
      </c>
      <c r="C877" s="5" t="s">
        <v>4</v>
      </c>
      <c r="D877" s="2" t="s">
        <v>36</v>
      </c>
      <c r="E877" s="3">
        <v>3.4166666666666665</v>
      </c>
      <c r="F877" s="4">
        <v>18615850.243902437</v>
      </c>
      <c r="G877" s="4">
        <v>17814576.366585366</v>
      </c>
      <c r="H877" s="4">
        <v>48752.658536585368</v>
      </c>
      <c r="I877" s="4">
        <v>365.40728036845019</v>
      </c>
    </row>
    <row r="878" spans="1:9" ht="16" x14ac:dyDescent="0.2">
      <c r="A878" t="s">
        <v>73</v>
      </c>
      <c r="B878" s="5" t="s">
        <v>21</v>
      </c>
      <c r="C878" s="5" t="s">
        <v>4</v>
      </c>
      <c r="D878" s="2" t="s">
        <v>37</v>
      </c>
      <c r="E878" s="3">
        <v>1.0833333333333333</v>
      </c>
      <c r="F878" s="4">
        <v>12672892.383846154</v>
      </c>
      <c r="G878" s="4">
        <v>11748134.692307692</v>
      </c>
      <c r="H878" s="4">
        <v>38434.230769230766</v>
      </c>
      <c r="I878" s="4">
        <v>305.66852665392429</v>
      </c>
    </row>
    <row r="879" spans="1:9" ht="16" x14ac:dyDescent="0.2">
      <c r="A879" t="s">
        <v>73</v>
      </c>
      <c r="B879" s="5" t="s">
        <v>21</v>
      </c>
      <c r="C879" s="5" t="s">
        <v>4</v>
      </c>
      <c r="D879" s="2" t="s">
        <v>38</v>
      </c>
      <c r="E879" s="3">
        <v>1</v>
      </c>
      <c r="F879" s="4">
        <v>27296993.666666668</v>
      </c>
      <c r="G879" s="4">
        <v>26841393.666666668</v>
      </c>
      <c r="H879" s="4">
        <v>79619.583333333328</v>
      </c>
      <c r="I879" s="4">
        <v>337.12049903970444</v>
      </c>
    </row>
    <row r="880" spans="1:9" ht="16" x14ac:dyDescent="0.2">
      <c r="A880" t="s">
        <v>73</v>
      </c>
      <c r="B880" s="5" t="s">
        <v>21</v>
      </c>
      <c r="C880" s="5" t="s">
        <v>5</v>
      </c>
      <c r="D880" s="2" t="s">
        <v>32</v>
      </c>
      <c r="E880" s="3">
        <v>1</v>
      </c>
      <c r="F880" s="4">
        <v>575065</v>
      </c>
      <c r="G880" s="4">
        <v>744014</v>
      </c>
      <c r="H880" s="4">
        <v>1689</v>
      </c>
      <c r="I880" s="4">
        <v>440.50562462995856</v>
      </c>
    </row>
    <row r="881" spans="1:9" ht="16" x14ac:dyDescent="0.2">
      <c r="A881" t="s">
        <v>73</v>
      </c>
      <c r="B881" s="5" t="s">
        <v>21</v>
      </c>
      <c r="C881" s="5" t="s">
        <v>5</v>
      </c>
      <c r="D881" s="2" t="s">
        <v>43</v>
      </c>
      <c r="E881" s="3">
        <v>1.4166666666666667</v>
      </c>
      <c r="F881" s="4">
        <v>2408892.2941176472</v>
      </c>
      <c r="G881" s="4">
        <v>2266923.2941176472</v>
      </c>
      <c r="H881" s="4">
        <v>3656.294117647059</v>
      </c>
      <c r="I881" s="4">
        <v>620.00572743214764</v>
      </c>
    </row>
    <row r="882" spans="1:9" ht="16" x14ac:dyDescent="0.2">
      <c r="A882" t="s">
        <v>73</v>
      </c>
      <c r="B882" s="5" t="s">
        <v>21</v>
      </c>
      <c r="C882" s="5" t="s">
        <v>5</v>
      </c>
      <c r="D882" s="2" t="s">
        <v>23</v>
      </c>
      <c r="E882" s="3">
        <v>2.3333333333333335</v>
      </c>
      <c r="F882" s="4">
        <v>3948988.9285714286</v>
      </c>
      <c r="G882" s="4">
        <v>20964337.857142858</v>
      </c>
      <c r="H882" s="4">
        <v>59543.928571428572</v>
      </c>
      <c r="I882" s="4">
        <v>352.08187232715341</v>
      </c>
    </row>
    <row r="883" spans="1:9" ht="16" x14ac:dyDescent="0.2">
      <c r="A883" t="s">
        <v>73</v>
      </c>
      <c r="B883" s="5" t="s">
        <v>21</v>
      </c>
      <c r="C883" s="5" t="s">
        <v>5</v>
      </c>
      <c r="D883" s="2" t="s">
        <v>55</v>
      </c>
      <c r="E883" s="3">
        <v>1</v>
      </c>
      <c r="F883" s="4">
        <v>17916705.75</v>
      </c>
      <c r="G883" s="4">
        <v>14930572.625</v>
      </c>
      <c r="H883" s="4">
        <v>33235.625</v>
      </c>
      <c r="I883" s="4">
        <v>449.23399590048331</v>
      </c>
    </row>
    <row r="884" spans="1:9" ht="16" x14ac:dyDescent="0.2">
      <c r="A884" t="s">
        <v>73</v>
      </c>
      <c r="B884" s="5" t="s">
        <v>21</v>
      </c>
      <c r="C884" s="5" t="s">
        <v>5</v>
      </c>
      <c r="D884" s="2" t="s">
        <v>19</v>
      </c>
      <c r="E884" s="3">
        <v>83.333333333333329</v>
      </c>
      <c r="F884" s="4">
        <v>2116770.1340000001</v>
      </c>
      <c r="G884" s="4">
        <v>390052.44799999997</v>
      </c>
      <c r="H884" s="4">
        <v>622.42700000000002</v>
      </c>
      <c r="I884" s="4">
        <v>626.66376619266191</v>
      </c>
    </row>
    <row r="885" spans="1:9" ht="16" x14ac:dyDescent="0.2">
      <c r="A885" t="s">
        <v>73</v>
      </c>
      <c r="B885" s="5" t="s">
        <v>21</v>
      </c>
      <c r="C885" s="5" t="s">
        <v>5</v>
      </c>
      <c r="D885" s="2" t="s">
        <v>33</v>
      </c>
      <c r="E885" s="3">
        <v>496.83333333333331</v>
      </c>
      <c r="F885" s="4">
        <v>438455.02361623617</v>
      </c>
      <c r="G885" s="4">
        <v>341221.30149446492</v>
      </c>
      <c r="H885" s="4">
        <v>652.62445488091248</v>
      </c>
      <c r="I885" s="4">
        <v>522.84479832544616</v>
      </c>
    </row>
    <row r="886" spans="1:9" ht="16" x14ac:dyDescent="0.2">
      <c r="A886" t="s">
        <v>73</v>
      </c>
      <c r="B886" s="5" t="s">
        <v>21</v>
      </c>
      <c r="C886" s="5" t="s">
        <v>6</v>
      </c>
      <c r="D886" s="2" t="s">
        <v>19</v>
      </c>
      <c r="E886" s="3">
        <v>28</v>
      </c>
      <c r="F886" s="4">
        <v>1351526.6220238095</v>
      </c>
      <c r="G886" s="4">
        <v>767724.40476190473</v>
      </c>
      <c r="H886" s="4">
        <v>1265.1279761904761</v>
      </c>
      <c r="I886" s="4">
        <v>606.83537097460965</v>
      </c>
    </row>
    <row r="887" spans="1:9" ht="16" x14ac:dyDescent="0.2">
      <c r="A887" t="s">
        <v>73</v>
      </c>
      <c r="B887" s="5" t="s">
        <v>21</v>
      </c>
      <c r="C887" s="5" t="s">
        <v>6</v>
      </c>
      <c r="D887" s="2" t="s">
        <v>33</v>
      </c>
      <c r="E887" s="3">
        <v>24.416666666666668</v>
      </c>
      <c r="F887" s="4">
        <v>583527.87372013647</v>
      </c>
      <c r="G887" s="4">
        <v>556406.71467576805</v>
      </c>
      <c r="H887" s="4">
        <v>985.59726962457341</v>
      </c>
      <c r="I887" s="4">
        <v>564.53759747904996</v>
      </c>
    </row>
    <row r="888" spans="1:9" ht="16" x14ac:dyDescent="0.2">
      <c r="A888" t="s">
        <v>73</v>
      </c>
      <c r="B888" s="5" t="s">
        <v>21</v>
      </c>
      <c r="C888" s="5" t="s">
        <v>20</v>
      </c>
      <c r="D888" s="2" t="s">
        <v>19</v>
      </c>
      <c r="E888" s="3">
        <v>68.666666666666671</v>
      </c>
      <c r="F888" s="4">
        <v>6602619.9623786407</v>
      </c>
      <c r="G888" s="4">
        <v>782086.10072815535</v>
      </c>
      <c r="H888" s="4">
        <v>1712.9975728155339</v>
      </c>
      <c r="I888" s="4">
        <v>456.55995848417655</v>
      </c>
    </row>
    <row r="889" spans="1:9" ht="16" x14ac:dyDescent="0.2">
      <c r="A889" t="s">
        <v>73</v>
      </c>
      <c r="B889" s="5" t="s">
        <v>21</v>
      </c>
      <c r="C889" s="5" t="s">
        <v>20</v>
      </c>
      <c r="D889" s="2" t="s">
        <v>33</v>
      </c>
      <c r="E889" s="3">
        <v>49.333333333333336</v>
      </c>
      <c r="F889" s="4">
        <v>1227554.2179054054</v>
      </c>
      <c r="G889" s="4">
        <v>992074.28959459451</v>
      </c>
      <c r="H889" s="4">
        <v>1736.3581081081081</v>
      </c>
      <c r="I889" s="4">
        <v>571.35350418902556</v>
      </c>
    </row>
    <row r="890" spans="1:9" ht="16" x14ac:dyDescent="0.2">
      <c r="A890" t="s">
        <v>73</v>
      </c>
      <c r="B890" s="5" t="s">
        <v>21</v>
      </c>
      <c r="C890" s="2" t="s">
        <v>71</v>
      </c>
      <c r="D890" s="2" t="s">
        <v>33</v>
      </c>
      <c r="E890" s="3">
        <v>2</v>
      </c>
      <c r="F890" s="4">
        <v>2940360.9285714286</v>
      </c>
      <c r="G890" s="4">
        <v>2799282.9149999996</v>
      </c>
      <c r="H890" s="4">
        <v>4887.3571428571431</v>
      </c>
      <c r="I890" s="4">
        <v>572.76004866784558</v>
      </c>
    </row>
    <row r="891" spans="1:9" ht="16" x14ac:dyDescent="0.2">
      <c r="A891" t="s">
        <v>73</v>
      </c>
      <c r="B891" s="5" t="s">
        <v>21</v>
      </c>
      <c r="C891" s="2" t="s">
        <v>60</v>
      </c>
      <c r="D891" s="2" t="s">
        <v>33</v>
      </c>
      <c r="E891" s="3">
        <v>6.5714285714285712</v>
      </c>
      <c r="F891" s="4">
        <v>290426.21739130432</v>
      </c>
      <c r="G891" s="4">
        <v>283684.13717391301</v>
      </c>
      <c r="H891" s="4">
        <v>535.32608695652175</v>
      </c>
      <c r="I891" s="4">
        <v>529.92772832487299</v>
      </c>
    </row>
    <row r="892" spans="1:9" ht="16" x14ac:dyDescent="0.2">
      <c r="A892" t="s">
        <v>73</v>
      </c>
      <c r="B892" s="5" t="s">
        <v>22</v>
      </c>
      <c r="C892" s="5" t="s">
        <v>2</v>
      </c>
      <c r="D892" s="2" t="s">
        <v>19</v>
      </c>
      <c r="E892" s="3">
        <v>2730.8333333333335</v>
      </c>
      <c r="F892" s="4">
        <v>1784585.6922184925</v>
      </c>
      <c r="G892" s="4">
        <v>92359.103945376861</v>
      </c>
      <c r="H892" s="4">
        <v>155.23256026853829</v>
      </c>
      <c r="I892" s="4">
        <v>594.97249665665481</v>
      </c>
    </row>
    <row r="893" spans="1:9" ht="16" x14ac:dyDescent="0.2">
      <c r="A893" t="s">
        <v>73</v>
      </c>
      <c r="B893" s="5" t="s">
        <v>22</v>
      </c>
      <c r="C893" s="10" t="s">
        <v>2</v>
      </c>
      <c r="D893" s="2" t="s">
        <v>33</v>
      </c>
      <c r="E893" s="3">
        <v>1289.9166666666667</v>
      </c>
      <c r="F893" s="4">
        <v>28900.681051747528</v>
      </c>
      <c r="G893" s="4">
        <v>56966.477395180576</v>
      </c>
      <c r="H893" s="4">
        <v>107.15291685509399</v>
      </c>
      <c r="I893" s="4">
        <v>531.63720659343323</v>
      </c>
    </row>
    <row r="894" spans="1:9" ht="16" x14ac:dyDescent="0.2">
      <c r="A894" t="s">
        <v>73</v>
      </c>
      <c r="B894" s="5" t="s">
        <v>22</v>
      </c>
      <c r="C894" s="10" t="s">
        <v>2</v>
      </c>
      <c r="D894" s="2" t="s">
        <v>67</v>
      </c>
      <c r="E894" s="3">
        <v>1</v>
      </c>
      <c r="F894" s="4">
        <v>14675</v>
      </c>
      <c r="G894" s="4">
        <v>4052.4166666666665</v>
      </c>
      <c r="H894" s="4">
        <v>13.916666666666666</v>
      </c>
      <c r="I894" s="4">
        <v>291.19161676646706</v>
      </c>
    </row>
    <row r="895" spans="1:9" ht="16" x14ac:dyDescent="0.2">
      <c r="A895" t="s">
        <v>73</v>
      </c>
      <c r="B895" s="5" t="s">
        <v>22</v>
      </c>
      <c r="C895" s="5" t="s">
        <v>3</v>
      </c>
      <c r="D895" s="2" t="s">
        <v>19</v>
      </c>
      <c r="E895" s="3">
        <v>2376.9166666666665</v>
      </c>
      <c r="F895" s="4">
        <v>355690.57413315569</v>
      </c>
      <c r="G895" s="4">
        <v>87515.270600567965</v>
      </c>
      <c r="H895" s="4">
        <v>148.18627072888546</v>
      </c>
      <c r="I895" s="4">
        <v>590.57610512840108</v>
      </c>
    </row>
    <row r="896" spans="1:9" ht="16" x14ac:dyDescent="0.2">
      <c r="A896" t="s">
        <v>73</v>
      </c>
      <c r="B896" s="5" t="s">
        <v>22</v>
      </c>
      <c r="C896" s="5" t="s">
        <v>3</v>
      </c>
      <c r="D896" s="2" t="s">
        <v>33</v>
      </c>
      <c r="E896" s="3">
        <v>2387.1666666666665</v>
      </c>
      <c r="F896" s="4">
        <v>51474.957899881309</v>
      </c>
      <c r="G896" s="4">
        <v>78924.962911401264</v>
      </c>
      <c r="H896" s="4">
        <v>144.74952873001467</v>
      </c>
      <c r="I896" s="4">
        <v>545.25195075841168</v>
      </c>
    </row>
    <row r="897" spans="1:9" ht="16" x14ac:dyDescent="0.2">
      <c r="A897" t="s">
        <v>73</v>
      </c>
      <c r="B897" s="5" t="s">
        <v>22</v>
      </c>
      <c r="C897" s="5" t="s">
        <v>8</v>
      </c>
      <c r="D897" s="2" t="s">
        <v>19</v>
      </c>
      <c r="E897" s="3">
        <v>346.41666666666669</v>
      </c>
      <c r="F897" s="4">
        <v>346637.82896319462</v>
      </c>
      <c r="G897" s="4">
        <v>65679.995669954296</v>
      </c>
      <c r="H897" s="4">
        <v>110.61149867693048</v>
      </c>
      <c r="I897" s="4">
        <v>593.78994458604825</v>
      </c>
    </row>
    <row r="898" spans="1:9" ht="16" x14ac:dyDescent="0.2">
      <c r="A898" t="s">
        <v>73</v>
      </c>
      <c r="B898" s="5" t="s">
        <v>22</v>
      </c>
      <c r="C898" s="5" t="s">
        <v>8</v>
      </c>
      <c r="D898" s="2" t="s">
        <v>33</v>
      </c>
      <c r="E898" s="3">
        <v>1799.6666666666667</v>
      </c>
      <c r="F898" s="4">
        <v>72872.170818670129</v>
      </c>
      <c r="G898" s="4">
        <v>75836.603947490279</v>
      </c>
      <c r="H898" s="4">
        <v>138.59247082793109</v>
      </c>
      <c r="I898" s="4">
        <v>547.19136973641878</v>
      </c>
    </row>
    <row r="899" spans="1:9" ht="16" x14ac:dyDescent="0.2">
      <c r="A899" t="s">
        <v>73</v>
      </c>
      <c r="B899" s="5" t="s">
        <v>22</v>
      </c>
      <c r="C899" s="5" t="s">
        <v>26</v>
      </c>
      <c r="D899" s="2" t="s">
        <v>19</v>
      </c>
      <c r="E899" s="3">
        <v>1</v>
      </c>
      <c r="F899" s="4">
        <v>0</v>
      </c>
      <c r="G899" s="4">
        <v>0</v>
      </c>
      <c r="H899" s="4">
        <v>0</v>
      </c>
      <c r="I899" s="4" t="s">
        <v>24</v>
      </c>
    </row>
    <row r="900" spans="1:9" ht="16" x14ac:dyDescent="0.2">
      <c r="A900" t="s">
        <v>73</v>
      </c>
      <c r="B900" s="5" t="s">
        <v>22</v>
      </c>
      <c r="C900" s="5" t="s">
        <v>26</v>
      </c>
      <c r="D900" s="2" t="s">
        <v>33</v>
      </c>
      <c r="E900" s="3">
        <v>4.166666666666667</v>
      </c>
      <c r="F900" s="4">
        <v>123043.4</v>
      </c>
      <c r="G900" s="4">
        <v>107022.1162</v>
      </c>
      <c r="H900" s="4">
        <v>205.04</v>
      </c>
      <c r="I900" s="4">
        <v>521.95725809598127</v>
      </c>
    </row>
    <row r="901" spans="1:9" ht="16" x14ac:dyDescent="0.2">
      <c r="A901" t="s">
        <v>73</v>
      </c>
      <c r="B901" s="5" t="s">
        <v>22</v>
      </c>
      <c r="C901" s="5" t="s">
        <v>52</v>
      </c>
      <c r="D901" s="2" t="s">
        <v>19</v>
      </c>
      <c r="E901" s="3">
        <v>1</v>
      </c>
      <c r="F901" s="4">
        <v>236363.75</v>
      </c>
      <c r="G901" s="4">
        <v>193065.83333333334</v>
      </c>
      <c r="H901" s="4">
        <v>326.16666666666669</v>
      </c>
      <c r="I901" s="4">
        <v>591.92386305569755</v>
      </c>
    </row>
    <row r="902" spans="1:9" ht="16" x14ac:dyDescent="0.2">
      <c r="A902" t="s">
        <v>73</v>
      </c>
      <c r="B902" s="5" t="s">
        <v>22</v>
      </c>
      <c r="C902" s="5" t="s">
        <v>52</v>
      </c>
      <c r="D902" s="2" t="s">
        <v>33</v>
      </c>
      <c r="E902" s="3">
        <v>5</v>
      </c>
      <c r="F902" s="4">
        <v>255511.5</v>
      </c>
      <c r="G902" s="4">
        <v>209845.6958333333</v>
      </c>
      <c r="H902" s="4">
        <v>404.91666666666669</v>
      </c>
      <c r="I902" s="4">
        <v>518.24415517596208</v>
      </c>
    </row>
    <row r="903" spans="1:9" ht="16" x14ac:dyDescent="0.2">
      <c r="A903" t="s">
        <v>73</v>
      </c>
      <c r="B903" s="5" t="s">
        <v>22</v>
      </c>
      <c r="C903" s="5" t="s">
        <v>4</v>
      </c>
      <c r="D903" s="2" t="s">
        <v>32</v>
      </c>
      <c r="E903" s="3">
        <v>1</v>
      </c>
      <c r="F903" s="4">
        <v>5370261.666666667</v>
      </c>
      <c r="G903" s="4">
        <v>5143391.25</v>
      </c>
      <c r="H903" s="4">
        <v>12157.583333333334</v>
      </c>
      <c r="I903" s="4">
        <v>423.06033271414958</v>
      </c>
    </row>
    <row r="904" spans="1:9" ht="16" x14ac:dyDescent="0.2">
      <c r="A904" t="s">
        <v>73</v>
      </c>
      <c r="B904" s="5" t="s">
        <v>22</v>
      </c>
      <c r="C904" s="5" t="s">
        <v>4</v>
      </c>
      <c r="D904" s="2" t="s">
        <v>43</v>
      </c>
      <c r="E904" s="3">
        <v>2</v>
      </c>
      <c r="F904" s="4">
        <v>19067589.333333332</v>
      </c>
      <c r="G904" s="4">
        <v>8688640.833333334</v>
      </c>
      <c r="H904" s="4">
        <v>16187.958333333334</v>
      </c>
      <c r="I904" s="4">
        <v>536.73481574524271</v>
      </c>
    </row>
    <row r="905" spans="1:9" ht="16" x14ac:dyDescent="0.2">
      <c r="A905" t="s">
        <v>73</v>
      </c>
      <c r="B905" s="5" t="s">
        <v>22</v>
      </c>
      <c r="C905" s="5" t="s">
        <v>4</v>
      </c>
      <c r="D905" s="2" t="s">
        <v>23</v>
      </c>
      <c r="E905" s="3">
        <v>5.083333333333333</v>
      </c>
      <c r="F905" s="4">
        <v>5271130.819672131</v>
      </c>
      <c r="G905" s="4">
        <v>5212295.5409836061</v>
      </c>
      <c r="H905" s="4">
        <v>15147.27868852459</v>
      </c>
      <c r="I905" s="4">
        <v>344.10772048000831</v>
      </c>
    </row>
    <row r="906" spans="1:9" ht="16" x14ac:dyDescent="0.2">
      <c r="A906" t="s">
        <v>73</v>
      </c>
      <c r="B906" s="5" t="s">
        <v>22</v>
      </c>
      <c r="C906" s="5" t="s">
        <v>4</v>
      </c>
      <c r="D906" s="2" t="s">
        <v>19</v>
      </c>
      <c r="E906" s="3">
        <v>33.75</v>
      </c>
      <c r="F906" s="4">
        <v>27141887.325925928</v>
      </c>
      <c r="G906" s="4">
        <v>16824553.255728394</v>
      </c>
      <c r="H906" s="4">
        <v>52218.311111111114</v>
      </c>
      <c r="I906" s="4">
        <v>322.19642684208594</v>
      </c>
    </row>
    <row r="907" spans="1:9" ht="16" x14ac:dyDescent="0.2">
      <c r="A907" t="s">
        <v>73</v>
      </c>
      <c r="B907" s="5" t="s">
        <v>22</v>
      </c>
      <c r="C907" s="5" t="s">
        <v>4</v>
      </c>
      <c r="D907" s="2" t="s">
        <v>33</v>
      </c>
      <c r="E907" s="3">
        <v>24</v>
      </c>
      <c r="F907" s="4">
        <v>4941292.3867361117</v>
      </c>
      <c r="G907" s="4">
        <v>4462800.7224652776</v>
      </c>
      <c r="H907" s="4">
        <v>10447.888888888889</v>
      </c>
      <c r="I907" s="4">
        <v>427.1485627313067</v>
      </c>
    </row>
    <row r="908" spans="1:9" ht="16" x14ac:dyDescent="0.2">
      <c r="A908" t="s">
        <v>73</v>
      </c>
      <c r="B908" s="5" t="s">
        <v>22</v>
      </c>
      <c r="C908" s="5" t="s">
        <v>4</v>
      </c>
      <c r="D908" s="2" t="s">
        <v>36</v>
      </c>
      <c r="E908" s="3">
        <v>6</v>
      </c>
      <c r="F908" s="4">
        <v>34553073.333472222</v>
      </c>
      <c r="G908" s="4">
        <v>34257252.812638901</v>
      </c>
      <c r="H908" s="4">
        <v>100879.34722222222</v>
      </c>
      <c r="I908" s="4">
        <v>339.58638468561122</v>
      </c>
    </row>
    <row r="909" spans="1:9" ht="16" x14ac:dyDescent="0.2">
      <c r="A909" t="s">
        <v>73</v>
      </c>
      <c r="B909" s="5" t="s">
        <v>22</v>
      </c>
      <c r="C909" s="5" t="s">
        <v>4</v>
      </c>
      <c r="D909" s="2" t="s">
        <v>37</v>
      </c>
      <c r="E909" s="3">
        <v>1</v>
      </c>
      <c r="F909" s="4">
        <v>31113800.173749998</v>
      </c>
      <c r="G909" s="4">
        <v>28762598.5</v>
      </c>
      <c r="H909" s="4">
        <v>81638</v>
      </c>
      <c r="I909" s="4">
        <v>352.31875474656408</v>
      </c>
    </row>
    <row r="910" spans="1:9" ht="16" x14ac:dyDescent="0.2">
      <c r="A910" t="s">
        <v>73</v>
      </c>
      <c r="B910" s="5" t="s">
        <v>22</v>
      </c>
      <c r="C910" s="5" t="s">
        <v>4</v>
      </c>
      <c r="D910" s="2" t="s">
        <v>38</v>
      </c>
      <c r="E910" s="3">
        <v>1</v>
      </c>
      <c r="F910" s="4">
        <v>20840520</v>
      </c>
      <c r="G910" s="4">
        <v>19710525</v>
      </c>
      <c r="H910" s="4">
        <v>68698</v>
      </c>
      <c r="I910" s="4">
        <v>286.9155579492853</v>
      </c>
    </row>
    <row r="911" spans="1:9" ht="16" x14ac:dyDescent="0.2">
      <c r="A911" t="s">
        <v>73</v>
      </c>
      <c r="B911" s="5" t="s">
        <v>22</v>
      </c>
      <c r="C911" s="5" t="s">
        <v>5</v>
      </c>
      <c r="D911" s="2" t="s">
        <v>32</v>
      </c>
      <c r="E911" s="3">
        <v>1</v>
      </c>
      <c r="F911" s="4">
        <v>7769498.166666667</v>
      </c>
      <c r="G911" s="4">
        <v>7627119.083333333</v>
      </c>
      <c r="H911" s="4">
        <v>17833</v>
      </c>
      <c r="I911" s="4">
        <v>427.69691489560552</v>
      </c>
    </row>
    <row r="912" spans="1:9" ht="16" x14ac:dyDescent="0.2">
      <c r="A912" t="s">
        <v>73</v>
      </c>
      <c r="B912" s="5" t="s">
        <v>22</v>
      </c>
      <c r="C912" s="5" t="s">
        <v>5</v>
      </c>
      <c r="D912" s="2" t="s">
        <v>43</v>
      </c>
      <c r="E912" s="3">
        <v>1</v>
      </c>
      <c r="F912" s="4">
        <v>4535931.666666667</v>
      </c>
      <c r="G912" s="4">
        <v>4574928.583333333</v>
      </c>
      <c r="H912" s="4">
        <v>7506.583333333333</v>
      </c>
      <c r="I912" s="4">
        <v>609.45551127343776</v>
      </c>
    </row>
    <row r="913" spans="1:9" ht="16" x14ac:dyDescent="0.2">
      <c r="A913" t="s">
        <v>73</v>
      </c>
      <c r="B913" s="5" t="s">
        <v>22</v>
      </c>
      <c r="C913" s="5" t="s">
        <v>5</v>
      </c>
      <c r="D913" s="2" t="s">
        <v>23</v>
      </c>
      <c r="E913" s="3">
        <v>2.4166666666666665</v>
      </c>
      <c r="F913" s="4">
        <v>3799459.6551724137</v>
      </c>
      <c r="G913" s="4">
        <v>3074013.2068965519</v>
      </c>
      <c r="H913" s="4">
        <v>6541.6896551724139</v>
      </c>
      <c r="I913" s="4">
        <v>469.91119556794882</v>
      </c>
    </row>
    <row r="914" spans="1:9" ht="16" x14ac:dyDescent="0.2">
      <c r="A914" t="s">
        <v>73</v>
      </c>
      <c r="B914" s="5" t="s">
        <v>22</v>
      </c>
      <c r="C914" s="5" t="s">
        <v>5</v>
      </c>
      <c r="D914" s="2" t="s">
        <v>55</v>
      </c>
      <c r="E914" s="3">
        <v>1</v>
      </c>
      <c r="F914" s="4">
        <v>15800274.833333334</v>
      </c>
      <c r="G914" s="4">
        <v>13163358.75</v>
      </c>
      <c r="H914" s="4">
        <v>34272.333333333336</v>
      </c>
      <c r="I914" s="4">
        <v>384.08119523036072</v>
      </c>
    </row>
    <row r="915" spans="1:9" ht="16" x14ac:dyDescent="0.2">
      <c r="A915" t="s">
        <v>73</v>
      </c>
      <c r="B915" s="5" t="s">
        <v>22</v>
      </c>
      <c r="C915" s="5" t="s">
        <v>5</v>
      </c>
      <c r="D915" s="2" t="s">
        <v>19</v>
      </c>
      <c r="E915" s="3">
        <v>68.916666666666671</v>
      </c>
      <c r="F915" s="4">
        <v>2671957.1257557436</v>
      </c>
      <c r="G915" s="4">
        <v>512760.05320435308</v>
      </c>
      <c r="H915" s="4">
        <v>1087.0338573155987</v>
      </c>
      <c r="I915" s="4">
        <v>471.70568768722671</v>
      </c>
    </row>
    <row r="916" spans="1:9" ht="16" x14ac:dyDescent="0.2">
      <c r="A916" t="s">
        <v>73</v>
      </c>
      <c r="B916" s="5" t="s">
        <v>22</v>
      </c>
      <c r="C916" s="5" t="s">
        <v>5</v>
      </c>
      <c r="D916" s="2" t="s">
        <v>33</v>
      </c>
      <c r="E916" s="3">
        <v>493.83333333333331</v>
      </c>
      <c r="F916" s="4">
        <v>459527.11595173803</v>
      </c>
      <c r="G916" s="4">
        <v>358844.81161154225</v>
      </c>
      <c r="H916" s="4">
        <v>690.41883226459674</v>
      </c>
      <c r="I916" s="4">
        <v>519.74945473969672</v>
      </c>
    </row>
    <row r="917" spans="1:9" ht="16" x14ac:dyDescent="0.2">
      <c r="A917" t="s">
        <v>73</v>
      </c>
      <c r="B917" s="5" t="s">
        <v>22</v>
      </c>
      <c r="C917" s="5" t="s">
        <v>6</v>
      </c>
      <c r="D917" s="2" t="s">
        <v>19</v>
      </c>
      <c r="E917" s="3">
        <v>27.083333333333332</v>
      </c>
      <c r="F917" s="4">
        <v>1528957.0584615385</v>
      </c>
      <c r="G917" s="4">
        <v>935845.84307692305</v>
      </c>
      <c r="H917" s="4">
        <v>1665.3784615384616</v>
      </c>
      <c r="I917" s="4">
        <v>561.94184366501122</v>
      </c>
    </row>
    <row r="918" spans="1:9" ht="16" x14ac:dyDescent="0.2">
      <c r="A918" t="s">
        <v>73</v>
      </c>
      <c r="B918" s="5" t="s">
        <v>22</v>
      </c>
      <c r="C918" s="5" t="s">
        <v>6</v>
      </c>
      <c r="D918" s="2" t="s">
        <v>33</v>
      </c>
      <c r="E918" s="3">
        <v>20.583333333333332</v>
      </c>
      <c r="F918" s="4">
        <v>692417.83805668016</v>
      </c>
      <c r="G918" s="4">
        <v>659215.00396761124</v>
      </c>
      <c r="H918" s="4">
        <v>1219.3967611336031</v>
      </c>
      <c r="I918" s="4">
        <v>540.60747492454948</v>
      </c>
    </row>
    <row r="919" spans="1:9" ht="16" x14ac:dyDescent="0.2">
      <c r="A919" t="s">
        <v>73</v>
      </c>
      <c r="B919" s="5" t="s">
        <v>22</v>
      </c>
      <c r="C919" s="5" t="s">
        <v>20</v>
      </c>
      <c r="D919" s="2" t="s">
        <v>19</v>
      </c>
      <c r="E919" s="3">
        <v>12</v>
      </c>
      <c r="F919" s="4">
        <v>5138274.555555556</v>
      </c>
      <c r="G919" s="4">
        <v>2546054.4305555555</v>
      </c>
      <c r="H919" s="4">
        <v>5136.333333333333</v>
      </c>
      <c r="I919" s="4">
        <v>495.69493748242371</v>
      </c>
    </row>
    <row r="920" spans="1:9" ht="16" x14ac:dyDescent="0.2">
      <c r="A920" t="s">
        <v>73</v>
      </c>
      <c r="B920" s="5" t="s">
        <v>22</v>
      </c>
      <c r="C920" s="5" t="s">
        <v>20</v>
      </c>
      <c r="D920" s="2" t="s">
        <v>33</v>
      </c>
      <c r="E920" s="3">
        <v>1</v>
      </c>
      <c r="F920" s="4">
        <v>57178616.25</v>
      </c>
      <c r="G920" s="4">
        <v>48116356.682500005</v>
      </c>
      <c r="H920" s="4">
        <v>76631.5</v>
      </c>
      <c r="I920" s="4">
        <v>627.89266401545058</v>
      </c>
    </row>
    <row r="921" spans="1:9" ht="16" x14ac:dyDescent="0.2">
      <c r="A921" t="s">
        <v>73</v>
      </c>
      <c r="B921" s="5" t="s">
        <v>22</v>
      </c>
      <c r="C921" s="2" t="s">
        <v>71</v>
      </c>
      <c r="D921" s="2" t="s">
        <v>33</v>
      </c>
      <c r="E921" s="3">
        <v>2</v>
      </c>
      <c r="F921" s="4">
        <v>3195231.5833333335</v>
      </c>
      <c r="G921" s="4">
        <v>3181620.6162499995</v>
      </c>
      <c r="H921" s="4">
        <v>5839.416666666667</v>
      </c>
      <c r="I921" s="4">
        <v>544.8524737773464</v>
      </c>
    </row>
    <row r="922" spans="1:9" ht="16" x14ac:dyDescent="0.2">
      <c r="A922" t="s">
        <v>73</v>
      </c>
      <c r="B922" s="5" t="s">
        <v>22</v>
      </c>
      <c r="C922" s="2" t="s">
        <v>60</v>
      </c>
      <c r="D922" s="2" t="s">
        <v>33</v>
      </c>
      <c r="E922" s="3">
        <v>7</v>
      </c>
      <c r="F922" s="4">
        <v>362911.77380952379</v>
      </c>
      <c r="G922" s="4">
        <v>358225.07702380948</v>
      </c>
      <c r="H922" s="4">
        <v>671.57142857142856</v>
      </c>
      <c r="I922" s="4">
        <v>533.41321828688922</v>
      </c>
    </row>
    <row r="923" spans="1:9" ht="16" x14ac:dyDescent="0.2">
      <c r="A923" t="s">
        <v>74</v>
      </c>
      <c r="B923" s="5" t="s">
        <v>18</v>
      </c>
      <c r="C923" s="5" t="s">
        <v>2</v>
      </c>
      <c r="D923" s="2" t="s">
        <v>59</v>
      </c>
      <c r="E923" s="3">
        <v>36.25</v>
      </c>
      <c r="F923" s="4">
        <v>13352.620689655172</v>
      </c>
      <c r="G923" s="4">
        <v>33032.110344827583</v>
      </c>
      <c r="H923" s="4">
        <v>53.03448275862069</v>
      </c>
      <c r="I923" s="4">
        <v>622.84213263979188</v>
      </c>
    </row>
    <row r="924" spans="1:9" ht="16" x14ac:dyDescent="0.2">
      <c r="A924" t="s">
        <v>74</v>
      </c>
      <c r="B924" s="5" t="s">
        <v>18</v>
      </c>
      <c r="C924" s="10" t="s">
        <v>2</v>
      </c>
      <c r="D924" s="2" t="s">
        <v>19</v>
      </c>
      <c r="E924" s="3">
        <v>2689.8888888888887</v>
      </c>
      <c r="F924" s="4">
        <v>37299.057292742371</v>
      </c>
      <c r="G924" s="4">
        <v>17429.588252302863</v>
      </c>
      <c r="H924" s="4">
        <v>25.461853029864926</v>
      </c>
      <c r="I924" s="4">
        <v>684.53730495809577</v>
      </c>
    </row>
    <row r="925" spans="1:9" ht="16" x14ac:dyDescent="0.2">
      <c r="A925" t="s">
        <v>74</v>
      </c>
      <c r="B925" s="5" t="s">
        <v>18</v>
      </c>
      <c r="C925" s="10" t="s">
        <v>2</v>
      </c>
      <c r="D925" s="2" t="s">
        <v>67</v>
      </c>
      <c r="E925" s="3">
        <v>222.22222222222223</v>
      </c>
      <c r="F925" s="4">
        <v>25694.325000000001</v>
      </c>
      <c r="G925" s="4">
        <v>8325.2595000000001</v>
      </c>
      <c r="H925" s="4">
        <v>31.140999999999998</v>
      </c>
      <c r="I925" s="4">
        <v>267.34078867088402</v>
      </c>
    </row>
    <row r="926" spans="1:9" ht="16" x14ac:dyDescent="0.2">
      <c r="A926" t="s">
        <v>74</v>
      </c>
      <c r="B926" s="5" t="s">
        <v>18</v>
      </c>
      <c r="C926" s="5" t="s">
        <v>3</v>
      </c>
      <c r="D926" s="2" t="s">
        <v>59</v>
      </c>
      <c r="E926" s="3">
        <v>2</v>
      </c>
      <c r="F926" s="4">
        <v>10788.75</v>
      </c>
      <c r="G926" s="4">
        <v>21496.125</v>
      </c>
      <c r="H926" s="4">
        <v>34.5</v>
      </c>
      <c r="I926" s="4">
        <v>623.07608695652175</v>
      </c>
    </row>
    <row r="927" spans="1:9" ht="16" x14ac:dyDescent="0.2">
      <c r="A927" t="s">
        <v>74</v>
      </c>
      <c r="B927" s="5" t="s">
        <v>18</v>
      </c>
      <c r="C927" s="5" t="s">
        <v>3</v>
      </c>
      <c r="D927" s="2" t="s">
        <v>19</v>
      </c>
      <c r="E927" s="3">
        <v>479.77777777777777</v>
      </c>
      <c r="F927" s="4">
        <v>41555.437007874018</v>
      </c>
      <c r="G927" s="4">
        <v>23107.479388605836</v>
      </c>
      <c r="H927" s="4">
        <v>33.751968503937007</v>
      </c>
      <c r="I927" s="4">
        <v>684.62612442620809</v>
      </c>
    </row>
    <row r="928" spans="1:9" ht="16" x14ac:dyDescent="0.2">
      <c r="A928" t="s">
        <v>74</v>
      </c>
      <c r="B928" s="5" t="s">
        <v>18</v>
      </c>
      <c r="C928" s="5" t="s">
        <v>3</v>
      </c>
      <c r="D928" s="2" t="s">
        <v>67</v>
      </c>
      <c r="E928" s="3">
        <v>1025</v>
      </c>
      <c r="F928" s="4">
        <v>40400.612466124658</v>
      </c>
      <c r="G928" s="4">
        <v>22768.043685636858</v>
      </c>
      <c r="H928" s="4">
        <v>64.738102981029812</v>
      </c>
      <c r="I928" s="4">
        <v>351.69463789058773</v>
      </c>
    </row>
    <row r="929" spans="1:9" ht="16" x14ac:dyDescent="0.2">
      <c r="A929" t="s">
        <v>74</v>
      </c>
      <c r="B929" s="5" t="s">
        <v>18</v>
      </c>
      <c r="C929" s="5" t="s">
        <v>8</v>
      </c>
      <c r="D929" s="2" t="s">
        <v>19</v>
      </c>
      <c r="E929" s="3">
        <v>1</v>
      </c>
      <c r="F929" s="4">
        <v>21200</v>
      </c>
      <c r="G929" s="4">
        <v>21073</v>
      </c>
      <c r="H929" s="4">
        <v>30.222222222222221</v>
      </c>
      <c r="I929" s="4">
        <v>697.26838235294122</v>
      </c>
    </row>
    <row r="930" spans="1:9" ht="16" x14ac:dyDescent="0.2">
      <c r="A930" t="s">
        <v>74</v>
      </c>
      <c r="B930" s="5" t="s">
        <v>18</v>
      </c>
      <c r="C930" s="5" t="s">
        <v>8</v>
      </c>
      <c r="D930" s="2" t="s">
        <v>67</v>
      </c>
      <c r="E930" s="3">
        <v>17</v>
      </c>
      <c r="F930" s="4">
        <v>80224.509803921566</v>
      </c>
      <c r="G930" s="4">
        <v>60962.052287581697</v>
      </c>
      <c r="H930" s="4">
        <v>116.83006535947712</v>
      </c>
      <c r="I930" s="4">
        <v>521.80106293706297</v>
      </c>
    </row>
    <row r="931" spans="1:9" ht="16" x14ac:dyDescent="0.2">
      <c r="A931" t="s">
        <v>74</v>
      </c>
      <c r="B931" s="5" t="s">
        <v>18</v>
      </c>
      <c r="C931" s="2" t="s">
        <v>26</v>
      </c>
      <c r="D931" s="2" t="s">
        <v>67</v>
      </c>
      <c r="E931" s="3">
        <v>7.5555555555555554</v>
      </c>
      <c r="F931" s="4">
        <v>116101.4705882353</v>
      </c>
      <c r="G931" s="4">
        <v>86397.088235294112</v>
      </c>
      <c r="H931" s="4">
        <v>148.08823529411765</v>
      </c>
      <c r="I931" s="4">
        <v>583.4162859980139</v>
      </c>
    </row>
    <row r="932" spans="1:9" ht="16" x14ac:dyDescent="0.2">
      <c r="A932" t="s">
        <v>74</v>
      </c>
      <c r="B932" s="5" t="s">
        <v>18</v>
      </c>
      <c r="C932" s="5" t="s">
        <v>4</v>
      </c>
      <c r="D932" s="2" t="s">
        <v>19</v>
      </c>
      <c r="E932" s="3">
        <v>10</v>
      </c>
      <c r="F932" s="4">
        <v>4529628.888888889</v>
      </c>
      <c r="G932" s="4">
        <v>522988.38888888888</v>
      </c>
      <c r="H932" s="4">
        <v>805.8</v>
      </c>
      <c r="I932" s="4">
        <v>649.03001847715177</v>
      </c>
    </row>
    <row r="933" spans="1:9" ht="16" x14ac:dyDescent="0.2">
      <c r="A933" t="s">
        <v>74</v>
      </c>
      <c r="B933" s="5" t="s">
        <v>18</v>
      </c>
      <c r="C933" s="5" t="s">
        <v>4</v>
      </c>
      <c r="D933" s="2" t="s">
        <v>67</v>
      </c>
      <c r="E933" s="3">
        <v>6</v>
      </c>
      <c r="F933" s="4">
        <v>4024312.0370370368</v>
      </c>
      <c r="G933" s="4">
        <v>1246868.4814814816</v>
      </c>
      <c r="H933" s="4">
        <v>2249.0740740740739</v>
      </c>
      <c r="I933" s="4">
        <v>554.39191436805265</v>
      </c>
    </row>
    <row r="934" spans="1:9" ht="16" x14ac:dyDescent="0.2">
      <c r="A934" t="s">
        <v>74</v>
      </c>
      <c r="B934" s="5" t="s">
        <v>18</v>
      </c>
      <c r="C934" s="5" t="s">
        <v>5</v>
      </c>
      <c r="D934" s="2" t="s">
        <v>19</v>
      </c>
      <c r="E934" s="3">
        <v>27.222222222222221</v>
      </c>
      <c r="F934" s="4">
        <v>853920.28979591839</v>
      </c>
      <c r="G934" s="4">
        <v>131899.77551020408</v>
      </c>
      <c r="H934" s="4">
        <v>205.69387755102042</v>
      </c>
      <c r="I934" s="4">
        <v>641.24307967060224</v>
      </c>
    </row>
    <row r="935" spans="1:9" ht="16" x14ac:dyDescent="0.2">
      <c r="A935" t="s">
        <v>74</v>
      </c>
      <c r="B935" s="5" t="s">
        <v>18</v>
      </c>
      <c r="C935" s="5" t="s">
        <v>5</v>
      </c>
      <c r="D935" s="2" t="s">
        <v>67</v>
      </c>
      <c r="E935" s="3">
        <v>4.7777777777777777</v>
      </c>
      <c r="F935" s="4">
        <v>646796.51162790693</v>
      </c>
      <c r="G935" s="4">
        <v>377088.27906976745</v>
      </c>
      <c r="H935" s="4">
        <v>658.04651162790697</v>
      </c>
      <c r="I935" s="4">
        <v>573.0419847328244</v>
      </c>
    </row>
    <row r="936" spans="1:9" ht="16" x14ac:dyDescent="0.2">
      <c r="A936" t="s">
        <v>74</v>
      </c>
      <c r="B936" s="5" t="s">
        <v>18</v>
      </c>
      <c r="C936" s="5" t="s">
        <v>6</v>
      </c>
      <c r="D936" s="2" t="s">
        <v>19</v>
      </c>
      <c r="E936" s="3">
        <v>45</v>
      </c>
      <c r="F936" s="4">
        <v>191909.13580246913</v>
      </c>
      <c r="G936" s="4">
        <v>78775.755555555559</v>
      </c>
      <c r="H936" s="4">
        <v>114.42962962962963</v>
      </c>
      <c r="I936" s="4">
        <v>688.42096064215434</v>
      </c>
    </row>
    <row r="937" spans="1:9" ht="16" x14ac:dyDescent="0.2">
      <c r="A937" t="s">
        <v>74</v>
      </c>
      <c r="B937" s="5" t="s">
        <v>18</v>
      </c>
      <c r="C937" s="5" t="s">
        <v>6</v>
      </c>
      <c r="D937" s="2" t="s">
        <v>67</v>
      </c>
      <c r="E937" s="3">
        <v>24</v>
      </c>
      <c r="F937" s="4">
        <v>266830.55555555556</v>
      </c>
      <c r="G937" s="4">
        <v>143004.13888888888</v>
      </c>
      <c r="H937" s="4">
        <v>251.90277777777777</v>
      </c>
      <c r="I937" s="4">
        <v>567.69576004851956</v>
      </c>
    </row>
    <row r="938" spans="1:9" ht="16" x14ac:dyDescent="0.2">
      <c r="A938" t="s">
        <v>74</v>
      </c>
      <c r="B938" s="5" t="s">
        <v>18</v>
      </c>
      <c r="C938" s="5" t="s">
        <v>20</v>
      </c>
      <c r="D938" s="2" t="s">
        <v>19</v>
      </c>
      <c r="E938" s="3">
        <v>27</v>
      </c>
      <c r="F938" s="4">
        <v>40906.485596707818</v>
      </c>
      <c r="G938" s="4">
        <v>72859.251028806582</v>
      </c>
      <c r="H938" s="4">
        <v>128.44444444444446</v>
      </c>
      <c r="I938" s="4">
        <v>567.24330385749067</v>
      </c>
    </row>
    <row r="939" spans="1:9" ht="16" x14ac:dyDescent="0.2">
      <c r="A939" t="s">
        <v>74</v>
      </c>
      <c r="B939" s="5" t="s">
        <v>18</v>
      </c>
      <c r="C939" s="5" t="s">
        <v>20</v>
      </c>
      <c r="D939" s="2" t="s">
        <v>67</v>
      </c>
      <c r="E939" s="3">
        <v>1</v>
      </c>
      <c r="F939" s="4">
        <v>15182344.444444444</v>
      </c>
      <c r="G939" s="4">
        <v>1729526.5555555555</v>
      </c>
      <c r="H939" s="4">
        <v>2966</v>
      </c>
      <c r="I939" s="4">
        <v>583.11751704502888</v>
      </c>
    </row>
    <row r="940" spans="1:9" ht="16" x14ac:dyDescent="0.2">
      <c r="A940" t="s">
        <v>74</v>
      </c>
      <c r="B940" s="5" t="s">
        <v>21</v>
      </c>
      <c r="C940" s="5" t="s">
        <v>2</v>
      </c>
      <c r="D940" s="2" t="s">
        <v>59</v>
      </c>
      <c r="E940" s="3">
        <v>36</v>
      </c>
      <c r="F940" s="4">
        <v>12110.865740740741</v>
      </c>
      <c r="G940" s="4">
        <v>31959.435185185186</v>
      </c>
      <c r="H940" s="4">
        <v>53.453703703703702</v>
      </c>
      <c r="I940" s="4">
        <v>597.89000519660487</v>
      </c>
    </row>
    <row r="941" spans="1:9" ht="16" x14ac:dyDescent="0.2">
      <c r="A941" t="s">
        <v>74</v>
      </c>
      <c r="B941" s="5" t="s">
        <v>21</v>
      </c>
      <c r="C941" s="10" t="s">
        <v>2</v>
      </c>
      <c r="D941" s="2" t="s">
        <v>19</v>
      </c>
      <c r="E941" s="3">
        <v>2651.6666666666665</v>
      </c>
      <c r="F941" s="4">
        <v>40480.607825267129</v>
      </c>
      <c r="G941" s="4">
        <v>21105.162947831552</v>
      </c>
      <c r="H941" s="4">
        <v>32.217881835323695</v>
      </c>
      <c r="I941" s="4">
        <v>655.07605545600597</v>
      </c>
    </row>
    <row r="942" spans="1:9" ht="16" x14ac:dyDescent="0.2">
      <c r="A942" t="s">
        <v>74</v>
      </c>
      <c r="B942" s="5" t="s">
        <v>21</v>
      </c>
      <c r="C942" s="10" t="s">
        <v>2</v>
      </c>
      <c r="D942" s="2" t="s">
        <v>67</v>
      </c>
      <c r="E942" s="3">
        <v>195.58333333333334</v>
      </c>
      <c r="F942" s="4">
        <v>23595.962079250108</v>
      </c>
      <c r="G942" s="4">
        <v>9189.9454622922876</v>
      </c>
      <c r="H942" s="4">
        <v>37.254793353216876</v>
      </c>
      <c r="I942" s="4">
        <v>246.67820259158023</v>
      </c>
    </row>
    <row r="943" spans="1:9" ht="16" x14ac:dyDescent="0.2">
      <c r="A943" t="s">
        <v>74</v>
      </c>
      <c r="B943" s="5" t="s">
        <v>21</v>
      </c>
      <c r="C943" s="5" t="s">
        <v>3</v>
      </c>
      <c r="D943" s="2" t="s">
        <v>59</v>
      </c>
      <c r="E943" s="3">
        <v>2</v>
      </c>
      <c r="F943" s="4">
        <v>14043.333333333334</v>
      </c>
      <c r="G943" s="4">
        <v>30995.333333333332</v>
      </c>
      <c r="H943" s="4">
        <v>50.666666666666664</v>
      </c>
      <c r="I943" s="4">
        <v>611.75</v>
      </c>
    </row>
    <row r="944" spans="1:9" ht="16" x14ac:dyDescent="0.2">
      <c r="A944" t="s">
        <v>74</v>
      </c>
      <c r="B944" s="5" t="s">
        <v>21</v>
      </c>
      <c r="C944" s="5" t="s">
        <v>3</v>
      </c>
      <c r="D944" s="2" t="s">
        <v>19</v>
      </c>
      <c r="E944" s="3">
        <v>473.16666666666669</v>
      </c>
      <c r="F944" s="4">
        <v>42363.443466009157</v>
      </c>
      <c r="G944" s="4">
        <v>27665.90454385347</v>
      </c>
      <c r="H944" s="4">
        <v>42.207291299753436</v>
      </c>
      <c r="I944" s="4">
        <v>655.47690202083845</v>
      </c>
    </row>
    <row r="945" spans="1:9" ht="16" x14ac:dyDescent="0.2">
      <c r="A945" t="s">
        <v>74</v>
      </c>
      <c r="B945" s="5" t="s">
        <v>21</v>
      </c>
      <c r="C945" s="5" t="s">
        <v>3</v>
      </c>
      <c r="D945" s="2" t="s">
        <v>67</v>
      </c>
      <c r="E945" s="3">
        <v>1003</v>
      </c>
      <c r="F945" s="4">
        <v>37925.691425722835</v>
      </c>
      <c r="G945" s="4">
        <v>21830.068212030576</v>
      </c>
      <c r="H945" s="4">
        <v>69.025340644732466</v>
      </c>
      <c r="I945" s="4">
        <v>316.26165127366875</v>
      </c>
    </row>
    <row r="946" spans="1:9" ht="16" x14ac:dyDescent="0.2">
      <c r="A946" t="s">
        <v>74</v>
      </c>
      <c r="B946" s="5" t="s">
        <v>21</v>
      </c>
      <c r="C946" s="5" t="s">
        <v>8</v>
      </c>
      <c r="D946" s="2" t="s">
        <v>19</v>
      </c>
      <c r="E946" s="3">
        <v>1</v>
      </c>
      <c r="F946" s="4">
        <v>29350</v>
      </c>
      <c r="G946" s="4">
        <v>30471.666666666668</v>
      </c>
      <c r="H946" s="4">
        <v>45.916666666666664</v>
      </c>
      <c r="I946" s="4">
        <v>663.62976406533573</v>
      </c>
    </row>
    <row r="947" spans="1:9" ht="16" x14ac:dyDescent="0.2">
      <c r="A947" t="s">
        <v>74</v>
      </c>
      <c r="B947" s="5" t="s">
        <v>21</v>
      </c>
      <c r="C947" s="5" t="s">
        <v>8</v>
      </c>
      <c r="D947" s="2" t="s">
        <v>67</v>
      </c>
      <c r="E947" s="3">
        <v>17</v>
      </c>
      <c r="F947" s="4">
        <v>80822.803921568629</v>
      </c>
      <c r="G947" s="4">
        <v>58621.289215686273</v>
      </c>
      <c r="H947" s="4">
        <v>127.67156862745098</v>
      </c>
      <c r="I947" s="4">
        <v>459.15695910923404</v>
      </c>
    </row>
    <row r="948" spans="1:9" ht="16" x14ac:dyDescent="0.2">
      <c r="A948" t="s">
        <v>74</v>
      </c>
      <c r="B948" s="5" t="s">
        <v>21</v>
      </c>
      <c r="C948" s="2" t="s">
        <v>26</v>
      </c>
      <c r="D948" s="2" t="s">
        <v>67</v>
      </c>
      <c r="E948" s="3">
        <v>7</v>
      </c>
      <c r="F948" s="4">
        <v>80664.28571428571</v>
      </c>
      <c r="G948" s="4">
        <v>49186.166666666664</v>
      </c>
      <c r="H948" s="4">
        <v>96.297619047619051</v>
      </c>
      <c r="I948" s="4">
        <v>510.77240697243172</v>
      </c>
    </row>
    <row r="949" spans="1:9" ht="16" x14ac:dyDescent="0.2">
      <c r="A949" t="s">
        <v>74</v>
      </c>
      <c r="B949" s="5" t="s">
        <v>21</v>
      </c>
      <c r="C949" s="5" t="s">
        <v>4</v>
      </c>
      <c r="D949" s="2" t="s">
        <v>19</v>
      </c>
      <c r="E949" s="3">
        <v>10</v>
      </c>
      <c r="F949" s="4">
        <v>7402708.8416666668</v>
      </c>
      <c r="G949" s="4">
        <v>469964.98333333334</v>
      </c>
      <c r="H949" s="4">
        <v>752.35833333333335</v>
      </c>
      <c r="I949" s="4">
        <v>624.65578237320426</v>
      </c>
    </row>
    <row r="950" spans="1:9" ht="16" x14ac:dyDescent="0.2">
      <c r="A950" t="s">
        <v>74</v>
      </c>
      <c r="B950" s="5" t="s">
        <v>21</v>
      </c>
      <c r="C950" s="5" t="s">
        <v>4</v>
      </c>
      <c r="D950" s="2" t="s">
        <v>67</v>
      </c>
      <c r="E950" s="3">
        <v>5.416666666666667</v>
      </c>
      <c r="F950" s="4">
        <v>3449684.6153846155</v>
      </c>
      <c r="G950" s="4">
        <v>1670505.1384615384</v>
      </c>
      <c r="H950" s="4">
        <v>4117.4461538461537</v>
      </c>
      <c r="I950" s="4">
        <v>405.71390032656541</v>
      </c>
    </row>
    <row r="951" spans="1:9" ht="16" x14ac:dyDescent="0.2">
      <c r="A951" t="s">
        <v>74</v>
      </c>
      <c r="B951" s="5" t="s">
        <v>21</v>
      </c>
      <c r="C951" s="5" t="s">
        <v>5</v>
      </c>
      <c r="D951" s="2" t="s">
        <v>19</v>
      </c>
      <c r="E951" s="3">
        <v>27</v>
      </c>
      <c r="F951" s="4">
        <v>801473.21913580247</v>
      </c>
      <c r="G951" s="4">
        <v>168945.1049382716</v>
      </c>
      <c r="H951" s="4">
        <v>267.60185185185185</v>
      </c>
      <c r="I951" s="4">
        <v>631.33010391797291</v>
      </c>
    </row>
    <row r="952" spans="1:9" ht="16" x14ac:dyDescent="0.2">
      <c r="A952" t="s">
        <v>74</v>
      </c>
      <c r="B952" s="5" t="s">
        <v>21</v>
      </c>
      <c r="C952" s="5" t="s">
        <v>5</v>
      </c>
      <c r="D952" s="2" t="s">
        <v>67</v>
      </c>
      <c r="E952" s="3">
        <v>4</v>
      </c>
      <c r="F952" s="4">
        <v>599386.45833333337</v>
      </c>
      <c r="G952" s="4">
        <v>208877.4375</v>
      </c>
      <c r="H952" s="4">
        <v>427.22916666666669</v>
      </c>
      <c r="I952" s="4">
        <v>488.91193251084997</v>
      </c>
    </row>
    <row r="953" spans="1:9" ht="16" x14ac:dyDescent="0.2">
      <c r="A953" t="s">
        <v>74</v>
      </c>
      <c r="B953" s="5" t="s">
        <v>21</v>
      </c>
      <c r="C953" s="5" t="s">
        <v>6</v>
      </c>
      <c r="D953" s="2" t="s">
        <v>19</v>
      </c>
      <c r="E953" s="3">
        <v>45</v>
      </c>
      <c r="F953" s="4">
        <v>189846.87777777779</v>
      </c>
      <c r="G953" s="4">
        <v>105864.54629629629</v>
      </c>
      <c r="H953" s="4">
        <v>160.32407407407408</v>
      </c>
      <c r="I953" s="4">
        <v>660.31596881316773</v>
      </c>
    </row>
    <row r="954" spans="1:9" ht="16" x14ac:dyDescent="0.2">
      <c r="A954" t="s">
        <v>74</v>
      </c>
      <c r="B954" s="5" t="s">
        <v>21</v>
      </c>
      <c r="C954" s="5" t="s">
        <v>6</v>
      </c>
      <c r="D954" s="2" t="s">
        <v>67</v>
      </c>
      <c r="E954" s="3">
        <v>24</v>
      </c>
      <c r="F954" s="4">
        <v>163435.46875</v>
      </c>
      <c r="G954" s="4">
        <v>108054.37847222222</v>
      </c>
      <c r="H954" s="4">
        <v>218.77083333333334</v>
      </c>
      <c r="I954" s="4">
        <v>493.91583341269086</v>
      </c>
    </row>
    <row r="955" spans="1:9" ht="16" x14ac:dyDescent="0.2">
      <c r="A955" t="s">
        <v>74</v>
      </c>
      <c r="B955" s="5" t="s">
        <v>21</v>
      </c>
      <c r="C955" s="5" t="s">
        <v>20</v>
      </c>
      <c r="D955" s="2" t="s">
        <v>19</v>
      </c>
      <c r="E955" s="3">
        <v>27</v>
      </c>
      <c r="F955" s="4">
        <v>59250.746913580246</v>
      </c>
      <c r="G955" s="4">
        <v>82477.157407407401</v>
      </c>
      <c r="H955" s="4">
        <v>151.14197530864197</v>
      </c>
      <c r="I955" s="4">
        <v>545.69326118031449</v>
      </c>
    </row>
    <row r="956" spans="1:9" ht="16" x14ac:dyDescent="0.2">
      <c r="A956" t="s">
        <v>74</v>
      </c>
      <c r="B956" s="5" t="s">
        <v>21</v>
      </c>
      <c r="C956" s="5" t="s">
        <v>20</v>
      </c>
      <c r="D956" s="2" t="s">
        <v>67</v>
      </c>
      <c r="E956" s="3">
        <v>1</v>
      </c>
      <c r="F956" s="4">
        <v>5278400</v>
      </c>
      <c r="G956" s="4">
        <v>2230329.3333333335</v>
      </c>
      <c r="H956" s="4">
        <v>4271</v>
      </c>
      <c r="I956" s="4">
        <v>522.20307500195111</v>
      </c>
    </row>
    <row r="957" spans="1:9" ht="16" x14ac:dyDescent="0.2">
      <c r="A957" t="s">
        <v>74</v>
      </c>
      <c r="B957" s="5" t="s">
        <v>22</v>
      </c>
      <c r="C957" s="5" t="s">
        <v>2</v>
      </c>
      <c r="D957" s="2" t="s">
        <v>59</v>
      </c>
      <c r="E957" s="3">
        <v>36</v>
      </c>
      <c r="F957" s="4">
        <v>10862.537037037036</v>
      </c>
      <c r="G957" s="4">
        <v>26745.541666666668</v>
      </c>
      <c r="H957" s="4">
        <v>46.689814814814817</v>
      </c>
      <c r="I957" s="4">
        <v>572.83460585027274</v>
      </c>
    </row>
    <row r="958" spans="1:9" ht="16" x14ac:dyDescent="0.2">
      <c r="A958" t="s">
        <v>74</v>
      </c>
      <c r="B958" s="5" t="s">
        <v>22</v>
      </c>
      <c r="C958" s="10" t="s">
        <v>2</v>
      </c>
      <c r="D958" s="2" t="s">
        <v>19</v>
      </c>
      <c r="E958" s="3">
        <v>2630.9166666666665</v>
      </c>
      <c r="F958" s="4">
        <v>38528.286307053939</v>
      </c>
      <c r="G958" s="4">
        <v>20171.725475911437</v>
      </c>
      <c r="H958" s="4">
        <v>36.219030122580847</v>
      </c>
      <c r="I958" s="4">
        <v>556.93720697770209</v>
      </c>
    </row>
    <row r="959" spans="1:9" ht="16" x14ac:dyDescent="0.2">
      <c r="A959" t="s">
        <v>74</v>
      </c>
      <c r="B959" s="5" t="s">
        <v>22</v>
      </c>
      <c r="C959" s="10" t="s">
        <v>2</v>
      </c>
      <c r="D959" s="2" t="s">
        <v>67</v>
      </c>
      <c r="E959" s="3">
        <v>187.16666666666666</v>
      </c>
      <c r="F959" s="4">
        <v>18724.755120213715</v>
      </c>
      <c r="G959" s="4">
        <v>9780.5761353517373</v>
      </c>
      <c r="H959" s="4">
        <v>33.234639358860193</v>
      </c>
      <c r="I959" s="4">
        <v>294.28861946546988</v>
      </c>
    </row>
    <row r="960" spans="1:9" ht="16" x14ac:dyDescent="0.2">
      <c r="A960" t="s">
        <v>74</v>
      </c>
      <c r="B960" s="5" t="s">
        <v>22</v>
      </c>
      <c r="C960" s="5" t="s">
        <v>3</v>
      </c>
      <c r="D960" s="2" t="s">
        <v>19</v>
      </c>
      <c r="E960" s="3">
        <v>470.5</v>
      </c>
      <c r="F960" s="4">
        <v>43357.686149486362</v>
      </c>
      <c r="G960" s="4">
        <v>26301.361140630535</v>
      </c>
      <c r="H960" s="4">
        <v>44.188806234502302</v>
      </c>
      <c r="I960" s="4">
        <v>595.20415647921766</v>
      </c>
    </row>
    <row r="961" spans="1:9" ht="16" x14ac:dyDescent="0.2">
      <c r="A961" t="s">
        <v>74</v>
      </c>
      <c r="B961" s="5" t="s">
        <v>22</v>
      </c>
      <c r="C961" s="5" t="s">
        <v>3</v>
      </c>
      <c r="D961" s="2" t="s">
        <v>67</v>
      </c>
      <c r="E961" s="3">
        <v>985.08333333333337</v>
      </c>
      <c r="F961" s="4">
        <v>34361.348447677861</v>
      </c>
      <c r="G961" s="4">
        <v>23972.708823280602</v>
      </c>
      <c r="H961" s="4">
        <v>69.149987310718217</v>
      </c>
      <c r="I961" s="4">
        <v>346.67698080061461</v>
      </c>
    </row>
    <row r="962" spans="1:9" ht="16" x14ac:dyDescent="0.2">
      <c r="A962" t="s">
        <v>74</v>
      </c>
      <c r="B962" s="5" t="s">
        <v>22</v>
      </c>
      <c r="C962" s="5" t="s">
        <v>8</v>
      </c>
      <c r="D962" s="2" t="s">
        <v>19</v>
      </c>
      <c r="E962" s="3">
        <v>1</v>
      </c>
      <c r="F962" s="4">
        <v>37491.666666666664</v>
      </c>
      <c r="G962" s="4">
        <v>44109.666666666664</v>
      </c>
      <c r="H962" s="4">
        <v>74.5</v>
      </c>
      <c r="I962" s="4">
        <v>592.07606263982098</v>
      </c>
    </row>
    <row r="963" spans="1:9" ht="16" x14ac:dyDescent="0.2">
      <c r="A963" t="s">
        <v>74</v>
      </c>
      <c r="B963" s="5" t="s">
        <v>22</v>
      </c>
      <c r="C963" s="5" t="s">
        <v>8</v>
      </c>
      <c r="D963" s="2" t="s">
        <v>67</v>
      </c>
      <c r="E963" s="3">
        <v>17</v>
      </c>
      <c r="F963" s="4">
        <v>60288.970588235294</v>
      </c>
      <c r="G963" s="4">
        <v>49305.607843137252</v>
      </c>
      <c r="H963" s="4">
        <v>111.25980392156863</v>
      </c>
      <c r="I963" s="4">
        <v>443.15742168568534</v>
      </c>
    </row>
    <row r="964" spans="1:9" ht="16" x14ac:dyDescent="0.2">
      <c r="A964" t="s">
        <v>74</v>
      </c>
      <c r="B964" s="5" t="s">
        <v>22</v>
      </c>
      <c r="C964" s="2" t="s">
        <v>26</v>
      </c>
      <c r="D964" s="2" t="s">
        <v>67</v>
      </c>
      <c r="E964" s="3">
        <v>5.916666666666667</v>
      </c>
      <c r="F964" s="4">
        <v>82132.394366197186</v>
      </c>
      <c r="G964" s="4">
        <v>46650.450704225354</v>
      </c>
      <c r="H964" s="4">
        <v>97.25352112676056</v>
      </c>
      <c r="I964" s="4">
        <v>479.67878349022448</v>
      </c>
    </row>
    <row r="965" spans="1:9" ht="16" x14ac:dyDescent="0.2">
      <c r="A965" t="s">
        <v>74</v>
      </c>
      <c r="B965" s="5" t="s">
        <v>22</v>
      </c>
      <c r="C965" s="5" t="s">
        <v>4</v>
      </c>
      <c r="D965" s="2" t="s">
        <v>19</v>
      </c>
      <c r="E965" s="3">
        <v>10</v>
      </c>
      <c r="F965" s="4">
        <v>10061384.824999999</v>
      </c>
      <c r="G965" s="4">
        <v>656451.05833333335</v>
      </c>
      <c r="H965" s="4">
        <v>1245.5166666666667</v>
      </c>
      <c r="I965" s="4">
        <v>527.05120365042615</v>
      </c>
    </row>
    <row r="966" spans="1:9" ht="16" x14ac:dyDescent="0.2">
      <c r="A966" t="s">
        <v>74</v>
      </c>
      <c r="B966" s="5" t="s">
        <v>22</v>
      </c>
      <c r="C966" s="5" t="s">
        <v>4</v>
      </c>
      <c r="D966" s="2" t="s">
        <v>67</v>
      </c>
      <c r="E966" s="3">
        <v>6.25</v>
      </c>
      <c r="F966" s="4">
        <v>4697799.333333333</v>
      </c>
      <c r="G966" s="4">
        <v>4801228.7466666671</v>
      </c>
      <c r="H966" s="4">
        <v>14826.693333333333</v>
      </c>
      <c r="I966" s="4">
        <v>323.82329887895884</v>
      </c>
    </row>
    <row r="967" spans="1:9" ht="16" x14ac:dyDescent="0.2">
      <c r="A967" t="s">
        <v>74</v>
      </c>
      <c r="B967" s="5" t="s">
        <v>22</v>
      </c>
      <c r="C967" s="5" t="s">
        <v>5</v>
      </c>
      <c r="D967" s="2" t="s">
        <v>19</v>
      </c>
      <c r="E967" s="3">
        <v>26.583333333333332</v>
      </c>
      <c r="F967" s="4">
        <v>705617.21003134793</v>
      </c>
      <c r="G967" s="4">
        <v>142738.53605015675</v>
      </c>
      <c r="H967" s="4">
        <v>249.52351097178683</v>
      </c>
      <c r="I967" s="4">
        <v>572.04443578984399</v>
      </c>
    </row>
    <row r="968" spans="1:9" ht="16" x14ac:dyDescent="0.2">
      <c r="A968" t="s">
        <v>74</v>
      </c>
      <c r="B968" s="5" t="s">
        <v>22</v>
      </c>
      <c r="C968" s="5" t="s">
        <v>5</v>
      </c>
      <c r="D968" s="2" t="s">
        <v>67</v>
      </c>
      <c r="E968" s="3">
        <v>4.333333333333333</v>
      </c>
      <c r="F968" s="4">
        <v>658508.4615384615</v>
      </c>
      <c r="G968" s="4">
        <v>418672.61538461538</v>
      </c>
      <c r="H968" s="4">
        <v>865.76923076923072</v>
      </c>
      <c r="I968" s="4">
        <v>483.58454020435363</v>
      </c>
    </row>
    <row r="969" spans="1:9" ht="16" x14ac:dyDescent="0.2">
      <c r="A969" t="s">
        <v>74</v>
      </c>
      <c r="B969" s="5" t="s">
        <v>22</v>
      </c>
      <c r="C969" s="5" t="s">
        <v>6</v>
      </c>
      <c r="D969" s="2" t="s">
        <v>19</v>
      </c>
      <c r="E969" s="3">
        <v>45</v>
      </c>
      <c r="F969" s="4">
        <v>248559.66666666666</v>
      </c>
      <c r="G969" s="4">
        <v>125451.11666666667</v>
      </c>
      <c r="H969" s="4">
        <v>204.13333333333333</v>
      </c>
      <c r="I969" s="4">
        <v>614.55478445460483</v>
      </c>
    </row>
    <row r="970" spans="1:9" ht="16" x14ac:dyDescent="0.2">
      <c r="A970" t="s">
        <v>74</v>
      </c>
      <c r="B970" s="5" t="s">
        <v>22</v>
      </c>
      <c r="C970" s="5" t="s">
        <v>6</v>
      </c>
      <c r="D970" s="2" t="s">
        <v>67</v>
      </c>
      <c r="E970" s="3">
        <v>25.166666666666668</v>
      </c>
      <c r="F970" s="4">
        <v>915331.78807947016</v>
      </c>
      <c r="G970" s="4">
        <v>748210.39072847681</v>
      </c>
      <c r="H970" s="4">
        <v>2323.8079470198677</v>
      </c>
      <c r="I970" s="4">
        <v>321.97600136793056</v>
      </c>
    </row>
    <row r="971" spans="1:9" ht="16" x14ac:dyDescent="0.2">
      <c r="A971" t="s">
        <v>74</v>
      </c>
      <c r="B971" s="5" t="s">
        <v>22</v>
      </c>
      <c r="C971" s="2" t="s">
        <v>20</v>
      </c>
      <c r="D971" s="2" t="s">
        <v>19</v>
      </c>
      <c r="E971" s="3">
        <v>12.75</v>
      </c>
      <c r="F971" s="4">
        <v>345061.43790849671</v>
      </c>
      <c r="G971" s="4">
        <v>163386.522875817</v>
      </c>
      <c r="H971" s="4">
        <v>348.28758169934639</v>
      </c>
      <c r="I971" s="4">
        <v>469.11383425912027</v>
      </c>
    </row>
    <row r="972" spans="1:9" ht="16" x14ac:dyDescent="0.2">
      <c r="A972" t="s">
        <v>75</v>
      </c>
      <c r="B972" s="5" t="s">
        <v>18</v>
      </c>
      <c r="C972" s="2" t="s">
        <v>2</v>
      </c>
      <c r="D972" s="2" t="s">
        <v>19</v>
      </c>
      <c r="E972" s="3">
        <v>2978.5555555555557</v>
      </c>
      <c r="F972" s="4">
        <v>41115.630059312869</v>
      </c>
      <c r="G972" s="4">
        <v>26713.975193046594</v>
      </c>
      <c r="H972" s="4">
        <v>39.109187898683182</v>
      </c>
      <c r="I972" s="4">
        <v>683.06136302937807</v>
      </c>
    </row>
    <row r="973" spans="1:9" ht="16" x14ac:dyDescent="0.2">
      <c r="A973" t="s">
        <v>75</v>
      </c>
      <c r="B973" s="5" t="s">
        <v>18</v>
      </c>
      <c r="C973" s="2" t="s">
        <v>3</v>
      </c>
      <c r="D973" s="2" t="s">
        <v>19</v>
      </c>
      <c r="E973" s="3">
        <v>328.33333333333331</v>
      </c>
      <c r="F973" s="4">
        <v>60205.572588832489</v>
      </c>
      <c r="G973" s="4">
        <v>47337.029441624363</v>
      </c>
      <c r="H973" s="4">
        <v>69.012859560067682</v>
      </c>
      <c r="I973" s="4">
        <v>685.91607047412629</v>
      </c>
    </row>
    <row r="974" spans="1:9" ht="16" x14ac:dyDescent="0.2">
      <c r="A974" t="s">
        <v>75</v>
      </c>
      <c r="B974" s="5" t="s">
        <v>18</v>
      </c>
      <c r="C974" s="2" t="s">
        <v>8</v>
      </c>
      <c r="D974" s="2" t="s">
        <v>19</v>
      </c>
      <c r="E974" s="3">
        <v>8</v>
      </c>
      <c r="F974" s="4">
        <v>60097.222222222219</v>
      </c>
      <c r="G974" s="4">
        <v>49261.902777777781</v>
      </c>
      <c r="H974" s="4">
        <v>71.305555555555557</v>
      </c>
      <c r="I974" s="4">
        <v>690.85644721464746</v>
      </c>
    </row>
    <row r="975" spans="1:9" ht="16" x14ac:dyDescent="0.2">
      <c r="A975" t="s">
        <v>75</v>
      </c>
      <c r="B975" s="5" t="s">
        <v>18</v>
      </c>
      <c r="C975" s="2" t="s">
        <v>4</v>
      </c>
      <c r="D975" s="2" t="s">
        <v>19</v>
      </c>
      <c r="E975" s="3">
        <v>21.222222222222221</v>
      </c>
      <c r="F975" s="4">
        <v>827209.73821989528</v>
      </c>
      <c r="G975" s="4">
        <v>185792.83246073299</v>
      </c>
      <c r="H975" s="4">
        <v>575.17801047120417</v>
      </c>
      <c r="I975" s="4">
        <v>323.01796848687866</v>
      </c>
    </row>
    <row r="976" spans="1:9" ht="16" x14ac:dyDescent="0.2">
      <c r="A976" t="s">
        <v>75</v>
      </c>
      <c r="B976" s="5" t="s">
        <v>18</v>
      </c>
      <c r="C976" s="2" t="s">
        <v>5</v>
      </c>
      <c r="D976" s="2" t="s">
        <v>19</v>
      </c>
      <c r="E976" s="3">
        <v>64.888888888888886</v>
      </c>
      <c r="F976" s="4">
        <v>286620.33732876711</v>
      </c>
      <c r="G976" s="4">
        <v>121622.01541095891</v>
      </c>
      <c r="H976" s="4">
        <v>183.84075342465752</v>
      </c>
      <c r="I976" s="4">
        <v>661.5617764034165</v>
      </c>
    </row>
    <row r="977" spans="1:9" ht="16" x14ac:dyDescent="0.2">
      <c r="A977" t="s">
        <v>75</v>
      </c>
      <c r="B977" s="5" t="s">
        <v>18</v>
      </c>
      <c r="C977" s="2" t="s">
        <v>6</v>
      </c>
      <c r="D977" s="2" t="s">
        <v>19</v>
      </c>
      <c r="E977" s="3">
        <v>62.222222222222221</v>
      </c>
      <c r="F977" s="4">
        <v>448991.15178571426</v>
      </c>
      <c r="G977" s="4">
        <v>38111.675000000003</v>
      </c>
      <c r="H977" s="4">
        <v>113.08214285714286</v>
      </c>
      <c r="I977" s="4">
        <v>337.02646622240468</v>
      </c>
    </row>
    <row r="978" spans="1:9" ht="16" x14ac:dyDescent="0.2">
      <c r="A978" t="s">
        <v>75</v>
      </c>
      <c r="B978" s="5" t="s">
        <v>18</v>
      </c>
      <c r="C978" s="2" t="s">
        <v>20</v>
      </c>
      <c r="D978" s="2" t="s">
        <v>19</v>
      </c>
      <c r="E978" s="3">
        <v>39</v>
      </c>
      <c r="F978" s="4">
        <v>126387.18518518518</v>
      </c>
      <c r="G978" s="4">
        <v>171226.76068376069</v>
      </c>
      <c r="H978" s="4">
        <v>301.84615384615387</v>
      </c>
      <c r="I978" s="4">
        <v>567.26500736210221</v>
      </c>
    </row>
    <row r="979" spans="1:9" ht="16" x14ac:dyDescent="0.2">
      <c r="A979" t="s">
        <v>75</v>
      </c>
      <c r="B979" s="5" t="s">
        <v>21</v>
      </c>
      <c r="C979" s="2" t="s">
        <v>2</v>
      </c>
      <c r="D979" s="2" t="s">
        <v>19</v>
      </c>
      <c r="E979" s="3">
        <v>2936.75</v>
      </c>
      <c r="F979" s="4">
        <v>38153.02040237224</v>
      </c>
      <c r="G979" s="4">
        <v>31075.397009165459</v>
      </c>
      <c r="H979" s="4">
        <v>46.809540024403397</v>
      </c>
      <c r="I979" s="4">
        <v>663.86888213310374</v>
      </c>
    </row>
    <row r="980" spans="1:9" ht="16" x14ac:dyDescent="0.2">
      <c r="A980" t="s">
        <v>75</v>
      </c>
      <c r="B980" s="5" t="s">
        <v>21</v>
      </c>
      <c r="C980" s="2" t="s">
        <v>3</v>
      </c>
      <c r="D980" s="2" t="s">
        <v>19</v>
      </c>
      <c r="E980" s="3">
        <v>326</v>
      </c>
      <c r="F980" s="4">
        <v>64144.351482617589</v>
      </c>
      <c r="G980" s="4">
        <v>52612.883179959099</v>
      </c>
      <c r="H980" s="4">
        <v>80.011758691206538</v>
      </c>
      <c r="I980" s="4">
        <v>657.56438854207272</v>
      </c>
    </row>
    <row r="981" spans="1:9" ht="16" x14ac:dyDescent="0.2">
      <c r="A981" t="s">
        <v>75</v>
      </c>
      <c r="B981" s="5" t="s">
        <v>21</v>
      </c>
      <c r="C981" s="2" t="s">
        <v>8</v>
      </c>
      <c r="D981" s="2" t="s">
        <v>19</v>
      </c>
      <c r="E981" s="3">
        <v>8</v>
      </c>
      <c r="F981" s="4">
        <v>72978.520833333328</v>
      </c>
      <c r="G981" s="4">
        <v>61629.177083333336</v>
      </c>
      <c r="H981" s="4">
        <v>92.84375</v>
      </c>
      <c r="I981" s="4">
        <v>663.79456972960838</v>
      </c>
    </row>
    <row r="982" spans="1:9" ht="16" x14ac:dyDescent="0.2">
      <c r="A982" t="s">
        <v>75</v>
      </c>
      <c r="B982" s="5" t="s">
        <v>21</v>
      </c>
      <c r="C982" s="2" t="s">
        <v>4</v>
      </c>
      <c r="D982" s="2" t="s">
        <v>19</v>
      </c>
      <c r="E982" s="3">
        <v>20</v>
      </c>
      <c r="F982" s="4">
        <v>318859.87916666665</v>
      </c>
      <c r="G982" s="4">
        <v>193916.2</v>
      </c>
      <c r="H982" s="4">
        <v>312.9375</v>
      </c>
      <c r="I982" s="4">
        <v>619.66430996604754</v>
      </c>
    </row>
    <row r="983" spans="1:9" ht="16" x14ac:dyDescent="0.2">
      <c r="A983" t="s">
        <v>75</v>
      </c>
      <c r="B983" s="5" t="s">
        <v>21</v>
      </c>
      <c r="C983" s="2" t="s">
        <v>5</v>
      </c>
      <c r="D983" s="2" t="s">
        <v>19</v>
      </c>
      <c r="E983" s="3">
        <v>64.416666666666671</v>
      </c>
      <c r="F983" s="4">
        <v>325709.50840879692</v>
      </c>
      <c r="G983" s="4">
        <v>132463.69469598966</v>
      </c>
      <c r="H983" s="4">
        <v>211.44243208279431</v>
      </c>
      <c r="I983" s="4">
        <v>626.47640490684944</v>
      </c>
    </row>
    <row r="984" spans="1:9" ht="16" x14ac:dyDescent="0.2">
      <c r="A984" t="s">
        <v>75</v>
      </c>
      <c r="B984" s="5" t="s">
        <v>21</v>
      </c>
      <c r="C984" s="2" t="s">
        <v>6</v>
      </c>
      <c r="D984" s="2" t="s">
        <v>19</v>
      </c>
      <c r="E984" s="3">
        <v>61</v>
      </c>
      <c r="F984" s="4">
        <v>851897.94398907106</v>
      </c>
      <c r="G984" s="4">
        <v>87976.722677595622</v>
      </c>
      <c r="H984" s="4">
        <v>175.94672131147541</v>
      </c>
      <c r="I984" s="4">
        <v>500.01910818134525</v>
      </c>
    </row>
    <row r="985" spans="1:9" ht="16" x14ac:dyDescent="0.2">
      <c r="A985" t="s">
        <v>75</v>
      </c>
      <c r="B985" s="5" t="s">
        <v>21</v>
      </c>
      <c r="C985" s="2" t="s">
        <v>20</v>
      </c>
      <c r="D985" s="2" t="s">
        <v>19</v>
      </c>
      <c r="E985" s="3">
        <v>39</v>
      </c>
      <c r="F985" s="4">
        <v>690309.61965811963</v>
      </c>
      <c r="G985" s="4">
        <v>195817.59829059828</v>
      </c>
      <c r="H985" s="4">
        <v>359.48076923076923</v>
      </c>
      <c r="I985" s="4">
        <v>544.72343182534166</v>
      </c>
    </row>
    <row r="986" spans="1:9" ht="16" x14ac:dyDescent="0.2">
      <c r="A986" t="s">
        <v>75</v>
      </c>
      <c r="B986" s="5" t="s">
        <v>22</v>
      </c>
      <c r="C986" s="2" t="s">
        <v>2</v>
      </c>
      <c r="D986" s="2" t="s">
        <v>19</v>
      </c>
      <c r="E986" s="3">
        <v>2884.9166666666665</v>
      </c>
      <c r="F986" s="4">
        <v>35306.611138392211</v>
      </c>
      <c r="G986" s="4">
        <v>33961.790512724234</v>
      </c>
      <c r="H986" s="4">
        <v>56.54562523469771</v>
      </c>
      <c r="I986" s="4">
        <v>600.60863014181496</v>
      </c>
    </row>
    <row r="987" spans="1:9" ht="16" x14ac:dyDescent="0.2">
      <c r="A987" t="s">
        <v>75</v>
      </c>
      <c r="B987" s="5" t="s">
        <v>22</v>
      </c>
      <c r="C987" s="2" t="s">
        <v>3</v>
      </c>
      <c r="D987" s="2" t="s">
        <v>19</v>
      </c>
      <c r="E987" s="3">
        <v>325</v>
      </c>
      <c r="F987" s="4">
        <v>66735.124615384615</v>
      </c>
      <c r="G987" s="4">
        <v>52749.845997435892</v>
      </c>
      <c r="H987" s="4">
        <v>88.406153846153842</v>
      </c>
      <c r="I987" s="4">
        <v>596.67617809991179</v>
      </c>
    </row>
    <row r="988" spans="1:9" ht="16" x14ac:dyDescent="0.2">
      <c r="A988" t="s">
        <v>75</v>
      </c>
      <c r="B988" s="5" t="s">
        <v>22</v>
      </c>
      <c r="C988" s="2" t="s">
        <v>8</v>
      </c>
      <c r="D988" s="2" t="s">
        <v>19</v>
      </c>
      <c r="E988" s="3">
        <v>8.6666666666666661</v>
      </c>
      <c r="F988" s="4">
        <v>87227.932692307688</v>
      </c>
      <c r="G988" s="4">
        <v>68648.24038461539</v>
      </c>
      <c r="H988" s="4">
        <v>107.79807692307692</v>
      </c>
      <c r="I988" s="4">
        <v>636.82249576308982</v>
      </c>
    </row>
    <row r="989" spans="1:9" ht="16" x14ac:dyDescent="0.2">
      <c r="A989" t="s">
        <v>75</v>
      </c>
      <c r="B989" s="5" t="s">
        <v>22</v>
      </c>
      <c r="C989" s="2" t="s">
        <v>4</v>
      </c>
      <c r="D989" s="2" t="s">
        <v>19</v>
      </c>
      <c r="E989" s="3">
        <v>20</v>
      </c>
      <c r="F989" s="4">
        <v>376115</v>
      </c>
      <c r="G989" s="4">
        <v>185594.00833333333</v>
      </c>
      <c r="H989" s="4">
        <v>331.74583333333334</v>
      </c>
      <c r="I989" s="4">
        <v>559.44638842487348</v>
      </c>
    </row>
    <row r="990" spans="1:9" ht="16" x14ac:dyDescent="0.2">
      <c r="A990" t="s">
        <v>75</v>
      </c>
      <c r="B990" s="5" t="s">
        <v>22</v>
      </c>
      <c r="C990" s="2" t="s">
        <v>5</v>
      </c>
      <c r="D990" s="2" t="s">
        <v>19</v>
      </c>
      <c r="E990" s="3">
        <v>66.416666666666671</v>
      </c>
      <c r="F990" s="4">
        <v>411294.39523212047</v>
      </c>
      <c r="G990" s="4">
        <v>171884.51317440401</v>
      </c>
      <c r="H990" s="4">
        <v>327.495608531995</v>
      </c>
      <c r="I990" s="4">
        <v>524.84524584888163</v>
      </c>
    </row>
    <row r="991" spans="1:9" ht="16" x14ac:dyDescent="0.2">
      <c r="A991" t="s">
        <v>75</v>
      </c>
      <c r="B991" s="5" t="s">
        <v>22</v>
      </c>
      <c r="C991" s="2" t="s">
        <v>6</v>
      </c>
      <c r="D991" s="2" t="s">
        <v>19</v>
      </c>
      <c r="E991" s="3">
        <v>58.25</v>
      </c>
      <c r="F991" s="4">
        <v>583471.07153075817</v>
      </c>
      <c r="G991" s="4">
        <v>103070.05865522174</v>
      </c>
      <c r="H991" s="4">
        <v>172.71959942775393</v>
      </c>
      <c r="I991" s="4">
        <v>596.74790236144815</v>
      </c>
    </row>
    <row r="992" spans="1:9" ht="16" x14ac:dyDescent="0.2">
      <c r="A992" t="s">
        <v>75</v>
      </c>
      <c r="B992" s="5" t="s">
        <v>22</v>
      </c>
      <c r="C992" s="2" t="s">
        <v>20</v>
      </c>
      <c r="D992" s="2" t="s">
        <v>19</v>
      </c>
      <c r="E992" s="3">
        <v>14.25</v>
      </c>
      <c r="F992" s="4">
        <v>1456726.3157894737</v>
      </c>
      <c r="G992" s="4">
        <v>511518.23976608185</v>
      </c>
      <c r="H992" s="4">
        <v>1047.6666666666667</v>
      </c>
      <c r="I992" s="4">
        <v>488.24521772136353</v>
      </c>
    </row>
    <row r="993" spans="1:9" ht="16" x14ac:dyDescent="0.2">
      <c r="A993" t="s">
        <v>76</v>
      </c>
      <c r="B993" s="5" t="s">
        <v>18</v>
      </c>
      <c r="C993" s="2" t="s">
        <v>2</v>
      </c>
      <c r="D993" s="2" t="s">
        <v>19</v>
      </c>
      <c r="E993" s="3">
        <v>3288.2222222222222</v>
      </c>
      <c r="F993" s="4">
        <v>37705.133641954453</v>
      </c>
      <c r="G993" s="4">
        <v>23656.750422382916</v>
      </c>
      <c r="H993" s="4">
        <v>33.880921808474689</v>
      </c>
      <c r="I993" s="4">
        <v>698.23219557342782</v>
      </c>
    </row>
    <row r="994" spans="1:9" ht="16" x14ac:dyDescent="0.2">
      <c r="A994" t="s">
        <v>76</v>
      </c>
      <c r="B994" s="5" t="s">
        <v>18</v>
      </c>
      <c r="C994" s="2" t="s">
        <v>3</v>
      </c>
      <c r="D994" s="2" t="s">
        <v>19</v>
      </c>
      <c r="E994" s="3">
        <v>17</v>
      </c>
      <c r="F994" s="4">
        <v>18042.248366013071</v>
      </c>
      <c r="G994" s="4">
        <v>33506.294117647056</v>
      </c>
      <c r="H994" s="4">
        <v>48.601307189542482</v>
      </c>
      <c r="I994" s="4">
        <v>689.41137708445399</v>
      </c>
    </row>
    <row r="995" spans="1:9" ht="16" x14ac:dyDescent="0.2">
      <c r="A995" t="s">
        <v>76</v>
      </c>
      <c r="B995" s="5" t="s">
        <v>18</v>
      </c>
      <c r="C995" s="2" t="s">
        <v>26</v>
      </c>
      <c r="D995" s="2" t="s">
        <v>19</v>
      </c>
      <c r="E995" s="3">
        <v>1</v>
      </c>
      <c r="F995" s="4">
        <v>7800</v>
      </c>
      <c r="G995" s="4">
        <v>4479.5555555555557</v>
      </c>
      <c r="H995" s="4">
        <v>6.4444444444444446</v>
      </c>
      <c r="I995" s="4">
        <v>695.10344827586209</v>
      </c>
    </row>
    <row r="996" spans="1:9" ht="16" x14ac:dyDescent="0.2">
      <c r="A996" t="s">
        <v>76</v>
      </c>
      <c r="B996" s="5" t="s">
        <v>18</v>
      </c>
      <c r="C996" s="2" t="s">
        <v>4</v>
      </c>
      <c r="D996" s="2" t="s">
        <v>19</v>
      </c>
      <c r="E996" s="3">
        <v>5</v>
      </c>
      <c r="F996" s="4">
        <v>990060</v>
      </c>
      <c r="G996" s="4">
        <v>652542.24444444443</v>
      </c>
      <c r="H996" s="4">
        <v>1052</v>
      </c>
      <c r="I996" s="4">
        <v>620.28730460498525</v>
      </c>
    </row>
    <row r="997" spans="1:9" ht="16" x14ac:dyDescent="0.2">
      <c r="A997" t="s">
        <v>76</v>
      </c>
      <c r="B997" s="5" t="s">
        <v>18</v>
      </c>
      <c r="C997" s="2" t="s">
        <v>5</v>
      </c>
      <c r="D997" s="2" t="s">
        <v>19</v>
      </c>
      <c r="E997" s="3">
        <v>25.333333333333332</v>
      </c>
      <c r="F997" s="4">
        <v>156543.56140350876</v>
      </c>
      <c r="G997" s="4">
        <v>21812.28947368421</v>
      </c>
      <c r="H997" s="4">
        <v>31.82456140350877</v>
      </c>
      <c r="I997" s="4">
        <v>685.39167585446523</v>
      </c>
    </row>
    <row r="998" spans="1:9" ht="16" x14ac:dyDescent="0.2">
      <c r="A998" t="s">
        <v>76</v>
      </c>
      <c r="B998" s="5" t="s">
        <v>18</v>
      </c>
      <c r="C998" s="2" t="s">
        <v>6</v>
      </c>
      <c r="D998" s="2" t="s">
        <v>19</v>
      </c>
      <c r="E998" s="3">
        <v>81.333333333333329</v>
      </c>
      <c r="F998" s="4">
        <v>822432.78551912564</v>
      </c>
      <c r="G998" s="4">
        <v>93232.859289617481</v>
      </c>
      <c r="H998" s="4">
        <v>146.51502732240436</v>
      </c>
      <c r="I998" s="4">
        <v>636.33649730999821</v>
      </c>
    </row>
    <row r="999" spans="1:9" ht="16" x14ac:dyDescent="0.2">
      <c r="A999" t="s">
        <v>76</v>
      </c>
      <c r="B999" s="5" t="s">
        <v>18</v>
      </c>
      <c r="C999" s="2" t="s">
        <v>20</v>
      </c>
      <c r="D999" s="2" t="s">
        <v>19</v>
      </c>
      <c r="E999" s="3">
        <v>26.222222222222221</v>
      </c>
      <c r="F999" s="4">
        <v>-231024.08474576272</v>
      </c>
      <c r="G999" s="4">
        <v>285003.77118644066</v>
      </c>
      <c r="H999" s="4">
        <v>502.38559322033899</v>
      </c>
      <c r="I999" s="4">
        <v>567.30084427688234</v>
      </c>
    </row>
    <row r="1000" spans="1:9" ht="16" x14ac:dyDescent="0.2">
      <c r="A1000" t="s">
        <v>76</v>
      </c>
      <c r="B1000" s="5" t="s">
        <v>21</v>
      </c>
      <c r="C1000" s="2" t="s">
        <v>2</v>
      </c>
      <c r="D1000" s="2" t="s">
        <v>19</v>
      </c>
      <c r="E1000" s="3">
        <v>3291</v>
      </c>
      <c r="F1000" s="4">
        <v>15165.085916134913</v>
      </c>
      <c r="G1000" s="4">
        <v>22414.014154765522</v>
      </c>
      <c r="H1000" s="4">
        <v>30.832269826800363</v>
      </c>
      <c r="I1000" s="4">
        <v>726.96607420328701</v>
      </c>
    </row>
    <row r="1001" spans="1:9" ht="16" x14ac:dyDescent="0.2">
      <c r="A1001" t="s">
        <v>76</v>
      </c>
      <c r="B1001" s="5" t="s">
        <v>21</v>
      </c>
      <c r="C1001" s="2" t="s">
        <v>3</v>
      </c>
      <c r="D1001" s="2" t="s">
        <v>19</v>
      </c>
      <c r="E1001" s="3">
        <v>17</v>
      </c>
      <c r="F1001" s="4">
        <v>18229.480392156864</v>
      </c>
      <c r="G1001" s="4">
        <v>34195.637254901958</v>
      </c>
      <c r="H1001" s="4">
        <v>50.063725490196077</v>
      </c>
      <c r="I1001" s="4">
        <v>683.04220111622442</v>
      </c>
    </row>
    <row r="1002" spans="1:9" ht="16" x14ac:dyDescent="0.2">
      <c r="A1002" t="s">
        <v>76</v>
      </c>
      <c r="B1002" s="5" t="s">
        <v>21</v>
      </c>
      <c r="C1002" s="2" t="s">
        <v>26</v>
      </c>
      <c r="D1002" s="2" t="s">
        <v>19</v>
      </c>
      <c r="E1002" s="3">
        <v>1</v>
      </c>
      <c r="F1002" s="4">
        <v>3416.6666666666665</v>
      </c>
      <c r="G1002" s="4">
        <v>2976.0833333333335</v>
      </c>
      <c r="H1002" s="4">
        <v>4.583333333333333</v>
      </c>
      <c r="I1002" s="4">
        <v>649.32727272727277</v>
      </c>
    </row>
    <row r="1003" spans="1:9" ht="16" x14ac:dyDescent="0.2">
      <c r="A1003" t="s">
        <v>76</v>
      </c>
      <c r="B1003" s="5" t="s">
        <v>21</v>
      </c>
      <c r="C1003" s="2" t="s">
        <v>4</v>
      </c>
      <c r="D1003" s="2" t="s">
        <v>19</v>
      </c>
      <c r="E1003" s="3">
        <v>5</v>
      </c>
      <c r="F1003" s="4">
        <v>920447.3666666667</v>
      </c>
      <c r="G1003" s="4">
        <v>681208.15</v>
      </c>
      <c r="H1003" s="4">
        <v>1141.4666666666667</v>
      </c>
      <c r="I1003" s="4">
        <v>596.78321749795589</v>
      </c>
    </row>
    <row r="1004" spans="1:9" ht="16" x14ac:dyDescent="0.2">
      <c r="A1004" t="s">
        <v>76</v>
      </c>
      <c r="B1004" s="5" t="s">
        <v>21</v>
      </c>
      <c r="C1004" s="2" t="s">
        <v>5</v>
      </c>
      <c r="D1004" s="2" t="s">
        <v>19</v>
      </c>
      <c r="E1004" s="3">
        <v>23</v>
      </c>
      <c r="F1004" s="4">
        <v>191570.90942028986</v>
      </c>
      <c r="G1004" s="4">
        <v>18420.11231884058</v>
      </c>
      <c r="H1004" s="4">
        <v>28.010869565217391</v>
      </c>
      <c r="I1004" s="4">
        <v>657.60587246151852</v>
      </c>
    </row>
    <row r="1005" spans="1:9" ht="16" x14ac:dyDescent="0.2">
      <c r="A1005" t="s">
        <v>76</v>
      </c>
      <c r="B1005" s="5" t="s">
        <v>21</v>
      </c>
      <c r="C1005" s="2" t="s">
        <v>6</v>
      </c>
      <c r="D1005" s="2" t="s">
        <v>19</v>
      </c>
      <c r="E1005" s="3">
        <v>82</v>
      </c>
      <c r="F1005" s="4">
        <v>861303.07113821141</v>
      </c>
      <c r="G1005" s="4">
        <v>126367.41056910569</v>
      </c>
      <c r="H1005" s="4">
        <v>201.48272357723576</v>
      </c>
      <c r="I1005" s="4">
        <v>627.18732566995698</v>
      </c>
    </row>
    <row r="1006" spans="1:9" ht="16" x14ac:dyDescent="0.2">
      <c r="A1006" t="s">
        <v>76</v>
      </c>
      <c r="B1006" s="5" t="s">
        <v>21</v>
      </c>
      <c r="C1006" s="2" t="s">
        <v>20</v>
      </c>
      <c r="D1006" s="2" t="s">
        <v>19</v>
      </c>
      <c r="E1006" s="3">
        <v>27.583333333333332</v>
      </c>
      <c r="F1006" s="4">
        <v>1444209.6223564954</v>
      </c>
      <c r="G1006" s="4">
        <v>457113.47734138975</v>
      </c>
      <c r="H1006" s="4">
        <v>867.65558912386712</v>
      </c>
      <c r="I1006" s="4">
        <v>526.837472231314</v>
      </c>
    </row>
    <row r="1007" spans="1:9" ht="16" x14ac:dyDescent="0.2">
      <c r="A1007" t="s">
        <v>76</v>
      </c>
      <c r="B1007" s="5" t="s">
        <v>22</v>
      </c>
      <c r="C1007" s="2" t="s">
        <v>2</v>
      </c>
      <c r="D1007" s="2" t="s">
        <v>19</v>
      </c>
      <c r="E1007" s="3">
        <v>3288.25</v>
      </c>
      <c r="F1007" s="4">
        <v>16226.905750272435</v>
      </c>
      <c r="G1007" s="4">
        <v>42985.283630097059</v>
      </c>
      <c r="H1007" s="4">
        <v>72.252464583491729</v>
      </c>
      <c r="I1007" s="4">
        <v>594.93172832084065</v>
      </c>
    </row>
    <row r="1008" spans="1:9" ht="16" x14ac:dyDescent="0.2">
      <c r="A1008" t="s">
        <v>76</v>
      </c>
      <c r="B1008" s="5" t="s">
        <v>22</v>
      </c>
      <c r="C1008" s="2" t="s">
        <v>3</v>
      </c>
      <c r="D1008" s="2" t="s">
        <v>19</v>
      </c>
      <c r="E1008" s="3">
        <v>17</v>
      </c>
      <c r="F1008" s="4">
        <v>17929.808823529413</v>
      </c>
      <c r="G1008" s="4">
        <v>44726.916666666664</v>
      </c>
      <c r="H1008" s="4">
        <v>75.931372549019613</v>
      </c>
      <c r="I1008" s="4">
        <v>589.04396384764368</v>
      </c>
    </row>
    <row r="1009" spans="1:9" ht="16" x14ac:dyDescent="0.2">
      <c r="A1009" t="s">
        <v>76</v>
      </c>
      <c r="B1009" s="5" t="s">
        <v>22</v>
      </c>
      <c r="C1009" s="2" t="s">
        <v>26</v>
      </c>
      <c r="D1009" s="2" t="s">
        <v>19</v>
      </c>
      <c r="E1009" s="3">
        <v>1</v>
      </c>
      <c r="F1009" s="4">
        <v>5311.666666666667</v>
      </c>
      <c r="G1009" s="4">
        <v>3909.1666666666665</v>
      </c>
      <c r="H1009" s="4">
        <v>6.583333333333333</v>
      </c>
      <c r="I1009" s="4">
        <v>593.79746835443041</v>
      </c>
    </row>
    <row r="1010" spans="1:9" ht="16" x14ac:dyDescent="0.2">
      <c r="A1010" t="s">
        <v>76</v>
      </c>
      <c r="B1010" s="5" t="s">
        <v>22</v>
      </c>
      <c r="C1010" s="2" t="s">
        <v>4</v>
      </c>
      <c r="D1010" s="2" t="s">
        <v>19</v>
      </c>
      <c r="E1010" s="3">
        <v>5</v>
      </c>
      <c r="F1010" s="4">
        <v>2778130.7333333334</v>
      </c>
      <c r="G1010" s="4">
        <v>676080.95</v>
      </c>
      <c r="H1010" s="4">
        <v>1251.1666666666667</v>
      </c>
      <c r="I1010" s="4">
        <v>540.36042360463568</v>
      </c>
    </row>
    <row r="1011" spans="1:9" ht="16" x14ac:dyDescent="0.2">
      <c r="A1011" t="s">
        <v>76</v>
      </c>
      <c r="B1011" s="5" t="s">
        <v>22</v>
      </c>
      <c r="C1011" s="2" t="s">
        <v>5</v>
      </c>
      <c r="D1011" s="2" t="s">
        <v>19</v>
      </c>
      <c r="E1011" s="3">
        <v>23</v>
      </c>
      <c r="F1011" s="4">
        <v>159408.20652173914</v>
      </c>
      <c r="G1011" s="4">
        <v>16567.206521739132</v>
      </c>
      <c r="H1011" s="4">
        <v>38.094202898550726</v>
      </c>
      <c r="I1011" s="4">
        <v>434.90098915731403</v>
      </c>
    </row>
    <row r="1012" spans="1:9" ht="16" x14ac:dyDescent="0.2">
      <c r="A1012" t="s">
        <v>76</v>
      </c>
      <c r="B1012" s="5" t="s">
        <v>22</v>
      </c>
      <c r="C1012" s="2" t="s">
        <v>6</v>
      </c>
      <c r="D1012" s="2" t="s">
        <v>19</v>
      </c>
      <c r="E1012" s="3">
        <v>81.75</v>
      </c>
      <c r="F1012" s="4">
        <v>398097.46585117228</v>
      </c>
      <c r="G1012" s="4">
        <v>124400.61467889909</v>
      </c>
      <c r="H1012" s="4">
        <v>216.22629969418961</v>
      </c>
      <c r="I1012" s="4">
        <v>575.32601193675214</v>
      </c>
    </row>
    <row r="1013" spans="1:9" ht="16" x14ac:dyDescent="0.2">
      <c r="A1013" t="s">
        <v>76</v>
      </c>
      <c r="B1013" s="5" t="s">
        <v>22</v>
      </c>
      <c r="C1013" s="2" t="s">
        <v>20</v>
      </c>
      <c r="D1013" s="2" t="s">
        <v>19</v>
      </c>
      <c r="E1013" s="3">
        <v>13</v>
      </c>
      <c r="F1013" s="4">
        <v>1683119.1987179487</v>
      </c>
      <c r="G1013" s="4">
        <v>644186.358974359</v>
      </c>
      <c r="H1013" s="4">
        <v>1327.7179487179487</v>
      </c>
      <c r="I1013" s="4">
        <v>485.18313667175221</v>
      </c>
    </row>
    <row r="1014" spans="1:9" ht="16" x14ac:dyDescent="0.2">
      <c r="A1014" t="s">
        <v>77</v>
      </c>
      <c r="B1014" s="10" t="s">
        <v>18</v>
      </c>
      <c r="C1014" s="10" t="s">
        <v>2</v>
      </c>
      <c r="D1014" s="7" t="s">
        <v>64</v>
      </c>
      <c r="E1014" s="8">
        <v>34.111111111111114</v>
      </c>
      <c r="F1014" s="9">
        <v>35552.407166123776</v>
      </c>
      <c r="G1014" s="9">
        <v>40791.009771986974</v>
      </c>
      <c r="H1014" s="9">
        <v>61.716612377850161</v>
      </c>
      <c r="I1014" s="9">
        <v>660.94051828785564</v>
      </c>
    </row>
    <row r="1015" spans="1:9" ht="16" x14ac:dyDescent="0.2">
      <c r="A1015" t="s">
        <v>77</v>
      </c>
      <c r="B1015" s="10" t="s">
        <v>18</v>
      </c>
      <c r="C1015" s="10" t="s">
        <v>2</v>
      </c>
      <c r="D1015" s="7" t="s">
        <v>19</v>
      </c>
      <c r="E1015" s="8">
        <v>1842.5555555555557</v>
      </c>
      <c r="F1015" s="9">
        <v>43465.181028764397</v>
      </c>
      <c r="G1015" s="9">
        <v>26615.658927817643</v>
      </c>
      <c r="H1015" s="9">
        <v>38.135681119218475</v>
      </c>
      <c r="I1015" s="9">
        <v>697.92011435727795</v>
      </c>
    </row>
    <row r="1016" spans="1:9" ht="16" x14ac:dyDescent="0.2">
      <c r="A1016" t="s">
        <v>77</v>
      </c>
      <c r="B1016" s="10" t="s">
        <v>18</v>
      </c>
      <c r="C1016" s="10" t="s">
        <v>3</v>
      </c>
      <c r="D1016" s="7" t="s">
        <v>19</v>
      </c>
      <c r="E1016" s="8">
        <v>69</v>
      </c>
      <c r="F1016" s="9">
        <v>59019.677938808374</v>
      </c>
      <c r="G1016" s="9">
        <v>19304.743961352659</v>
      </c>
      <c r="H1016" s="9">
        <v>27.92914653784219</v>
      </c>
      <c r="I1016" s="9">
        <v>691.20422047970476</v>
      </c>
    </row>
    <row r="1017" spans="1:9" ht="16" x14ac:dyDescent="0.2">
      <c r="A1017" t="s">
        <v>77</v>
      </c>
      <c r="B1017" s="10" t="s">
        <v>18</v>
      </c>
      <c r="C1017" s="10" t="s">
        <v>4</v>
      </c>
      <c r="D1017" s="7" t="s">
        <v>19</v>
      </c>
      <c r="E1017" s="8">
        <v>2</v>
      </c>
      <c r="F1017" s="9">
        <v>816222.22222222225</v>
      </c>
      <c r="G1017" s="9">
        <v>679993.27777777775</v>
      </c>
      <c r="H1017" s="9">
        <v>1100.0555555555557</v>
      </c>
      <c r="I1017" s="9">
        <v>618.14448765213876</v>
      </c>
    </row>
    <row r="1018" spans="1:9" ht="16" x14ac:dyDescent="0.2">
      <c r="A1018" t="s">
        <v>77</v>
      </c>
      <c r="B1018" s="10" t="s">
        <v>18</v>
      </c>
      <c r="C1018" s="10" t="s">
        <v>5</v>
      </c>
      <c r="D1018" s="7" t="s">
        <v>19</v>
      </c>
      <c r="E1018" s="8">
        <v>19</v>
      </c>
      <c r="F1018" s="9">
        <v>217830.40935672514</v>
      </c>
      <c r="G1018" s="9">
        <v>98109.567251461995</v>
      </c>
      <c r="H1018" s="9">
        <v>143.71929824561403</v>
      </c>
      <c r="I1018" s="9">
        <v>682.64713541666663</v>
      </c>
    </row>
    <row r="1019" spans="1:9" ht="16" x14ac:dyDescent="0.2">
      <c r="A1019" t="s">
        <v>77</v>
      </c>
      <c r="B1019" s="10" t="s">
        <v>18</v>
      </c>
      <c r="C1019" s="10" t="s">
        <v>6</v>
      </c>
      <c r="D1019" s="7" t="s">
        <v>19</v>
      </c>
      <c r="E1019" s="8">
        <v>57</v>
      </c>
      <c r="F1019" s="9">
        <v>286295.32163742691</v>
      </c>
      <c r="G1019" s="9">
        <v>35176.241715399607</v>
      </c>
      <c r="H1019" s="9">
        <v>51.397660818713447</v>
      </c>
      <c r="I1019" s="9">
        <v>684.39382561535251</v>
      </c>
    </row>
    <row r="1020" spans="1:9" ht="16" x14ac:dyDescent="0.2">
      <c r="A1020" t="s">
        <v>77</v>
      </c>
      <c r="B1020" s="10" t="s">
        <v>18</v>
      </c>
      <c r="C1020" s="10" t="s">
        <v>20</v>
      </c>
      <c r="D1020" s="7" t="s">
        <v>19</v>
      </c>
      <c r="E1020" s="8">
        <v>19</v>
      </c>
      <c r="F1020" s="9">
        <v>490301.08771929826</v>
      </c>
      <c r="G1020" s="9">
        <v>207631.15204678362</v>
      </c>
      <c r="H1020" s="9">
        <v>365.98245614035091</v>
      </c>
      <c r="I1020" s="9">
        <v>567.32542383714429</v>
      </c>
    </row>
    <row r="1021" spans="1:9" ht="16" x14ac:dyDescent="0.2">
      <c r="A1021" t="s">
        <v>77</v>
      </c>
      <c r="B1021" s="10" t="s">
        <v>21</v>
      </c>
      <c r="C1021" s="10" t="s">
        <v>2</v>
      </c>
      <c r="D1021" s="7" t="s">
        <v>64</v>
      </c>
      <c r="E1021" s="8">
        <v>21</v>
      </c>
      <c r="F1021" s="9">
        <v>25391.125541125541</v>
      </c>
      <c r="G1021" s="9">
        <v>38019.125541125541</v>
      </c>
      <c r="H1021" s="9">
        <v>60.545454545454547</v>
      </c>
      <c r="I1021" s="9">
        <v>627.94351494351497</v>
      </c>
    </row>
    <row r="1022" spans="1:9" ht="16" x14ac:dyDescent="0.2">
      <c r="A1022" t="s">
        <v>77</v>
      </c>
      <c r="B1022" s="5" t="s">
        <v>21</v>
      </c>
      <c r="C1022" s="10" t="s">
        <v>2</v>
      </c>
      <c r="D1022" s="7" t="s">
        <v>19</v>
      </c>
      <c r="E1022" s="8">
        <v>1815.5</v>
      </c>
      <c r="F1022" s="9">
        <v>41698.900853759296</v>
      </c>
      <c r="G1022" s="9">
        <v>26919.818415496189</v>
      </c>
      <c r="H1022" s="9">
        <v>37.31846139722758</v>
      </c>
      <c r="I1022" s="9">
        <v>721.35391995276871</v>
      </c>
    </row>
    <row r="1023" spans="1:9" ht="16" x14ac:dyDescent="0.2">
      <c r="A1023" t="s">
        <v>77</v>
      </c>
      <c r="B1023" s="10" t="s">
        <v>21</v>
      </c>
      <c r="C1023" s="10" t="s">
        <v>3</v>
      </c>
      <c r="D1023" s="7" t="s">
        <v>19</v>
      </c>
      <c r="E1023" s="8">
        <v>69.166666666666671</v>
      </c>
      <c r="F1023" s="9">
        <v>61388.822891566262</v>
      </c>
      <c r="G1023" s="9">
        <v>20017.174698795181</v>
      </c>
      <c r="H1023" s="9">
        <v>29.819277108433734</v>
      </c>
      <c r="I1023" s="9">
        <v>671.28303030303027</v>
      </c>
    </row>
    <row r="1024" spans="1:9" ht="16" x14ac:dyDescent="0.2">
      <c r="A1024" t="s">
        <v>77</v>
      </c>
      <c r="B1024" s="5" t="s">
        <v>21</v>
      </c>
      <c r="C1024" s="10" t="s">
        <v>4</v>
      </c>
      <c r="D1024" s="7" t="s">
        <v>19</v>
      </c>
      <c r="E1024" s="8">
        <v>2</v>
      </c>
      <c r="F1024" s="9">
        <v>959716.66666666663</v>
      </c>
      <c r="G1024" s="9">
        <v>859510.875</v>
      </c>
      <c r="H1024" s="9">
        <v>1438.3333333333333</v>
      </c>
      <c r="I1024" s="9">
        <v>597.57418887601386</v>
      </c>
    </row>
    <row r="1025" spans="1:9" ht="16" x14ac:dyDescent="0.2">
      <c r="A1025" t="s">
        <v>77</v>
      </c>
      <c r="B1025" s="10" t="s">
        <v>21</v>
      </c>
      <c r="C1025" s="10" t="s">
        <v>5</v>
      </c>
      <c r="D1025" s="7" t="s">
        <v>19</v>
      </c>
      <c r="E1025" s="8">
        <v>18.25</v>
      </c>
      <c r="F1025" s="9">
        <v>302662.36073059362</v>
      </c>
      <c r="G1025" s="9">
        <v>99328.812785388131</v>
      </c>
      <c r="H1025" s="9">
        <v>160.00456621004565</v>
      </c>
      <c r="I1025" s="9">
        <v>620.78736337433293</v>
      </c>
    </row>
    <row r="1026" spans="1:9" ht="16" x14ac:dyDescent="0.2">
      <c r="A1026" t="s">
        <v>77</v>
      </c>
      <c r="B1026" s="5" t="s">
        <v>21</v>
      </c>
      <c r="C1026" s="10" t="s">
        <v>6</v>
      </c>
      <c r="D1026" s="7" t="s">
        <v>19</v>
      </c>
      <c r="E1026" s="8">
        <v>56.166666666666664</v>
      </c>
      <c r="F1026" s="9">
        <v>192620.83531157271</v>
      </c>
      <c r="G1026" s="9">
        <v>42236.666172106823</v>
      </c>
      <c r="H1026" s="9">
        <v>63.848664688427299</v>
      </c>
      <c r="I1026" s="9">
        <v>661.51212994376544</v>
      </c>
    </row>
    <row r="1027" spans="1:9" ht="16" x14ac:dyDescent="0.2">
      <c r="A1027" t="s">
        <v>77</v>
      </c>
      <c r="B1027" s="10" t="s">
        <v>21</v>
      </c>
      <c r="C1027" s="10" t="s">
        <v>20</v>
      </c>
      <c r="D1027" s="7" t="s">
        <v>19</v>
      </c>
      <c r="E1027" s="8">
        <v>16.666666666666668</v>
      </c>
      <c r="F1027" s="9">
        <v>885319.375</v>
      </c>
      <c r="G1027" s="9">
        <v>261214.465</v>
      </c>
      <c r="H1027" s="9">
        <v>477.66500000000002</v>
      </c>
      <c r="I1027" s="9">
        <v>546.85703369516295</v>
      </c>
    </row>
    <row r="1028" spans="1:9" ht="16" x14ac:dyDescent="0.2">
      <c r="A1028" t="s">
        <v>77</v>
      </c>
      <c r="B1028" s="10" t="s">
        <v>22</v>
      </c>
      <c r="C1028" s="10" t="s">
        <v>2</v>
      </c>
      <c r="D1028" s="7" t="s">
        <v>64</v>
      </c>
      <c r="E1028" s="8">
        <v>21.5</v>
      </c>
      <c r="F1028" s="9">
        <v>22847.093023255813</v>
      </c>
      <c r="G1028" s="9">
        <v>31627.755813953489</v>
      </c>
      <c r="H1028" s="9">
        <v>51.643410852713181</v>
      </c>
      <c r="I1028" s="9">
        <v>612.42577304112876</v>
      </c>
    </row>
    <row r="1029" spans="1:9" ht="16" x14ac:dyDescent="0.2">
      <c r="A1029" t="s">
        <v>77</v>
      </c>
      <c r="B1029" s="10" t="s">
        <v>22</v>
      </c>
      <c r="C1029" s="10" t="s">
        <v>2</v>
      </c>
      <c r="D1029" s="7" t="s">
        <v>19</v>
      </c>
      <c r="E1029" s="8">
        <v>1775.3333333333333</v>
      </c>
      <c r="F1029" s="9">
        <v>35786.719630116408</v>
      </c>
      <c r="G1029" s="9">
        <v>44711.393259481789</v>
      </c>
      <c r="H1029" s="9">
        <v>75.036284265865561</v>
      </c>
      <c r="I1029" s="9">
        <v>595.86363713136654</v>
      </c>
    </row>
    <row r="1030" spans="1:9" ht="16" x14ac:dyDescent="0.2">
      <c r="A1030" t="s">
        <v>77</v>
      </c>
      <c r="B1030" s="10" t="s">
        <v>22</v>
      </c>
      <c r="C1030" s="10" t="s">
        <v>3</v>
      </c>
      <c r="D1030" s="7" t="s">
        <v>19</v>
      </c>
      <c r="E1030" s="8">
        <v>70</v>
      </c>
      <c r="F1030" s="9">
        <v>53188.882142857146</v>
      </c>
      <c r="G1030" s="9">
        <v>32420.485714285714</v>
      </c>
      <c r="H1030" s="9">
        <v>53.227380952380955</v>
      </c>
      <c r="I1030" s="9">
        <v>609.09413790789733</v>
      </c>
    </row>
    <row r="1031" spans="1:9" ht="16" x14ac:dyDescent="0.2">
      <c r="A1031" t="s">
        <v>77</v>
      </c>
      <c r="B1031" s="10" t="s">
        <v>22</v>
      </c>
      <c r="C1031" s="10" t="s">
        <v>4</v>
      </c>
      <c r="D1031" s="7" t="s">
        <v>19</v>
      </c>
      <c r="E1031" s="8">
        <v>2</v>
      </c>
      <c r="F1031" s="9">
        <v>1018982.9166666666</v>
      </c>
      <c r="G1031" s="9">
        <v>836903.875</v>
      </c>
      <c r="H1031" s="9">
        <v>1551.4166666666667</v>
      </c>
      <c r="I1031" s="9">
        <v>539.44494279422031</v>
      </c>
    </row>
    <row r="1032" spans="1:9" ht="16" x14ac:dyDescent="0.2">
      <c r="A1032" t="s">
        <v>77</v>
      </c>
      <c r="B1032" s="10" t="s">
        <v>22</v>
      </c>
      <c r="C1032" s="10" t="s">
        <v>5</v>
      </c>
      <c r="D1032" s="7" t="s">
        <v>19</v>
      </c>
      <c r="E1032" s="8">
        <v>17.5</v>
      </c>
      <c r="F1032" s="9">
        <v>300563.65714285715</v>
      </c>
      <c r="G1032" s="9">
        <v>106922.81904761905</v>
      </c>
      <c r="H1032" s="9">
        <v>186.46666666666667</v>
      </c>
      <c r="I1032" s="9">
        <v>573.4151897441136</v>
      </c>
    </row>
    <row r="1033" spans="1:9" ht="16" x14ac:dyDescent="0.2">
      <c r="A1033" t="s">
        <v>77</v>
      </c>
      <c r="B1033" s="10" t="s">
        <v>22</v>
      </c>
      <c r="C1033" s="10" t="s">
        <v>6</v>
      </c>
      <c r="D1033" s="7" t="s">
        <v>19</v>
      </c>
      <c r="E1033" s="8">
        <v>55.25</v>
      </c>
      <c r="F1033" s="9">
        <v>111825.64102564103</v>
      </c>
      <c r="G1033" s="9">
        <v>68172.751131221725</v>
      </c>
      <c r="H1033" s="9">
        <v>93.268476621417804</v>
      </c>
      <c r="I1033" s="9">
        <v>730.93025211442989</v>
      </c>
    </row>
    <row r="1034" spans="1:9" ht="16" x14ac:dyDescent="0.2">
      <c r="A1034" t="s">
        <v>77</v>
      </c>
      <c r="B1034" s="10" t="s">
        <v>22</v>
      </c>
      <c r="C1034" s="10" t="s">
        <v>20</v>
      </c>
      <c r="D1034" s="7" t="s">
        <v>19</v>
      </c>
      <c r="E1034" s="8">
        <v>5</v>
      </c>
      <c r="F1034" s="9">
        <v>1739163.3333333333</v>
      </c>
      <c r="G1034" s="9">
        <v>789393.6</v>
      </c>
      <c r="H1034" s="9">
        <v>1607.7666666666667</v>
      </c>
      <c r="I1034" s="9">
        <v>490.9876640474364</v>
      </c>
    </row>
    <row r="1035" spans="1:9" ht="16" x14ac:dyDescent="0.2">
      <c r="A1035" t="s">
        <v>81</v>
      </c>
      <c r="B1035" s="5" t="s">
        <v>18</v>
      </c>
      <c r="C1035" s="2" t="s">
        <v>2</v>
      </c>
      <c r="D1035" s="2" t="s">
        <v>19</v>
      </c>
      <c r="E1035" s="3">
        <v>22230.222222222223</v>
      </c>
      <c r="F1035" s="4">
        <v>73191.417389739698</v>
      </c>
      <c r="G1035" s="4">
        <v>41404.562972329964</v>
      </c>
      <c r="H1035" s="4">
        <v>60.394567955536004</v>
      </c>
      <c r="I1035" s="4">
        <v>685.56766566842634</v>
      </c>
    </row>
    <row r="1036" spans="1:9" ht="16" x14ac:dyDescent="0.2">
      <c r="A1036" t="s">
        <v>81</v>
      </c>
      <c r="B1036" s="5" t="s">
        <v>18</v>
      </c>
      <c r="C1036" s="5" t="s">
        <v>3</v>
      </c>
      <c r="D1036" s="2" t="s">
        <v>32</v>
      </c>
      <c r="E1036" s="3">
        <v>1</v>
      </c>
      <c r="F1036" s="4">
        <v>0</v>
      </c>
      <c r="G1036" s="4">
        <v>0</v>
      </c>
      <c r="H1036" s="4">
        <v>0</v>
      </c>
      <c r="I1036" s="4" t="s">
        <v>24</v>
      </c>
    </row>
    <row r="1037" spans="1:9" ht="16" x14ac:dyDescent="0.2">
      <c r="A1037" t="s">
        <v>81</v>
      </c>
      <c r="B1037" s="5" t="s">
        <v>18</v>
      </c>
      <c r="C1037" s="5" t="s">
        <v>3</v>
      </c>
      <c r="D1037" s="2" t="s">
        <v>19</v>
      </c>
      <c r="E1037" s="3">
        <v>10245</v>
      </c>
      <c r="F1037" s="4">
        <v>69693.357594490531</v>
      </c>
      <c r="G1037" s="4">
        <v>54076.049465864104</v>
      </c>
      <c r="H1037" s="4">
        <v>78.887066861883852</v>
      </c>
      <c r="I1037" s="4">
        <v>685.48688165248836</v>
      </c>
    </row>
    <row r="1038" spans="1:9" ht="16" x14ac:dyDescent="0.2">
      <c r="A1038" t="s">
        <v>81</v>
      </c>
      <c r="B1038" s="5" t="s">
        <v>18</v>
      </c>
      <c r="C1038" s="5" t="s">
        <v>8</v>
      </c>
      <c r="D1038" s="2" t="s">
        <v>23</v>
      </c>
      <c r="E1038" s="3">
        <v>1</v>
      </c>
      <c r="F1038" s="4">
        <v>0</v>
      </c>
      <c r="G1038" s="4">
        <v>0</v>
      </c>
      <c r="H1038" s="4">
        <v>0</v>
      </c>
      <c r="I1038" s="4" t="s">
        <v>24</v>
      </c>
    </row>
    <row r="1039" spans="1:9" ht="16" x14ac:dyDescent="0.2">
      <c r="A1039" t="s">
        <v>81</v>
      </c>
      <c r="B1039" s="5" t="s">
        <v>18</v>
      </c>
      <c r="C1039" s="5" t="s">
        <v>8</v>
      </c>
      <c r="D1039" s="2" t="s">
        <v>19</v>
      </c>
      <c r="E1039" s="3">
        <v>4105.1111111111113</v>
      </c>
      <c r="F1039" s="4">
        <v>80079.271477291186</v>
      </c>
      <c r="G1039" s="4">
        <v>58639.254696042874</v>
      </c>
      <c r="H1039" s="4">
        <v>85.645103664808104</v>
      </c>
      <c r="I1039" s="4">
        <v>684.67725750605837</v>
      </c>
    </row>
    <row r="1040" spans="1:9" ht="16" x14ac:dyDescent="0.2">
      <c r="A1040" t="s">
        <v>81</v>
      </c>
      <c r="B1040" s="5" t="s">
        <v>18</v>
      </c>
      <c r="C1040" s="5" t="s">
        <v>26</v>
      </c>
      <c r="D1040" s="2" t="s">
        <v>43</v>
      </c>
      <c r="E1040" s="3">
        <v>1</v>
      </c>
      <c r="F1040" s="4">
        <v>55374.888888888891</v>
      </c>
      <c r="G1040" s="4">
        <v>55374.888888888891</v>
      </c>
      <c r="H1040" s="4">
        <v>70.222222222222229</v>
      </c>
      <c r="I1040" s="4">
        <v>788.56645569620252</v>
      </c>
    </row>
    <row r="1041" spans="1:9" ht="16" x14ac:dyDescent="0.2">
      <c r="A1041" t="s">
        <v>81</v>
      </c>
      <c r="B1041" s="5" t="s">
        <v>18</v>
      </c>
      <c r="C1041" s="5" t="s">
        <v>26</v>
      </c>
      <c r="D1041" s="2" t="s">
        <v>19</v>
      </c>
      <c r="E1041" s="3">
        <v>51.111111111111114</v>
      </c>
      <c r="F1041" s="4">
        <v>110739.75217391305</v>
      </c>
      <c r="G1041" s="4">
        <v>88784.717391304352</v>
      </c>
      <c r="H1041" s="4">
        <v>130.09565217391304</v>
      </c>
      <c r="I1041" s="4">
        <v>682.45722211082148</v>
      </c>
    </row>
    <row r="1042" spans="1:9" ht="16" x14ac:dyDescent="0.2">
      <c r="A1042" t="s">
        <v>81</v>
      </c>
      <c r="B1042" s="5" t="s">
        <v>18</v>
      </c>
      <c r="C1042" s="5" t="s">
        <v>4</v>
      </c>
      <c r="D1042" s="2" t="s">
        <v>78</v>
      </c>
      <c r="E1042" s="3">
        <v>1</v>
      </c>
      <c r="F1042" s="4">
        <v>80958888.222222224</v>
      </c>
      <c r="G1042" s="4">
        <v>80958888.222222224</v>
      </c>
      <c r="H1042" s="4">
        <v>228727.88888888888</v>
      </c>
      <c r="I1042" s="4">
        <v>353.95285033015944</v>
      </c>
    </row>
    <row r="1043" spans="1:9" ht="16" x14ac:dyDescent="0.2">
      <c r="A1043" t="s">
        <v>81</v>
      </c>
      <c r="B1043" s="5" t="s">
        <v>18</v>
      </c>
      <c r="C1043" s="5" t="s">
        <v>4</v>
      </c>
      <c r="D1043" s="2" t="s">
        <v>32</v>
      </c>
      <c r="E1043" s="3">
        <v>5.7777777777777777</v>
      </c>
      <c r="F1043" s="4">
        <v>0</v>
      </c>
      <c r="G1043" s="4">
        <v>0</v>
      </c>
      <c r="H1043" s="4">
        <v>0</v>
      </c>
      <c r="I1043" s="4" t="s">
        <v>24</v>
      </c>
    </row>
    <row r="1044" spans="1:9" ht="16" x14ac:dyDescent="0.2">
      <c r="A1044" t="s">
        <v>81</v>
      </c>
      <c r="B1044" s="5" t="s">
        <v>18</v>
      </c>
      <c r="C1044" s="5" t="s">
        <v>4</v>
      </c>
      <c r="D1044" s="2" t="s">
        <v>43</v>
      </c>
      <c r="E1044" s="3">
        <v>13</v>
      </c>
      <c r="F1044" s="4">
        <v>656697.48717948713</v>
      </c>
      <c r="G1044" s="4">
        <v>649937.69230769225</v>
      </c>
      <c r="H1044" s="4">
        <v>884.88888888888891</v>
      </c>
      <c r="I1044" s="4">
        <v>734.48508673646791</v>
      </c>
    </row>
    <row r="1045" spans="1:9" ht="16" x14ac:dyDescent="0.2">
      <c r="A1045" t="s">
        <v>81</v>
      </c>
      <c r="B1045" s="5" t="s">
        <v>18</v>
      </c>
      <c r="C1045" s="5" t="s">
        <v>4</v>
      </c>
      <c r="D1045" s="2" t="s">
        <v>23</v>
      </c>
      <c r="E1045" s="3">
        <v>12.777777777777779</v>
      </c>
      <c r="F1045" s="4">
        <v>0</v>
      </c>
      <c r="G1045" s="4">
        <v>0</v>
      </c>
      <c r="H1045" s="4">
        <v>0</v>
      </c>
      <c r="I1045" s="4" t="s">
        <v>24</v>
      </c>
    </row>
    <row r="1046" spans="1:9" ht="16" x14ac:dyDescent="0.2">
      <c r="A1046" t="s">
        <v>81</v>
      </c>
      <c r="B1046" s="5" t="s">
        <v>18</v>
      </c>
      <c r="C1046" s="5" t="s">
        <v>4</v>
      </c>
      <c r="D1046" s="2" t="s">
        <v>55</v>
      </c>
      <c r="E1046" s="3">
        <v>1</v>
      </c>
      <c r="F1046" s="4">
        <v>0</v>
      </c>
      <c r="G1046" s="4">
        <v>0</v>
      </c>
      <c r="H1046" s="4">
        <v>0</v>
      </c>
      <c r="I1046" s="4" t="s">
        <v>24</v>
      </c>
    </row>
    <row r="1047" spans="1:9" ht="16" x14ac:dyDescent="0.2">
      <c r="A1047" t="s">
        <v>81</v>
      </c>
      <c r="B1047" s="5" t="s">
        <v>18</v>
      </c>
      <c r="C1047" s="5" t="s">
        <v>4</v>
      </c>
      <c r="D1047" s="2" t="s">
        <v>19</v>
      </c>
      <c r="E1047" s="3">
        <v>249.44444444444446</v>
      </c>
      <c r="F1047" s="4">
        <v>1691070.0899777282</v>
      </c>
      <c r="G1047" s="4">
        <v>1085581.4605790647</v>
      </c>
      <c r="H1047" s="4">
        <v>2356.9812917594654</v>
      </c>
      <c r="I1047" s="4">
        <v>460.58128012067829</v>
      </c>
    </row>
    <row r="1048" spans="1:9" ht="16" x14ac:dyDescent="0.2">
      <c r="A1048" t="s">
        <v>81</v>
      </c>
      <c r="B1048" s="5" t="s">
        <v>18</v>
      </c>
      <c r="C1048" s="5" t="s">
        <v>4</v>
      </c>
      <c r="D1048" s="2" t="s">
        <v>33</v>
      </c>
      <c r="E1048" s="3">
        <v>1</v>
      </c>
      <c r="F1048" s="4">
        <v>39172159</v>
      </c>
      <c r="G1048" s="4">
        <v>38481207.888888888</v>
      </c>
      <c r="H1048" s="4">
        <v>103101.77777777778</v>
      </c>
      <c r="I1048" s="4">
        <v>373.23515382857931</v>
      </c>
    </row>
    <row r="1049" spans="1:9" ht="16" x14ac:dyDescent="0.2">
      <c r="A1049" t="s">
        <v>81</v>
      </c>
      <c r="B1049" s="5" t="s">
        <v>18</v>
      </c>
      <c r="C1049" s="5" t="s">
        <v>4</v>
      </c>
      <c r="D1049" s="2" t="s">
        <v>79</v>
      </c>
      <c r="E1049" s="3">
        <v>2</v>
      </c>
      <c r="F1049" s="4">
        <v>4805426.222222222</v>
      </c>
      <c r="G1049" s="4">
        <v>4774671.333333333</v>
      </c>
      <c r="H1049" s="4">
        <v>9953.1111111111113</v>
      </c>
      <c r="I1049" s="4">
        <v>479.71647056196832</v>
      </c>
    </row>
    <row r="1050" spans="1:9" ht="16" x14ac:dyDescent="0.2">
      <c r="A1050" t="s">
        <v>81</v>
      </c>
      <c r="B1050" s="5" t="s">
        <v>18</v>
      </c>
      <c r="C1050" s="5" t="s">
        <v>4</v>
      </c>
      <c r="D1050" s="2" t="s">
        <v>80</v>
      </c>
      <c r="E1050" s="3">
        <v>1</v>
      </c>
      <c r="F1050" s="4">
        <v>0</v>
      </c>
      <c r="G1050" s="4">
        <v>0</v>
      </c>
      <c r="H1050" s="4">
        <v>0</v>
      </c>
      <c r="I1050" s="4" t="s">
        <v>24</v>
      </c>
    </row>
    <row r="1051" spans="1:9" ht="16" x14ac:dyDescent="0.2">
      <c r="A1051" t="s">
        <v>81</v>
      </c>
      <c r="B1051" s="5" t="s">
        <v>18</v>
      </c>
      <c r="C1051" s="5" t="s">
        <v>4</v>
      </c>
      <c r="D1051" s="2" t="s">
        <v>36</v>
      </c>
      <c r="E1051" s="3">
        <v>5</v>
      </c>
      <c r="F1051" s="4">
        <v>26343863.777777776</v>
      </c>
      <c r="G1051" s="4">
        <v>25881001.044444446</v>
      </c>
      <c r="H1051" s="4">
        <v>71097.422222222216</v>
      </c>
      <c r="I1051" s="4">
        <v>364.02165135538593</v>
      </c>
    </row>
    <row r="1052" spans="1:9" ht="16" x14ac:dyDescent="0.2">
      <c r="A1052" t="s">
        <v>81</v>
      </c>
      <c r="B1052" s="5" t="s">
        <v>18</v>
      </c>
      <c r="C1052" s="5" t="s">
        <v>4</v>
      </c>
      <c r="D1052" s="2" t="s">
        <v>37</v>
      </c>
      <c r="E1052" s="3">
        <v>1</v>
      </c>
      <c r="F1052" s="4">
        <v>55147803.333333336</v>
      </c>
      <c r="G1052" s="4">
        <v>54665404</v>
      </c>
      <c r="H1052" s="4">
        <v>157709.55555555556</v>
      </c>
      <c r="I1052" s="4">
        <v>346.62074728086651</v>
      </c>
    </row>
    <row r="1053" spans="1:9" ht="16" x14ac:dyDescent="0.2">
      <c r="A1053" t="s">
        <v>81</v>
      </c>
      <c r="B1053" s="5" t="s">
        <v>18</v>
      </c>
      <c r="C1053" s="5" t="s">
        <v>5</v>
      </c>
      <c r="D1053" s="2" t="s">
        <v>32</v>
      </c>
      <c r="E1053" s="3">
        <v>6.4444444444444446</v>
      </c>
      <c r="F1053" s="4">
        <v>0</v>
      </c>
      <c r="G1053" s="4">
        <v>0</v>
      </c>
      <c r="H1053" s="4">
        <v>0</v>
      </c>
      <c r="I1053" s="4" t="s">
        <v>24</v>
      </c>
    </row>
    <row r="1054" spans="1:9" ht="16" x14ac:dyDescent="0.2">
      <c r="A1054" t="s">
        <v>81</v>
      </c>
      <c r="B1054" s="5" t="s">
        <v>18</v>
      </c>
      <c r="C1054" s="5" t="s">
        <v>5</v>
      </c>
      <c r="D1054" s="2" t="s">
        <v>43</v>
      </c>
      <c r="E1054" s="3">
        <v>15</v>
      </c>
      <c r="F1054" s="4">
        <v>384582.96296296298</v>
      </c>
      <c r="G1054" s="4">
        <v>332647.64444444445</v>
      </c>
      <c r="H1054" s="4">
        <v>465.27407407407406</v>
      </c>
      <c r="I1054" s="4">
        <v>714.94988218811693</v>
      </c>
    </row>
    <row r="1055" spans="1:9" ht="16" x14ac:dyDescent="0.2">
      <c r="A1055" t="s">
        <v>81</v>
      </c>
      <c r="B1055" s="5" t="s">
        <v>18</v>
      </c>
      <c r="C1055" s="5" t="s">
        <v>5</v>
      </c>
      <c r="D1055" s="2" t="s">
        <v>23</v>
      </c>
      <c r="E1055" s="3">
        <v>3</v>
      </c>
      <c r="F1055" s="4">
        <v>0</v>
      </c>
      <c r="G1055" s="4">
        <v>0</v>
      </c>
      <c r="H1055" s="4">
        <v>0</v>
      </c>
      <c r="I1055" s="4" t="s">
        <v>24</v>
      </c>
    </row>
    <row r="1056" spans="1:9" ht="16" x14ac:dyDescent="0.2">
      <c r="A1056" t="s">
        <v>81</v>
      </c>
      <c r="B1056" s="5" t="s">
        <v>18</v>
      </c>
      <c r="C1056" s="5" t="s">
        <v>5</v>
      </c>
      <c r="D1056" s="2" t="s">
        <v>19</v>
      </c>
      <c r="E1056" s="3">
        <v>2001.7777777777778</v>
      </c>
      <c r="F1056" s="4">
        <v>545013.63732238009</v>
      </c>
      <c r="G1056" s="4">
        <v>161549.29279529306</v>
      </c>
      <c r="H1056" s="4">
        <v>249.42601021314388</v>
      </c>
      <c r="I1056" s="4">
        <v>647.68422770842199</v>
      </c>
    </row>
    <row r="1057" spans="1:9" ht="16" x14ac:dyDescent="0.2">
      <c r="A1057" t="s">
        <v>81</v>
      </c>
      <c r="B1057" s="5" t="s">
        <v>18</v>
      </c>
      <c r="C1057" s="5" t="s">
        <v>5</v>
      </c>
      <c r="D1057" s="2" t="s">
        <v>67</v>
      </c>
      <c r="E1057" s="3">
        <v>1</v>
      </c>
      <c r="F1057" s="4">
        <v>26879212.888888888</v>
      </c>
      <c r="G1057" s="4">
        <v>20091241.888888888</v>
      </c>
      <c r="H1057" s="4">
        <v>45352</v>
      </c>
      <c r="I1057" s="4">
        <v>443.00674477176062</v>
      </c>
    </row>
    <row r="1058" spans="1:9" ht="16" x14ac:dyDescent="0.2">
      <c r="A1058" t="s">
        <v>81</v>
      </c>
      <c r="B1058" s="5" t="s">
        <v>18</v>
      </c>
      <c r="C1058" s="2" t="s">
        <v>6</v>
      </c>
      <c r="D1058" s="2" t="s">
        <v>19</v>
      </c>
      <c r="E1058" s="3">
        <v>225.88888888888889</v>
      </c>
      <c r="F1058" s="4">
        <v>31638445.341859322</v>
      </c>
      <c r="G1058" s="4">
        <v>416873.74815543531</v>
      </c>
      <c r="H1058" s="4">
        <v>631.97048696507625</v>
      </c>
      <c r="I1058" s="4">
        <v>659.6411648230536</v>
      </c>
    </row>
    <row r="1059" spans="1:9" ht="16" x14ac:dyDescent="0.2">
      <c r="A1059" t="s">
        <v>81</v>
      </c>
      <c r="B1059" s="5" t="s">
        <v>18</v>
      </c>
      <c r="C1059" s="2" t="s">
        <v>20</v>
      </c>
      <c r="D1059" s="2" t="s">
        <v>19</v>
      </c>
      <c r="E1059" s="3">
        <v>455.88888888888891</v>
      </c>
      <c r="F1059" s="4">
        <v>28677645.790153544</v>
      </c>
      <c r="G1059" s="4">
        <v>303161.32732147211</v>
      </c>
      <c r="H1059" s="4">
        <v>533.59273702169139</v>
      </c>
      <c r="I1059" s="4">
        <v>568.1511502828946</v>
      </c>
    </row>
    <row r="1060" spans="1:9" ht="16" x14ac:dyDescent="0.2">
      <c r="A1060" t="s">
        <v>81</v>
      </c>
      <c r="B1060" s="5" t="s">
        <v>21</v>
      </c>
      <c r="C1060" s="2" t="s">
        <v>2</v>
      </c>
      <c r="D1060" s="2" t="s">
        <v>19</v>
      </c>
      <c r="E1060" s="3">
        <v>21350</v>
      </c>
      <c r="F1060" s="4">
        <v>84147.700624512101</v>
      </c>
      <c r="G1060" s="4">
        <v>46512.442782982049</v>
      </c>
      <c r="H1060" s="4">
        <v>70.887006245121</v>
      </c>
      <c r="I1060" s="4">
        <v>656.14906379521983</v>
      </c>
    </row>
    <row r="1061" spans="1:9" ht="16" x14ac:dyDescent="0.2">
      <c r="A1061" t="s">
        <v>81</v>
      </c>
      <c r="B1061" s="5" t="s">
        <v>21</v>
      </c>
      <c r="C1061" s="5" t="s">
        <v>3</v>
      </c>
      <c r="D1061" s="2" t="s">
        <v>32</v>
      </c>
      <c r="E1061" s="3">
        <v>1</v>
      </c>
      <c r="F1061" s="4">
        <v>0</v>
      </c>
      <c r="G1061" s="4">
        <v>0</v>
      </c>
      <c r="H1061" s="4">
        <v>0</v>
      </c>
      <c r="I1061" s="4" t="s">
        <v>24</v>
      </c>
    </row>
    <row r="1062" spans="1:9" ht="16" x14ac:dyDescent="0.2">
      <c r="A1062" t="s">
        <v>81</v>
      </c>
      <c r="B1062" s="5" t="s">
        <v>21</v>
      </c>
      <c r="C1062" s="5" t="s">
        <v>3</v>
      </c>
      <c r="D1062" s="2" t="s">
        <v>19</v>
      </c>
      <c r="E1062" s="3">
        <v>9900</v>
      </c>
      <c r="F1062" s="4">
        <v>74668.468796296293</v>
      </c>
      <c r="G1062" s="4">
        <v>61391.822752525251</v>
      </c>
      <c r="H1062" s="4">
        <v>94.268350168350167</v>
      </c>
      <c r="I1062" s="4">
        <v>651.24532934848219</v>
      </c>
    </row>
    <row r="1063" spans="1:9" ht="16" x14ac:dyDescent="0.2">
      <c r="A1063" t="s">
        <v>81</v>
      </c>
      <c r="B1063" s="5" t="s">
        <v>21</v>
      </c>
      <c r="C1063" s="2" t="s">
        <v>8</v>
      </c>
      <c r="D1063" s="2" t="s">
        <v>19</v>
      </c>
      <c r="E1063" s="3">
        <v>4020.5833333333335</v>
      </c>
      <c r="F1063" s="4">
        <v>84319.751466412417</v>
      </c>
      <c r="G1063" s="4">
        <v>66807.673223205595</v>
      </c>
      <c r="H1063" s="4">
        <v>101.38962008000497</v>
      </c>
      <c r="I1063" s="4">
        <v>658.92024420733298</v>
      </c>
    </row>
    <row r="1064" spans="1:9" ht="16" x14ac:dyDescent="0.2">
      <c r="A1064" t="s">
        <v>81</v>
      </c>
      <c r="B1064" s="5" t="s">
        <v>21</v>
      </c>
      <c r="C1064" s="5" t="s">
        <v>26</v>
      </c>
      <c r="D1064" s="2" t="s">
        <v>43</v>
      </c>
      <c r="E1064" s="3">
        <v>1</v>
      </c>
      <c r="F1064" s="4">
        <v>390.72727272727275</v>
      </c>
      <c r="G1064" s="4">
        <v>12094.981818181817</v>
      </c>
      <c r="H1064" s="4">
        <v>17.818181818181817</v>
      </c>
      <c r="I1064" s="4">
        <v>678.8</v>
      </c>
    </row>
    <row r="1065" spans="1:9" ht="16" x14ac:dyDescent="0.2">
      <c r="A1065" t="s">
        <v>81</v>
      </c>
      <c r="B1065" s="5" t="s">
        <v>21</v>
      </c>
      <c r="C1065" s="5" t="s">
        <v>26</v>
      </c>
      <c r="D1065" s="2" t="s">
        <v>19</v>
      </c>
      <c r="E1065" s="3">
        <v>50.166666666666664</v>
      </c>
      <c r="F1065" s="4">
        <v>105675.52325581395</v>
      </c>
      <c r="G1065" s="4">
        <v>96914.395348837206</v>
      </c>
      <c r="H1065" s="4">
        <v>146.19933554817277</v>
      </c>
      <c r="I1065" s="4">
        <v>662.89217379448257</v>
      </c>
    </row>
    <row r="1066" spans="1:9" ht="16" x14ac:dyDescent="0.2">
      <c r="A1066" t="s">
        <v>81</v>
      </c>
      <c r="B1066" s="5" t="s">
        <v>21</v>
      </c>
      <c r="C1066" s="5" t="s">
        <v>4</v>
      </c>
      <c r="D1066" s="2" t="s">
        <v>78</v>
      </c>
      <c r="E1066" s="3">
        <v>1</v>
      </c>
      <c r="F1066" s="4">
        <v>95781312.25</v>
      </c>
      <c r="G1066" s="4">
        <v>95348986.25</v>
      </c>
      <c r="H1066" s="4">
        <v>300097.83333333331</v>
      </c>
      <c r="I1066" s="4">
        <v>317.72634007687492</v>
      </c>
    </row>
    <row r="1067" spans="1:9" ht="16" x14ac:dyDescent="0.2">
      <c r="A1067" t="s">
        <v>81</v>
      </c>
      <c r="B1067" s="5" t="s">
        <v>21</v>
      </c>
      <c r="C1067" s="5" t="s">
        <v>4</v>
      </c>
      <c r="D1067" s="2" t="s">
        <v>32</v>
      </c>
      <c r="E1067" s="3">
        <v>4.916666666666667</v>
      </c>
      <c r="F1067" s="4">
        <v>143815.81355932204</v>
      </c>
      <c r="G1067" s="4">
        <v>238158.64406779662</v>
      </c>
      <c r="H1067" s="4">
        <v>444.37288135593218</v>
      </c>
      <c r="I1067" s="4">
        <v>535.94324509878709</v>
      </c>
    </row>
    <row r="1068" spans="1:9" ht="16" x14ac:dyDescent="0.2">
      <c r="A1068" t="s">
        <v>81</v>
      </c>
      <c r="B1068" s="5" t="s">
        <v>21</v>
      </c>
      <c r="C1068" s="5" t="s">
        <v>4</v>
      </c>
      <c r="D1068" s="2" t="s">
        <v>43</v>
      </c>
      <c r="E1068" s="3">
        <v>13.333333333333334</v>
      </c>
      <c r="F1068" s="4">
        <v>3314.15</v>
      </c>
      <c r="G1068" s="4">
        <v>266345.48749999999</v>
      </c>
      <c r="H1068" s="4">
        <v>421.42500000000001</v>
      </c>
      <c r="I1068" s="4">
        <v>632.01159755591152</v>
      </c>
    </row>
    <row r="1069" spans="1:9" ht="16" x14ac:dyDescent="0.2">
      <c r="A1069" t="s">
        <v>81</v>
      </c>
      <c r="B1069" s="5" t="s">
        <v>21</v>
      </c>
      <c r="C1069" s="5" t="s">
        <v>4</v>
      </c>
      <c r="D1069" s="2" t="s">
        <v>23</v>
      </c>
      <c r="E1069" s="3">
        <v>11.583333333333334</v>
      </c>
      <c r="F1069" s="4">
        <v>1230810.8633093524</v>
      </c>
      <c r="G1069" s="4">
        <v>931632.74820143881</v>
      </c>
      <c r="H1069" s="4">
        <v>1900.8705035971223</v>
      </c>
      <c r="I1069" s="4">
        <v>490.10847737310814</v>
      </c>
    </row>
    <row r="1070" spans="1:9" ht="16" x14ac:dyDescent="0.2">
      <c r="A1070" t="s">
        <v>81</v>
      </c>
      <c r="B1070" s="5" t="s">
        <v>21</v>
      </c>
      <c r="C1070" s="5" t="s">
        <v>4</v>
      </c>
      <c r="D1070" s="2" t="s">
        <v>55</v>
      </c>
      <c r="E1070" s="3">
        <v>1</v>
      </c>
      <c r="F1070" s="4">
        <v>1954254.5454545454</v>
      </c>
      <c r="G1070" s="4">
        <v>1620643.0909090908</v>
      </c>
      <c r="H1070" s="4">
        <v>2370.7272727272725</v>
      </c>
      <c r="I1070" s="4">
        <v>683.60587468364133</v>
      </c>
    </row>
    <row r="1071" spans="1:9" ht="16" x14ac:dyDescent="0.2">
      <c r="A1071" t="s">
        <v>81</v>
      </c>
      <c r="B1071" s="5" t="s">
        <v>21</v>
      </c>
      <c r="C1071" s="5" t="s">
        <v>4</v>
      </c>
      <c r="D1071" s="2" t="s">
        <v>19</v>
      </c>
      <c r="E1071" s="3">
        <v>253.41666666666666</v>
      </c>
      <c r="F1071" s="4">
        <v>1953698.7342979284</v>
      </c>
      <c r="G1071" s="4">
        <v>1095020.7671818482</v>
      </c>
      <c r="H1071" s="4">
        <v>2586.3512002630714</v>
      </c>
      <c r="I1071" s="4">
        <v>423.38440621307262</v>
      </c>
    </row>
    <row r="1072" spans="1:9" ht="16" x14ac:dyDescent="0.2">
      <c r="A1072" t="s">
        <v>81</v>
      </c>
      <c r="B1072" s="5" t="s">
        <v>21</v>
      </c>
      <c r="C1072" s="5" t="s">
        <v>4</v>
      </c>
      <c r="D1072" s="2" t="s">
        <v>33</v>
      </c>
      <c r="E1072" s="3">
        <v>1</v>
      </c>
      <c r="F1072" s="4">
        <v>25514415.833333332</v>
      </c>
      <c r="G1072" s="4">
        <v>24627218.549166668</v>
      </c>
      <c r="H1072" s="4">
        <v>68516.083333333328</v>
      </c>
      <c r="I1072" s="4">
        <v>359.43704530444802</v>
      </c>
    </row>
    <row r="1073" spans="1:9" ht="16" x14ac:dyDescent="0.2">
      <c r="A1073" t="s">
        <v>81</v>
      </c>
      <c r="B1073" s="5" t="s">
        <v>21</v>
      </c>
      <c r="C1073" s="5" t="s">
        <v>4</v>
      </c>
      <c r="D1073" s="2" t="s">
        <v>79</v>
      </c>
      <c r="E1073" s="3">
        <v>1.9090909090909092</v>
      </c>
      <c r="F1073" s="4">
        <v>7617992.1904761903</v>
      </c>
      <c r="G1073" s="4">
        <v>6889543.0476190476</v>
      </c>
      <c r="H1073" s="4">
        <v>15615.809523809523</v>
      </c>
      <c r="I1073" s="4">
        <v>441.19025895612504</v>
      </c>
    </row>
    <row r="1074" spans="1:9" ht="16" x14ac:dyDescent="0.2">
      <c r="A1074" t="s">
        <v>81</v>
      </c>
      <c r="B1074" s="5" t="s">
        <v>21</v>
      </c>
      <c r="C1074" s="5" t="s">
        <v>4</v>
      </c>
      <c r="D1074" s="2" t="s">
        <v>80</v>
      </c>
      <c r="E1074" s="3">
        <v>1</v>
      </c>
      <c r="F1074" s="4">
        <v>0</v>
      </c>
      <c r="G1074" s="4">
        <v>0</v>
      </c>
      <c r="H1074" s="4">
        <v>0</v>
      </c>
      <c r="I1074" s="4" t="s">
        <v>24</v>
      </c>
    </row>
    <row r="1075" spans="1:9" ht="16" x14ac:dyDescent="0.2">
      <c r="A1075" t="s">
        <v>81</v>
      </c>
      <c r="B1075" s="5" t="s">
        <v>21</v>
      </c>
      <c r="C1075" s="5" t="s">
        <v>4</v>
      </c>
      <c r="D1075" s="2" t="s">
        <v>36</v>
      </c>
      <c r="E1075" s="3">
        <v>5.333333333333333</v>
      </c>
      <c r="F1075" s="4">
        <v>65202702.34375</v>
      </c>
      <c r="G1075" s="4">
        <v>64605773.691562496</v>
      </c>
      <c r="H1075" s="4">
        <v>195145.328125</v>
      </c>
      <c r="I1075" s="4">
        <v>331.06492639259795</v>
      </c>
    </row>
    <row r="1076" spans="1:9" ht="16" x14ac:dyDescent="0.2">
      <c r="A1076" t="s">
        <v>81</v>
      </c>
      <c r="B1076" s="5" t="s">
        <v>21</v>
      </c>
      <c r="C1076" s="5" t="s">
        <v>4</v>
      </c>
      <c r="D1076" s="2" t="s">
        <v>37</v>
      </c>
      <c r="E1076" s="3">
        <v>1</v>
      </c>
      <c r="F1076" s="4">
        <v>130643471</v>
      </c>
      <c r="G1076" s="4">
        <v>127202967.45454545</v>
      </c>
      <c r="H1076" s="4">
        <v>390631.45454545453</v>
      </c>
      <c r="I1076" s="4">
        <v>325.63421602226327</v>
      </c>
    </row>
    <row r="1077" spans="1:9" ht="16" x14ac:dyDescent="0.2">
      <c r="A1077" t="s">
        <v>81</v>
      </c>
      <c r="B1077" s="5" t="s">
        <v>21</v>
      </c>
      <c r="C1077" s="5" t="s">
        <v>4</v>
      </c>
      <c r="D1077" s="2" t="s">
        <v>67</v>
      </c>
      <c r="E1077" s="3">
        <v>1</v>
      </c>
      <c r="F1077" s="4">
        <v>43038350</v>
      </c>
      <c r="G1077" s="4">
        <v>34930278</v>
      </c>
      <c r="H1077" s="4">
        <v>93434</v>
      </c>
      <c r="I1077" s="4">
        <v>373.84975490720723</v>
      </c>
    </row>
    <row r="1078" spans="1:9" ht="16" x14ac:dyDescent="0.2">
      <c r="A1078" t="s">
        <v>81</v>
      </c>
      <c r="B1078" s="5" t="s">
        <v>21</v>
      </c>
      <c r="C1078" s="5" t="s">
        <v>5</v>
      </c>
      <c r="D1078" s="2" t="s">
        <v>32</v>
      </c>
      <c r="E1078" s="3">
        <v>4.333333333333333</v>
      </c>
      <c r="F1078" s="4">
        <v>738735</v>
      </c>
      <c r="G1078" s="4">
        <v>598949.57692307688</v>
      </c>
      <c r="H1078" s="4">
        <v>1306.2115384615386</v>
      </c>
      <c r="I1078" s="4">
        <v>458.53949324970921</v>
      </c>
    </row>
    <row r="1079" spans="1:9" ht="16" x14ac:dyDescent="0.2">
      <c r="A1079" t="s">
        <v>81</v>
      </c>
      <c r="B1079" s="5" t="s">
        <v>21</v>
      </c>
      <c r="C1079" s="5" t="s">
        <v>5</v>
      </c>
      <c r="D1079" s="2" t="s">
        <v>43</v>
      </c>
      <c r="E1079" s="3">
        <v>14.916666666666666</v>
      </c>
      <c r="F1079" s="4">
        <v>1710.5139664804469</v>
      </c>
      <c r="G1079" s="4">
        <v>141776.20111731844</v>
      </c>
      <c r="H1079" s="4">
        <v>222.49162011173183</v>
      </c>
      <c r="I1079" s="4">
        <v>637.22040877818506</v>
      </c>
    </row>
    <row r="1080" spans="1:9" ht="16" x14ac:dyDescent="0.2">
      <c r="A1080" t="s">
        <v>81</v>
      </c>
      <c r="B1080" s="5" t="s">
        <v>21</v>
      </c>
      <c r="C1080" s="5" t="s">
        <v>5</v>
      </c>
      <c r="D1080" s="2" t="s">
        <v>23</v>
      </c>
      <c r="E1080" s="3">
        <v>1.3333333333333333</v>
      </c>
      <c r="F1080" s="4">
        <v>1807096.875</v>
      </c>
      <c r="G1080" s="4">
        <v>1489193.125</v>
      </c>
      <c r="H1080" s="4">
        <v>3171.375</v>
      </c>
      <c r="I1080" s="4">
        <v>469.57333175673011</v>
      </c>
    </row>
    <row r="1081" spans="1:9" ht="16" x14ac:dyDescent="0.2">
      <c r="A1081" t="s">
        <v>81</v>
      </c>
      <c r="B1081" s="5" t="s">
        <v>21</v>
      </c>
      <c r="C1081" s="5" t="s">
        <v>5</v>
      </c>
      <c r="D1081" s="2" t="s">
        <v>55</v>
      </c>
      <c r="E1081" s="3">
        <v>1</v>
      </c>
      <c r="F1081" s="4">
        <v>14887344</v>
      </c>
      <c r="G1081" s="4">
        <v>12406120</v>
      </c>
      <c r="H1081" s="4">
        <v>26998</v>
      </c>
      <c r="I1081" s="4">
        <v>459.51996444181049</v>
      </c>
    </row>
    <row r="1082" spans="1:9" ht="16" x14ac:dyDescent="0.2">
      <c r="A1082" t="s">
        <v>81</v>
      </c>
      <c r="B1082" s="5" t="s">
        <v>21</v>
      </c>
      <c r="C1082" s="5" t="s">
        <v>5</v>
      </c>
      <c r="D1082" s="2" t="s">
        <v>19</v>
      </c>
      <c r="E1082" s="3">
        <v>1976.75</v>
      </c>
      <c r="F1082" s="4">
        <v>1484006.4328653936</v>
      </c>
      <c r="G1082" s="4">
        <v>178836.30803929007</v>
      </c>
      <c r="H1082" s="4">
        <v>288.75818894650308</v>
      </c>
      <c r="I1082" s="4">
        <v>619.32895718646535</v>
      </c>
    </row>
    <row r="1083" spans="1:9" ht="16" x14ac:dyDescent="0.2">
      <c r="A1083" t="s">
        <v>81</v>
      </c>
      <c r="B1083" s="5" t="s">
        <v>21</v>
      </c>
      <c r="C1083" s="5" t="s">
        <v>5</v>
      </c>
      <c r="D1083" s="2" t="s">
        <v>79</v>
      </c>
      <c r="E1083" s="3">
        <v>1</v>
      </c>
      <c r="F1083" s="4">
        <v>6318765</v>
      </c>
      <c r="G1083" s="4">
        <v>5265637</v>
      </c>
      <c r="H1083" s="4">
        <v>10383</v>
      </c>
      <c r="I1083" s="4">
        <v>507.14022922084177</v>
      </c>
    </row>
    <row r="1084" spans="1:9" ht="16" x14ac:dyDescent="0.2">
      <c r="A1084" t="s">
        <v>81</v>
      </c>
      <c r="B1084" s="5" t="s">
        <v>21</v>
      </c>
      <c r="C1084" s="5" t="s">
        <v>5</v>
      </c>
      <c r="D1084" s="2" t="s">
        <v>67</v>
      </c>
      <c r="E1084" s="3">
        <v>1</v>
      </c>
      <c r="F1084" s="4">
        <v>62037679.454545453</v>
      </c>
      <c r="G1084" s="4">
        <v>23011156.727272727</v>
      </c>
      <c r="H1084" s="4">
        <v>58035.272727272728</v>
      </c>
      <c r="I1084" s="4">
        <v>396.50294805040193</v>
      </c>
    </row>
    <row r="1085" spans="1:9" ht="16" x14ac:dyDescent="0.2">
      <c r="A1085" t="s">
        <v>81</v>
      </c>
      <c r="B1085" s="5" t="s">
        <v>21</v>
      </c>
      <c r="C1085" s="2" t="s">
        <v>6</v>
      </c>
      <c r="D1085" s="2" t="s">
        <v>19</v>
      </c>
      <c r="E1085" s="3">
        <v>225.33333333333334</v>
      </c>
      <c r="F1085" s="4">
        <v>30555056.161242604</v>
      </c>
      <c r="G1085" s="4">
        <v>474202.54215976334</v>
      </c>
      <c r="H1085" s="4">
        <v>751.42825443786978</v>
      </c>
      <c r="I1085" s="4">
        <v>631.06828810224317</v>
      </c>
    </row>
    <row r="1086" spans="1:9" ht="16" x14ac:dyDescent="0.2">
      <c r="A1086" t="s">
        <v>81</v>
      </c>
      <c r="B1086" s="5" t="s">
        <v>21</v>
      </c>
      <c r="C1086" s="2" t="s">
        <v>20</v>
      </c>
      <c r="D1086" s="2" t="s">
        <v>19</v>
      </c>
      <c r="E1086" s="3">
        <v>400</v>
      </c>
      <c r="F1086" s="4">
        <v>44607906.038541667</v>
      </c>
      <c r="G1086" s="4">
        <v>399157.23458333331</v>
      </c>
      <c r="H1086" s="4">
        <v>730.28750000000002</v>
      </c>
      <c r="I1086" s="4">
        <v>546.57547141821999</v>
      </c>
    </row>
    <row r="1087" spans="1:9" ht="16" x14ac:dyDescent="0.2">
      <c r="A1087" t="s">
        <v>81</v>
      </c>
      <c r="B1087" s="5" t="s">
        <v>21</v>
      </c>
      <c r="C1087" s="2" t="s">
        <v>60</v>
      </c>
      <c r="D1087" s="2" t="s">
        <v>23</v>
      </c>
      <c r="E1087" s="3">
        <v>1</v>
      </c>
      <c r="F1087" s="4">
        <v>15545380</v>
      </c>
      <c r="G1087" s="4">
        <v>7956952</v>
      </c>
      <c r="H1087" s="4">
        <v>11165</v>
      </c>
      <c r="I1087" s="4">
        <v>712.66923421406182</v>
      </c>
    </row>
    <row r="1088" spans="1:9" ht="16" x14ac:dyDescent="0.2">
      <c r="A1088" t="s">
        <v>81</v>
      </c>
      <c r="B1088" s="5" t="s">
        <v>22</v>
      </c>
      <c r="C1088" s="2" t="s">
        <v>2</v>
      </c>
      <c r="D1088" s="2" t="s">
        <v>19</v>
      </c>
      <c r="E1088" s="3">
        <v>20540.75</v>
      </c>
      <c r="F1088" s="4">
        <v>91553.282377712589</v>
      </c>
      <c r="G1088" s="4">
        <v>45763.009621443562</v>
      </c>
      <c r="H1088" s="4">
        <v>76.426781722510938</v>
      </c>
      <c r="I1088" s="4">
        <v>598.78237170314344</v>
      </c>
    </row>
    <row r="1089" spans="1:9" ht="16" x14ac:dyDescent="0.2">
      <c r="A1089" t="s">
        <v>81</v>
      </c>
      <c r="B1089" s="5" t="s">
        <v>22</v>
      </c>
      <c r="C1089" s="2" t="s">
        <v>3</v>
      </c>
      <c r="D1089" s="2" t="s">
        <v>19</v>
      </c>
      <c r="E1089" s="3">
        <v>9560.1666666666661</v>
      </c>
      <c r="F1089" s="4">
        <v>100365.80870277715</v>
      </c>
      <c r="G1089" s="4">
        <v>61047.336317445654</v>
      </c>
      <c r="H1089" s="4">
        <v>103.72230260978714</v>
      </c>
      <c r="I1089" s="4">
        <v>588.5651858994238</v>
      </c>
    </row>
    <row r="1090" spans="1:9" ht="16" x14ac:dyDescent="0.2">
      <c r="A1090" t="s">
        <v>81</v>
      </c>
      <c r="B1090" s="5" t="s">
        <v>22</v>
      </c>
      <c r="C1090" s="2" t="s">
        <v>8</v>
      </c>
      <c r="D1090" s="2" t="s">
        <v>19</v>
      </c>
      <c r="E1090" s="3">
        <v>3935.5</v>
      </c>
      <c r="F1090" s="4">
        <v>208077.52894591962</v>
      </c>
      <c r="G1090" s="4">
        <v>65931.9637064329</v>
      </c>
      <c r="H1090" s="4">
        <v>112.34135857366705</v>
      </c>
      <c r="I1090" s="4">
        <v>586.88949949985238</v>
      </c>
    </row>
    <row r="1091" spans="1:9" ht="16" x14ac:dyDescent="0.2">
      <c r="A1091" t="s">
        <v>81</v>
      </c>
      <c r="B1091" s="5" t="s">
        <v>22</v>
      </c>
      <c r="C1091" s="5" t="s">
        <v>26</v>
      </c>
      <c r="D1091" s="2" t="s">
        <v>43</v>
      </c>
      <c r="E1091" s="3">
        <v>1</v>
      </c>
      <c r="F1091" s="4">
        <v>513545.16666666669</v>
      </c>
      <c r="G1091" s="4">
        <v>513095.75249999994</v>
      </c>
      <c r="H1091" s="4">
        <v>815.75</v>
      </c>
      <c r="I1091" s="4">
        <v>628.98651854121965</v>
      </c>
    </row>
    <row r="1092" spans="1:9" ht="16" x14ac:dyDescent="0.2">
      <c r="A1092" t="s">
        <v>81</v>
      </c>
      <c r="B1092" s="5" t="s">
        <v>22</v>
      </c>
      <c r="C1092" s="5" t="s">
        <v>26</v>
      </c>
      <c r="D1092" s="2" t="s">
        <v>19</v>
      </c>
      <c r="E1092" s="3">
        <v>50.5</v>
      </c>
      <c r="F1092" s="4">
        <v>118282.62706270628</v>
      </c>
      <c r="G1092" s="4">
        <v>96754.280528052812</v>
      </c>
      <c r="H1092" s="4">
        <v>163.45049504950495</v>
      </c>
      <c r="I1092" s="4">
        <v>591.94853156454758</v>
      </c>
    </row>
    <row r="1093" spans="1:9" ht="16" x14ac:dyDescent="0.2">
      <c r="A1093" t="s">
        <v>81</v>
      </c>
      <c r="B1093" s="5" t="s">
        <v>22</v>
      </c>
      <c r="C1093" s="5" t="s">
        <v>4</v>
      </c>
      <c r="D1093" s="2" t="s">
        <v>78</v>
      </c>
      <c r="E1093" s="3">
        <v>1</v>
      </c>
      <c r="F1093" s="4">
        <v>94019101.666666672</v>
      </c>
      <c r="G1093" s="4">
        <v>93294875</v>
      </c>
      <c r="H1093" s="4">
        <v>309759</v>
      </c>
      <c r="I1093" s="4">
        <v>301.18535700334775</v>
      </c>
    </row>
    <row r="1094" spans="1:9" ht="16" x14ac:dyDescent="0.2">
      <c r="A1094" t="s">
        <v>81</v>
      </c>
      <c r="B1094" s="5" t="s">
        <v>22</v>
      </c>
      <c r="C1094" s="5" t="s">
        <v>4</v>
      </c>
      <c r="D1094" s="2" t="s">
        <v>32</v>
      </c>
      <c r="E1094" s="3">
        <v>2.5833333333333335</v>
      </c>
      <c r="F1094" s="4">
        <v>2416553</v>
      </c>
      <c r="G1094" s="4">
        <v>2134736.2903225808</v>
      </c>
      <c r="H1094" s="4">
        <v>4033.6129032258063</v>
      </c>
      <c r="I1094" s="4">
        <v>529.2367764431151</v>
      </c>
    </row>
    <row r="1095" spans="1:9" ht="16" x14ac:dyDescent="0.2">
      <c r="A1095" t="s">
        <v>81</v>
      </c>
      <c r="B1095" s="5" t="s">
        <v>22</v>
      </c>
      <c r="C1095" s="5" t="s">
        <v>4</v>
      </c>
      <c r="D1095" s="2" t="s">
        <v>43</v>
      </c>
      <c r="E1095" s="3">
        <v>16</v>
      </c>
      <c r="F1095" s="4">
        <v>3058819.890625</v>
      </c>
      <c r="G1095" s="4">
        <v>2672317.234375</v>
      </c>
      <c r="H1095" s="4">
        <v>4482.515625</v>
      </c>
      <c r="I1095" s="4">
        <v>596.16462226498095</v>
      </c>
    </row>
    <row r="1096" spans="1:9" ht="16" x14ac:dyDescent="0.2">
      <c r="A1096" t="s">
        <v>81</v>
      </c>
      <c r="B1096" s="5" t="s">
        <v>22</v>
      </c>
      <c r="C1096" s="5" t="s">
        <v>4</v>
      </c>
      <c r="D1096" s="2" t="s">
        <v>23</v>
      </c>
      <c r="E1096" s="3">
        <v>6.083333333333333</v>
      </c>
      <c r="F1096" s="4">
        <v>5698613.01369863</v>
      </c>
      <c r="G1096" s="4">
        <v>4568750.7671232875</v>
      </c>
      <c r="H1096" s="4">
        <v>10182.342465753425</v>
      </c>
      <c r="I1096" s="4">
        <v>448.69348899720308</v>
      </c>
    </row>
    <row r="1097" spans="1:9" ht="16" x14ac:dyDescent="0.2">
      <c r="A1097" t="s">
        <v>81</v>
      </c>
      <c r="B1097" s="5" t="s">
        <v>22</v>
      </c>
      <c r="C1097" s="5" t="s">
        <v>4</v>
      </c>
      <c r="D1097" s="2" t="s">
        <v>19</v>
      </c>
      <c r="E1097" s="3">
        <v>249.91666666666666</v>
      </c>
      <c r="F1097" s="4">
        <v>1999203.0370123375</v>
      </c>
      <c r="G1097" s="4">
        <v>1215932.6903867954</v>
      </c>
      <c r="H1097" s="4">
        <v>2829.1377125708568</v>
      </c>
      <c r="I1097" s="4">
        <v>429.78914917572854</v>
      </c>
    </row>
    <row r="1098" spans="1:9" ht="16" x14ac:dyDescent="0.2">
      <c r="A1098" t="s">
        <v>81</v>
      </c>
      <c r="B1098" s="5" t="s">
        <v>22</v>
      </c>
      <c r="C1098" s="5" t="s">
        <v>4</v>
      </c>
      <c r="D1098" s="2" t="s">
        <v>33</v>
      </c>
      <c r="E1098" s="3">
        <v>1</v>
      </c>
      <c r="F1098" s="4">
        <v>40500329.75</v>
      </c>
      <c r="G1098" s="4">
        <v>40339029.826666676</v>
      </c>
      <c r="H1098" s="4">
        <v>120225.41666666667</v>
      </c>
      <c r="I1098" s="4">
        <v>335.5283012951366</v>
      </c>
    </row>
    <row r="1099" spans="1:9" ht="16" x14ac:dyDescent="0.2">
      <c r="A1099" t="s">
        <v>81</v>
      </c>
      <c r="B1099" s="5" t="s">
        <v>22</v>
      </c>
      <c r="C1099" s="5" t="s">
        <v>4</v>
      </c>
      <c r="D1099" s="2" t="s">
        <v>36</v>
      </c>
      <c r="E1099" s="3">
        <v>5.916666666666667</v>
      </c>
      <c r="F1099" s="4">
        <v>105437321.26760563</v>
      </c>
      <c r="G1099" s="4">
        <v>105037026.61197184</v>
      </c>
      <c r="H1099" s="4">
        <v>333605.59154929576</v>
      </c>
      <c r="I1099" s="4">
        <v>314.85391514024093</v>
      </c>
    </row>
    <row r="1100" spans="1:9" ht="16" x14ac:dyDescent="0.2">
      <c r="A1100" t="s">
        <v>81</v>
      </c>
      <c r="B1100" s="5" t="s">
        <v>22</v>
      </c>
      <c r="C1100" s="5" t="s">
        <v>4</v>
      </c>
      <c r="D1100" s="2" t="s">
        <v>38</v>
      </c>
      <c r="E1100" s="3">
        <v>1</v>
      </c>
      <c r="F1100" s="4">
        <v>-40010</v>
      </c>
      <c r="G1100" s="4">
        <v>2</v>
      </c>
      <c r="H1100" s="4">
        <v>0</v>
      </c>
      <c r="I1100" s="4" t="s">
        <v>24</v>
      </c>
    </row>
    <row r="1101" spans="1:9" ht="16" x14ac:dyDescent="0.2">
      <c r="A1101" t="s">
        <v>81</v>
      </c>
      <c r="B1101" s="5" t="s">
        <v>22</v>
      </c>
      <c r="C1101" s="5" t="s">
        <v>4</v>
      </c>
      <c r="D1101" s="2" t="s">
        <v>67</v>
      </c>
      <c r="E1101" s="3">
        <v>1</v>
      </c>
      <c r="F1101" s="4">
        <v>57651500</v>
      </c>
      <c r="G1101" s="4">
        <v>33141190</v>
      </c>
      <c r="H1101" s="4">
        <v>88288.333333333328</v>
      </c>
      <c r="I1101" s="4">
        <v>375.37451154361656</v>
      </c>
    </row>
    <row r="1102" spans="1:9" ht="16" x14ac:dyDescent="0.2">
      <c r="A1102" t="s">
        <v>81</v>
      </c>
      <c r="B1102" s="5" t="s">
        <v>22</v>
      </c>
      <c r="C1102" s="5" t="s">
        <v>5</v>
      </c>
      <c r="D1102" s="2" t="s">
        <v>32</v>
      </c>
      <c r="E1102" s="3">
        <v>4.25</v>
      </c>
      <c r="F1102" s="4">
        <v>7007287.2745098043</v>
      </c>
      <c r="G1102" s="4">
        <v>5745123.823529412</v>
      </c>
      <c r="H1102" s="4">
        <v>13209.35294117647</v>
      </c>
      <c r="I1102" s="4">
        <v>434.92848204703444</v>
      </c>
    </row>
    <row r="1103" spans="1:9" ht="16" x14ac:dyDescent="0.2">
      <c r="A1103" t="s">
        <v>81</v>
      </c>
      <c r="B1103" s="5" t="s">
        <v>22</v>
      </c>
      <c r="C1103" s="5" t="s">
        <v>5</v>
      </c>
      <c r="D1103" s="2" t="s">
        <v>43</v>
      </c>
      <c r="E1103" s="3">
        <v>15</v>
      </c>
      <c r="F1103" s="4">
        <v>1696242.6</v>
      </c>
      <c r="G1103" s="4">
        <v>1445797.2777777778</v>
      </c>
      <c r="H1103" s="4">
        <v>2470.7777777777778</v>
      </c>
      <c r="I1103" s="4">
        <v>585.15876691999824</v>
      </c>
    </row>
    <row r="1104" spans="1:9" ht="16" x14ac:dyDescent="0.2">
      <c r="A1104" t="s">
        <v>81</v>
      </c>
      <c r="B1104" s="5" t="s">
        <v>22</v>
      </c>
      <c r="C1104" s="5" t="s">
        <v>5</v>
      </c>
      <c r="D1104" s="2" t="s">
        <v>23</v>
      </c>
      <c r="E1104" s="3">
        <v>1.4166666666666667</v>
      </c>
      <c r="F1104" s="4">
        <v>7529910.5882352944</v>
      </c>
      <c r="G1104" s="4">
        <v>6262652.7058823528</v>
      </c>
      <c r="H1104" s="4">
        <v>13992.705882352941</v>
      </c>
      <c r="I1104" s="4">
        <v>447.56552153222685</v>
      </c>
    </row>
    <row r="1105" spans="1:9" ht="16" x14ac:dyDescent="0.2">
      <c r="A1105" t="s">
        <v>81</v>
      </c>
      <c r="B1105" s="5" t="s">
        <v>22</v>
      </c>
      <c r="C1105" s="5" t="s">
        <v>5</v>
      </c>
      <c r="D1105" s="2" t="s">
        <v>55</v>
      </c>
      <c r="E1105" s="3">
        <v>1</v>
      </c>
      <c r="F1105" s="4">
        <v>15547332</v>
      </c>
      <c r="G1105" s="4">
        <v>12955602</v>
      </c>
      <c r="H1105" s="4">
        <v>30129.5</v>
      </c>
      <c r="I1105" s="4">
        <v>429.9972452247797</v>
      </c>
    </row>
    <row r="1106" spans="1:9" ht="16" x14ac:dyDescent="0.2">
      <c r="A1106" t="s">
        <v>81</v>
      </c>
      <c r="B1106" s="5" t="s">
        <v>22</v>
      </c>
      <c r="C1106" s="5" t="s">
        <v>5</v>
      </c>
      <c r="D1106" s="2" t="s">
        <v>19</v>
      </c>
      <c r="E1106" s="3">
        <v>1928.25</v>
      </c>
      <c r="F1106" s="4">
        <v>952683.44708068634</v>
      </c>
      <c r="G1106" s="4">
        <v>207755.84083841133</v>
      </c>
      <c r="H1106" s="4">
        <v>378.42758978348246</v>
      </c>
      <c r="I1106" s="4">
        <v>548.99760600774107</v>
      </c>
    </row>
    <row r="1107" spans="1:9" ht="16" x14ac:dyDescent="0.2">
      <c r="A1107" t="s">
        <v>81</v>
      </c>
      <c r="B1107" s="5" t="s">
        <v>22</v>
      </c>
      <c r="C1107" s="5" t="s">
        <v>5</v>
      </c>
      <c r="D1107" s="2" t="s">
        <v>67</v>
      </c>
      <c r="E1107" s="3">
        <v>1</v>
      </c>
      <c r="F1107" s="4">
        <v>63822761.111111112</v>
      </c>
      <c r="G1107" s="4">
        <v>36588849.888888888</v>
      </c>
      <c r="H1107" s="4">
        <v>108239.44444444444</v>
      </c>
      <c r="I1107" s="4">
        <v>338.03619444544245</v>
      </c>
    </row>
    <row r="1108" spans="1:9" ht="16" x14ac:dyDescent="0.2">
      <c r="A1108" t="s">
        <v>81</v>
      </c>
      <c r="B1108" s="5" t="s">
        <v>22</v>
      </c>
      <c r="C1108" s="2" t="s">
        <v>6</v>
      </c>
      <c r="D1108" s="2" t="s">
        <v>19</v>
      </c>
      <c r="E1108" s="3">
        <v>231.75</v>
      </c>
      <c r="F1108" s="4">
        <v>24760553.225098886</v>
      </c>
      <c r="G1108" s="4">
        <v>517896.88241639698</v>
      </c>
      <c r="H1108" s="4">
        <v>917.12225818051058</v>
      </c>
      <c r="I1108" s="4">
        <v>564.69775735664575</v>
      </c>
    </row>
    <row r="1109" spans="1:9" ht="16" x14ac:dyDescent="0.2">
      <c r="A1109" t="s">
        <v>81</v>
      </c>
      <c r="B1109" s="5" t="s">
        <v>22</v>
      </c>
      <c r="C1109" s="2" t="s">
        <v>20</v>
      </c>
      <c r="D1109" s="2" t="s">
        <v>19</v>
      </c>
      <c r="E1109" s="3">
        <v>87.5</v>
      </c>
      <c r="F1109" s="4">
        <v>202191481.79809523</v>
      </c>
      <c r="G1109" s="4">
        <v>1818952.76</v>
      </c>
      <c r="H1109" s="4">
        <v>3696.5304761904763</v>
      </c>
      <c r="I1109" s="4">
        <v>492.07027284529613</v>
      </c>
    </row>
    <row r="1110" spans="1:9" ht="16" x14ac:dyDescent="0.2">
      <c r="A1110" t="s">
        <v>81</v>
      </c>
      <c r="B1110" s="5" t="s">
        <v>22</v>
      </c>
      <c r="C1110" s="2" t="s">
        <v>71</v>
      </c>
      <c r="D1110" s="2" t="s">
        <v>23</v>
      </c>
      <c r="E1110" s="3">
        <v>1</v>
      </c>
      <c r="F1110" s="4">
        <v>3118630</v>
      </c>
      <c r="G1110" s="4">
        <v>3119625</v>
      </c>
      <c r="H1110" s="4">
        <v>7503</v>
      </c>
      <c r="I1110" s="4">
        <v>415.78368652538984</v>
      </c>
    </row>
    <row r="1111" spans="1:9" ht="16" x14ac:dyDescent="0.2">
      <c r="A1111" t="s">
        <v>81</v>
      </c>
      <c r="B1111" s="5" t="s">
        <v>22</v>
      </c>
      <c r="C1111" s="2" t="s">
        <v>60</v>
      </c>
      <c r="D1111" s="2" t="s">
        <v>23</v>
      </c>
      <c r="E1111" s="3">
        <v>1</v>
      </c>
      <c r="F1111" s="4">
        <v>6142753.6363636367</v>
      </c>
      <c r="G1111" s="4">
        <v>5832491.6363636367</v>
      </c>
      <c r="H1111" s="4">
        <v>12039</v>
      </c>
      <c r="I1111" s="4">
        <v>484.46645372237197</v>
      </c>
    </row>
    <row r="1112" spans="1:9" ht="16" x14ac:dyDescent="0.2">
      <c r="A1112" t="s">
        <v>82</v>
      </c>
      <c r="B1112" s="5" t="s">
        <v>18</v>
      </c>
      <c r="C1112" s="2" t="s">
        <v>2</v>
      </c>
      <c r="D1112" s="2" t="s">
        <v>19</v>
      </c>
      <c r="E1112" s="3">
        <v>7381.4444444444443</v>
      </c>
      <c r="F1112" s="4">
        <v>40957.199780229705</v>
      </c>
      <c r="G1112" s="4">
        <v>31109.117155630483</v>
      </c>
      <c r="H1112" s="4">
        <v>44.755738864720847</v>
      </c>
      <c r="I1112" s="4">
        <v>695.08666250961062</v>
      </c>
    </row>
    <row r="1113" spans="1:9" ht="16" x14ac:dyDescent="0.2">
      <c r="A1113" t="s">
        <v>82</v>
      </c>
      <c r="B1113" s="5" t="s">
        <v>18</v>
      </c>
      <c r="C1113" s="2" t="s">
        <v>3</v>
      </c>
      <c r="D1113" s="2" t="s">
        <v>19</v>
      </c>
      <c r="E1113" s="3">
        <v>923.33333333333337</v>
      </c>
      <c r="F1113" s="4">
        <v>51147.502286401927</v>
      </c>
      <c r="G1113" s="4">
        <v>43043.62057761733</v>
      </c>
      <c r="H1113" s="4">
        <v>62.803489771359807</v>
      </c>
      <c r="I1113" s="4">
        <v>685.36988524555613</v>
      </c>
    </row>
    <row r="1114" spans="1:9" ht="16" x14ac:dyDescent="0.2">
      <c r="A1114" t="s">
        <v>82</v>
      </c>
      <c r="B1114" s="5" t="s">
        <v>18</v>
      </c>
      <c r="C1114" s="2" t="s">
        <v>8</v>
      </c>
      <c r="D1114" s="2" t="s">
        <v>19</v>
      </c>
      <c r="E1114" s="3">
        <v>423.33333333333331</v>
      </c>
      <c r="F1114" s="4">
        <v>66489.376902887132</v>
      </c>
      <c r="G1114" s="4">
        <v>46853.459317585301</v>
      </c>
      <c r="H1114" s="4">
        <v>68.504199475065619</v>
      </c>
      <c r="I1114" s="4">
        <v>683.95017643610561</v>
      </c>
    </row>
    <row r="1115" spans="1:9" ht="16" x14ac:dyDescent="0.2">
      <c r="A1115" t="s">
        <v>82</v>
      </c>
      <c r="B1115" s="5" t="s">
        <v>18</v>
      </c>
      <c r="C1115" s="2" t="s">
        <v>26</v>
      </c>
      <c r="D1115" s="2" t="s">
        <v>19</v>
      </c>
      <c r="E1115" s="3">
        <v>34.222222222222221</v>
      </c>
      <c r="F1115" s="4">
        <v>52555.844155844155</v>
      </c>
      <c r="G1115" s="4">
        <v>35144.931818181816</v>
      </c>
      <c r="H1115" s="4">
        <v>49.487012987012989</v>
      </c>
      <c r="I1115" s="4">
        <v>710.1849494816953</v>
      </c>
    </row>
    <row r="1116" spans="1:9" ht="16" x14ac:dyDescent="0.2">
      <c r="A1116" t="s">
        <v>82</v>
      </c>
      <c r="B1116" s="5" t="s">
        <v>18</v>
      </c>
      <c r="C1116" s="2" t="s">
        <v>28</v>
      </c>
      <c r="D1116" s="2" t="s">
        <v>19</v>
      </c>
      <c r="E1116" s="3">
        <v>2</v>
      </c>
      <c r="F1116" s="4">
        <v>127444.44444444444</v>
      </c>
      <c r="G1116" s="4">
        <v>83631.333333333328</v>
      </c>
      <c r="H1116" s="4">
        <v>121.66666666666667</v>
      </c>
      <c r="I1116" s="4">
        <v>687.38082191780825</v>
      </c>
    </row>
    <row r="1117" spans="1:9" ht="16" x14ac:dyDescent="0.2">
      <c r="A1117" t="s">
        <v>82</v>
      </c>
      <c r="B1117" s="5" t="s">
        <v>18</v>
      </c>
      <c r="C1117" s="2" t="s">
        <v>4</v>
      </c>
      <c r="D1117" s="2" t="s">
        <v>19</v>
      </c>
      <c r="E1117" s="3">
        <v>23.888888888888889</v>
      </c>
      <c r="F1117" s="4">
        <v>677519.13023255812</v>
      </c>
      <c r="G1117" s="4">
        <v>405255.81860465114</v>
      </c>
      <c r="H1117" s="4">
        <v>646.14418604651166</v>
      </c>
      <c r="I1117" s="4">
        <v>627.19100064065185</v>
      </c>
    </row>
    <row r="1118" spans="1:9" ht="16" x14ac:dyDescent="0.2">
      <c r="A1118" t="s">
        <v>82</v>
      </c>
      <c r="B1118" s="5" t="s">
        <v>18</v>
      </c>
      <c r="C1118" s="5" t="s">
        <v>5</v>
      </c>
      <c r="D1118" s="2" t="s">
        <v>23</v>
      </c>
      <c r="E1118" s="3">
        <v>1</v>
      </c>
      <c r="F1118" s="4">
        <v>0</v>
      </c>
      <c r="G1118" s="4">
        <v>0</v>
      </c>
      <c r="H1118" s="4">
        <v>0</v>
      </c>
      <c r="I1118" s="4" t="s">
        <v>24</v>
      </c>
    </row>
    <row r="1119" spans="1:9" ht="16" x14ac:dyDescent="0.2">
      <c r="A1119" t="s">
        <v>82</v>
      </c>
      <c r="B1119" s="5" t="s">
        <v>18</v>
      </c>
      <c r="C1119" s="5" t="s">
        <v>5</v>
      </c>
      <c r="D1119" s="2" t="s">
        <v>19</v>
      </c>
      <c r="E1119" s="3">
        <v>122.33333333333333</v>
      </c>
      <c r="F1119" s="4">
        <v>601756.17801998183</v>
      </c>
      <c r="G1119" s="4">
        <v>139973.06448683015</v>
      </c>
      <c r="H1119" s="4">
        <v>204.45140781108083</v>
      </c>
      <c r="I1119" s="4">
        <v>684.62754052625269</v>
      </c>
    </row>
    <row r="1120" spans="1:9" ht="16" x14ac:dyDescent="0.2">
      <c r="A1120" t="s">
        <v>82</v>
      </c>
      <c r="B1120" s="5" t="s">
        <v>18</v>
      </c>
      <c r="C1120" s="2" t="s">
        <v>6</v>
      </c>
      <c r="D1120" s="2" t="s">
        <v>19</v>
      </c>
      <c r="E1120" s="3">
        <v>123.77777777777777</v>
      </c>
      <c r="F1120" s="4">
        <v>273715.01077199279</v>
      </c>
      <c r="G1120" s="4">
        <v>127652.2684021544</v>
      </c>
      <c r="H1120" s="4">
        <v>188.54578096947935</v>
      </c>
      <c r="I1120" s="4">
        <v>677.03593125119028</v>
      </c>
    </row>
    <row r="1121" spans="1:9" ht="16" x14ac:dyDescent="0.2">
      <c r="A1121" t="s">
        <v>82</v>
      </c>
      <c r="B1121" s="5" t="s">
        <v>18</v>
      </c>
      <c r="C1121" s="2" t="s">
        <v>20</v>
      </c>
      <c r="D1121" s="2" t="s">
        <v>19</v>
      </c>
      <c r="E1121" s="3">
        <v>53</v>
      </c>
      <c r="F1121" s="4">
        <v>697674.74842767301</v>
      </c>
      <c r="G1121" s="4">
        <v>296804.42976939201</v>
      </c>
      <c r="H1121" s="4">
        <v>523.29559748427675</v>
      </c>
      <c r="I1121" s="4">
        <v>567.18312020255439</v>
      </c>
    </row>
    <row r="1122" spans="1:9" ht="16" x14ac:dyDescent="0.2">
      <c r="A1122" t="s">
        <v>82</v>
      </c>
      <c r="B1122" s="5" t="s">
        <v>21</v>
      </c>
      <c r="C1122" s="2" t="s">
        <v>2</v>
      </c>
      <c r="D1122" s="2" t="s">
        <v>19</v>
      </c>
      <c r="E1122" s="3">
        <v>7163.25</v>
      </c>
      <c r="F1122" s="4">
        <v>49783.076710990121</v>
      </c>
      <c r="G1122" s="4">
        <v>24742.613152782142</v>
      </c>
      <c r="H1122" s="4">
        <v>36.307588501494898</v>
      </c>
      <c r="I1122" s="4">
        <v>681.47222588918044</v>
      </c>
    </row>
    <row r="1123" spans="1:9" ht="16" x14ac:dyDescent="0.2">
      <c r="A1123" t="s">
        <v>82</v>
      </c>
      <c r="B1123" s="5" t="s">
        <v>21</v>
      </c>
      <c r="C1123" s="2" t="s">
        <v>3</v>
      </c>
      <c r="D1123" s="2" t="s">
        <v>19</v>
      </c>
      <c r="E1123" s="3">
        <v>904.5</v>
      </c>
      <c r="F1123" s="4">
        <v>56531.456237331862</v>
      </c>
      <c r="G1123" s="4">
        <v>45338.03436521098</v>
      </c>
      <c r="H1123" s="4">
        <v>71.334070388796761</v>
      </c>
      <c r="I1123" s="4">
        <v>635.57335391212257</v>
      </c>
    </row>
    <row r="1124" spans="1:9" ht="16" x14ac:dyDescent="0.2">
      <c r="A1124" t="s">
        <v>82</v>
      </c>
      <c r="B1124" s="5" t="s">
        <v>21</v>
      </c>
      <c r="C1124" s="2" t="s">
        <v>8</v>
      </c>
      <c r="D1124" s="2" t="s">
        <v>19</v>
      </c>
      <c r="E1124" s="3">
        <v>418.5</v>
      </c>
      <c r="F1124" s="4">
        <v>77543.561131023496</v>
      </c>
      <c r="G1124" s="4">
        <v>53535.383313420949</v>
      </c>
      <c r="H1124" s="4">
        <v>81.155714854639584</v>
      </c>
      <c r="I1124" s="4">
        <v>659.66251926077871</v>
      </c>
    </row>
    <row r="1125" spans="1:9" ht="16" x14ac:dyDescent="0.2">
      <c r="A1125" t="s">
        <v>82</v>
      </c>
      <c r="B1125" s="5" t="s">
        <v>21</v>
      </c>
      <c r="C1125" s="2" t="s">
        <v>26</v>
      </c>
      <c r="D1125" s="2" t="s">
        <v>19</v>
      </c>
      <c r="E1125" s="3">
        <v>34.166666666666664</v>
      </c>
      <c r="F1125" s="4">
        <v>55064.085365853658</v>
      </c>
      <c r="G1125" s="4">
        <v>31369.543902439025</v>
      </c>
      <c r="H1125" s="4">
        <v>48.856097560975613</v>
      </c>
      <c r="I1125" s="4">
        <v>642.08042534072183</v>
      </c>
    </row>
    <row r="1126" spans="1:9" ht="16" x14ac:dyDescent="0.2">
      <c r="A1126" t="s">
        <v>82</v>
      </c>
      <c r="B1126" s="5" t="s">
        <v>21</v>
      </c>
      <c r="C1126" s="2" t="s">
        <v>28</v>
      </c>
      <c r="D1126" s="2" t="s">
        <v>19</v>
      </c>
      <c r="E1126" s="3">
        <v>2</v>
      </c>
      <c r="F1126" s="4">
        <v>54895.833333333336</v>
      </c>
      <c r="G1126" s="4">
        <v>22619.625</v>
      </c>
      <c r="H1126" s="4">
        <v>34.75</v>
      </c>
      <c r="I1126" s="4">
        <v>650.92446043165467</v>
      </c>
    </row>
    <row r="1127" spans="1:9" ht="16" x14ac:dyDescent="0.2">
      <c r="A1127" t="s">
        <v>82</v>
      </c>
      <c r="B1127" s="5" t="s">
        <v>21</v>
      </c>
      <c r="C1127" s="2" t="s">
        <v>4</v>
      </c>
      <c r="D1127" s="2" t="s">
        <v>19</v>
      </c>
      <c r="E1127" s="3">
        <v>21</v>
      </c>
      <c r="F1127" s="4">
        <v>755936.04761904757</v>
      </c>
      <c r="G1127" s="4">
        <v>524412.37301587302</v>
      </c>
      <c r="H1127" s="4">
        <v>850.06746031746036</v>
      </c>
      <c r="I1127" s="4">
        <v>616.90677210492163</v>
      </c>
    </row>
    <row r="1128" spans="1:9" ht="16" x14ac:dyDescent="0.2">
      <c r="A1128" t="s">
        <v>82</v>
      </c>
      <c r="B1128" s="5" t="s">
        <v>21</v>
      </c>
      <c r="C1128" s="5" t="s">
        <v>5</v>
      </c>
      <c r="D1128" s="2" t="s">
        <v>23</v>
      </c>
      <c r="E1128" s="3">
        <v>1</v>
      </c>
      <c r="F1128" s="4">
        <v>223169.09090909091</v>
      </c>
      <c r="G1128" s="4">
        <v>183300.18181818182</v>
      </c>
      <c r="H1128" s="4">
        <v>374.18181818181819</v>
      </c>
      <c r="I1128" s="4">
        <v>489.86929057337221</v>
      </c>
    </row>
    <row r="1129" spans="1:9" ht="16" x14ac:dyDescent="0.2">
      <c r="A1129" t="s">
        <v>82</v>
      </c>
      <c r="B1129" s="5" t="s">
        <v>21</v>
      </c>
      <c r="C1129" s="5" t="s">
        <v>5</v>
      </c>
      <c r="D1129" s="2" t="s">
        <v>19</v>
      </c>
      <c r="E1129" s="3">
        <v>116.91666666666667</v>
      </c>
      <c r="F1129" s="4">
        <v>588304.29864575912</v>
      </c>
      <c r="G1129" s="4">
        <v>137921.99429793301</v>
      </c>
      <c r="H1129" s="4">
        <v>210.06058446186742</v>
      </c>
      <c r="I1129" s="4">
        <v>656.58197920024429</v>
      </c>
    </row>
    <row r="1130" spans="1:9" ht="16" x14ac:dyDescent="0.2">
      <c r="A1130" t="s">
        <v>82</v>
      </c>
      <c r="B1130" s="5" t="s">
        <v>21</v>
      </c>
      <c r="C1130" s="2" t="s">
        <v>6</v>
      </c>
      <c r="D1130" s="2" t="s">
        <v>19</v>
      </c>
      <c r="E1130" s="3">
        <v>121</v>
      </c>
      <c r="F1130" s="4">
        <v>286625.45523415977</v>
      </c>
      <c r="G1130" s="4">
        <v>133949.37672176308</v>
      </c>
      <c r="H1130" s="4">
        <v>208.12947658402203</v>
      </c>
      <c r="I1130" s="4">
        <v>643.58676589323773</v>
      </c>
    </row>
    <row r="1131" spans="1:9" ht="16" x14ac:dyDescent="0.2">
      <c r="A1131" t="s">
        <v>82</v>
      </c>
      <c r="B1131" s="5" t="s">
        <v>21</v>
      </c>
      <c r="C1131" s="2" t="s">
        <v>20</v>
      </c>
      <c r="D1131" s="2" t="s">
        <v>19</v>
      </c>
      <c r="E1131" s="3">
        <v>49</v>
      </c>
      <c r="F1131" s="4">
        <v>796453.82142857148</v>
      </c>
      <c r="G1131" s="4">
        <v>368778.78571428574</v>
      </c>
      <c r="H1131" s="4">
        <v>675.74659863945578</v>
      </c>
      <c r="I1131" s="4">
        <v>545.73531921105155</v>
      </c>
    </row>
    <row r="1132" spans="1:9" ht="16" x14ac:dyDescent="0.2">
      <c r="A1132" t="s">
        <v>82</v>
      </c>
      <c r="B1132" s="5" t="s">
        <v>22</v>
      </c>
      <c r="C1132" s="2" t="s">
        <v>2</v>
      </c>
      <c r="D1132" s="2" t="s">
        <v>19</v>
      </c>
      <c r="E1132" s="3">
        <v>7037</v>
      </c>
      <c r="F1132" s="4">
        <v>50814.936774667236</v>
      </c>
      <c r="G1132" s="4">
        <v>30658.38191286533</v>
      </c>
      <c r="H1132" s="4">
        <v>51.875503292122588</v>
      </c>
      <c r="I1132" s="4">
        <v>590.99921865280248</v>
      </c>
    </row>
    <row r="1133" spans="1:9" ht="16" x14ac:dyDescent="0.2">
      <c r="A1133" t="s">
        <v>82</v>
      </c>
      <c r="B1133" s="5" t="s">
        <v>22</v>
      </c>
      <c r="C1133" s="2" t="s">
        <v>3</v>
      </c>
      <c r="D1133" s="2" t="s">
        <v>19</v>
      </c>
      <c r="E1133" s="3">
        <v>885.58333333333337</v>
      </c>
      <c r="F1133" s="4">
        <v>77626.963865625294</v>
      </c>
      <c r="G1133" s="4">
        <v>48778.943822339323</v>
      </c>
      <c r="H1133" s="4">
        <v>82.672438129293312</v>
      </c>
      <c r="I1133" s="4">
        <v>590.02667546894918</v>
      </c>
    </row>
    <row r="1134" spans="1:9" ht="16" x14ac:dyDescent="0.2">
      <c r="A1134" t="s">
        <v>82</v>
      </c>
      <c r="B1134" s="5" t="s">
        <v>22</v>
      </c>
      <c r="C1134" s="2" t="s">
        <v>8</v>
      </c>
      <c r="D1134" s="2" t="s">
        <v>19</v>
      </c>
      <c r="E1134" s="3">
        <v>416</v>
      </c>
      <c r="F1134" s="4">
        <v>92778.942908653844</v>
      </c>
      <c r="G1134" s="4">
        <v>57170.535857371797</v>
      </c>
      <c r="H1134" s="4">
        <v>96.57932692307692</v>
      </c>
      <c r="I1134" s="4">
        <v>591.95417568924177</v>
      </c>
    </row>
    <row r="1135" spans="1:9" ht="16" x14ac:dyDescent="0.2">
      <c r="A1135" t="s">
        <v>82</v>
      </c>
      <c r="B1135" s="5" t="s">
        <v>22</v>
      </c>
      <c r="C1135" s="2" t="s">
        <v>26</v>
      </c>
      <c r="D1135" s="2" t="s">
        <v>19</v>
      </c>
      <c r="E1135" s="3">
        <v>34.083333333333336</v>
      </c>
      <c r="F1135" s="4">
        <v>102452.64792176039</v>
      </c>
      <c r="G1135" s="4">
        <v>36676.921760391197</v>
      </c>
      <c r="H1135" s="4">
        <v>62.574572127139362</v>
      </c>
      <c r="I1135" s="4">
        <v>586.13140311804011</v>
      </c>
    </row>
    <row r="1136" spans="1:9" ht="16" x14ac:dyDescent="0.2">
      <c r="A1136" t="s">
        <v>82</v>
      </c>
      <c r="B1136" s="5" t="s">
        <v>22</v>
      </c>
      <c r="C1136" s="2" t="s">
        <v>28</v>
      </c>
      <c r="D1136" s="2" t="s">
        <v>19</v>
      </c>
      <c r="E1136" s="3">
        <v>2.6666666666666665</v>
      </c>
      <c r="F1136" s="4">
        <v>150177.34375</v>
      </c>
      <c r="G1136" s="4">
        <v>25783.375</v>
      </c>
      <c r="H1136" s="4">
        <v>44.09375</v>
      </c>
      <c r="I1136" s="4">
        <v>584.73990077958899</v>
      </c>
    </row>
    <row r="1137" spans="1:9" ht="16" x14ac:dyDescent="0.2">
      <c r="A1137" t="s">
        <v>82</v>
      </c>
      <c r="B1137" s="5" t="s">
        <v>22</v>
      </c>
      <c r="C1137" s="2" t="s">
        <v>4</v>
      </c>
      <c r="D1137" s="2" t="s">
        <v>19</v>
      </c>
      <c r="E1137" s="3">
        <v>21.583333333333332</v>
      </c>
      <c r="F1137" s="4">
        <v>1001816.3474903475</v>
      </c>
      <c r="G1137" s="4">
        <v>531748.49806949811</v>
      </c>
      <c r="H1137" s="4">
        <v>954.57528957528962</v>
      </c>
      <c r="I1137" s="4">
        <v>557.05244403098266</v>
      </c>
    </row>
    <row r="1138" spans="1:9" ht="16" x14ac:dyDescent="0.2">
      <c r="A1138" t="s">
        <v>82</v>
      </c>
      <c r="B1138" s="5" t="s">
        <v>22</v>
      </c>
      <c r="C1138" s="2" t="s">
        <v>5</v>
      </c>
      <c r="D1138" s="2" t="s">
        <v>19</v>
      </c>
      <c r="E1138" s="3">
        <v>115.16666666666667</v>
      </c>
      <c r="F1138" s="4">
        <v>937288.02894356009</v>
      </c>
      <c r="G1138" s="4">
        <v>142504.3509406657</v>
      </c>
      <c r="H1138" s="4">
        <v>241.70622286541246</v>
      </c>
      <c r="I1138" s="4">
        <v>589.57667391135135</v>
      </c>
    </row>
    <row r="1139" spans="1:9" ht="16" x14ac:dyDescent="0.2">
      <c r="A1139" t="s">
        <v>82</v>
      </c>
      <c r="B1139" s="5" t="s">
        <v>22</v>
      </c>
      <c r="C1139" s="2" t="s">
        <v>6</v>
      </c>
      <c r="D1139" s="2" t="s">
        <v>19</v>
      </c>
      <c r="E1139" s="3">
        <v>120.08333333333333</v>
      </c>
      <c r="F1139" s="4">
        <v>579929.2838306732</v>
      </c>
      <c r="G1139" s="4">
        <v>156159.37335183899</v>
      </c>
      <c r="H1139" s="4">
        <v>263.74531575294935</v>
      </c>
      <c r="I1139" s="4">
        <v>592.08396898359979</v>
      </c>
    </row>
    <row r="1140" spans="1:9" ht="16" x14ac:dyDescent="0.2">
      <c r="A1140" t="s">
        <v>82</v>
      </c>
      <c r="B1140" s="5" t="s">
        <v>22</v>
      </c>
      <c r="C1140" s="2" t="s">
        <v>20</v>
      </c>
      <c r="D1140" s="2" t="s">
        <v>19</v>
      </c>
      <c r="E1140" s="3">
        <v>7</v>
      </c>
      <c r="F1140" s="4">
        <v>2376790.4761904762</v>
      </c>
      <c r="G1140" s="4">
        <v>2469033.0476190476</v>
      </c>
      <c r="H1140" s="4">
        <v>5308.6547619047615</v>
      </c>
      <c r="I1140" s="4">
        <v>465.09580267622277</v>
      </c>
    </row>
    <row r="1141" spans="1:9" ht="16" x14ac:dyDescent="0.2">
      <c r="A1141" t="s">
        <v>83</v>
      </c>
      <c r="B1141" s="5" t="s">
        <v>18</v>
      </c>
      <c r="C1141" s="2" t="s">
        <v>2</v>
      </c>
      <c r="D1141" s="2" t="s">
        <v>19</v>
      </c>
      <c r="E1141" s="3">
        <v>3330.4444444444443</v>
      </c>
      <c r="F1141" s="4">
        <v>100097.12490825383</v>
      </c>
      <c r="G1141" s="4">
        <v>19886.979582304662</v>
      </c>
      <c r="H1141" s="4">
        <v>29.232801761526655</v>
      </c>
      <c r="I1141" s="4">
        <v>680.29673462493611</v>
      </c>
    </row>
    <row r="1142" spans="1:9" ht="16" x14ac:dyDescent="0.2">
      <c r="A1142" t="s">
        <v>83</v>
      </c>
      <c r="B1142" s="5" t="s">
        <v>18</v>
      </c>
      <c r="C1142" s="2" t="s">
        <v>3</v>
      </c>
      <c r="D1142" s="2" t="s">
        <v>19</v>
      </c>
      <c r="E1142" s="3">
        <v>329.77777777777777</v>
      </c>
      <c r="F1142" s="4">
        <v>117988.375</v>
      </c>
      <c r="G1142" s="4">
        <v>40351.795148247977</v>
      </c>
      <c r="H1142" s="4">
        <v>58.929245283018865</v>
      </c>
      <c r="I1142" s="4">
        <v>684.74990566145618</v>
      </c>
    </row>
    <row r="1143" spans="1:9" ht="16" x14ac:dyDescent="0.2">
      <c r="A1143" t="s">
        <v>83</v>
      </c>
      <c r="B1143" s="5" t="s">
        <v>18</v>
      </c>
      <c r="C1143" s="2" t="s">
        <v>8</v>
      </c>
      <c r="D1143" s="2" t="s">
        <v>19</v>
      </c>
      <c r="E1143" s="3">
        <v>7.333333333333333</v>
      </c>
      <c r="F1143" s="4">
        <v>234466.66666666666</v>
      </c>
      <c r="G1143" s="4">
        <v>131124.30303030304</v>
      </c>
      <c r="H1143" s="4">
        <v>188.07575757575756</v>
      </c>
      <c r="I1143" s="4">
        <v>697.18875372593254</v>
      </c>
    </row>
    <row r="1144" spans="1:9" ht="16" x14ac:dyDescent="0.2">
      <c r="A1144" t="s">
        <v>83</v>
      </c>
      <c r="B1144" s="5" t="s">
        <v>18</v>
      </c>
      <c r="C1144" s="2" t="s">
        <v>4</v>
      </c>
      <c r="D1144" s="2" t="s">
        <v>19</v>
      </c>
      <c r="E1144" s="3">
        <v>8.7777777777777786</v>
      </c>
      <c r="F1144" s="4">
        <v>695527.86075949366</v>
      </c>
      <c r="G1144" s="4">
        <v>540336.25316455693</v>
      </c>
      <c r="H1144" s="4">
        <v>878.83544303797464</v>
      </c>
      <c r="I1144" s="4">
        <v>614.83211384455842</v>
      </c>
    </row>
    <row r="1145" spans="1:9" ht="16" x14ac:dyDescent="0.2">
      <c r="A1145" t="s">
        <v>83</v>
      </c>
      <c r="B1145" s="5" t="s">
        <v>18</v>
      </c>
      <c r="C1145" s="2" t="s">
        <v>5</v>
      </c>
      <c r="D1145" s="2" t="s">
        <v>19</v>
      </c>
      <c r="E1145" s="3">
        <v>37.666666666666664</v>
      </c>
      <c r="F1145" s="4">
        <v>416828.11209439527</v>
      </c>
      <c r="G1145" s="4">
        <v>95459.371681415927</v>
      </c>
      <c r="H1145" s="4">
        <v>139.32743362831857</v>
      </c>
      <c r="I1145" s="4">
        <v>685.14411839430898</v>
      </c>
    </row>
    <row r="1146" spans="1:9" ht="16" x14ac:dyDescent="0.2">
      <c r="A1146" t="s">
        <v>83</v>
      </c>
      <c r="B1146" s="5" t="s">
        <v>18</v>
      </c>
      <c r="C1146" s="2" t="s">
        <v>6</v>
      </c>
      <c r="D1146" s="2" t="s">
        <v>19</v>
      </c>
      <c r="E1146" s="3">
        <v>66.777777777777771</v>
      </c>
      <c r="F1146" s="4">
        <v>318730.74875207985</v>
      </c>
      <c r="G1146" s="4">
        <v>54301.06821963394</v>
      </c>
      <c r="H1146" s="4">
        <v>79.627287853577371</v>
      </c>
      <c r="I1146" s="4">
        <v>681.94044633901706</v>
      </c>
    </row>
    <row r="1147" spans="1:9" ht="16" x14ac:dyDescent="0.2">
      <c r="A1147" t="s">
        <v>83</v>
      </c>
      <c r="B1147" s="5" t="s">
        <v>18</v>
      </c>
      <c r="C1147" s="2" t="s">
        <v>20</v>
      </c>
      <c r="D1147" s="2" t="s">
        <v>19</v>
      </c>
      <c r="E1147" s="3">
        <v>28</v>
      </c>
      <c r="F1147" s="4">
        <v>176879.69444444444</v>
      </c>
      <c r="G1147" s="4">
        <v>166050.41666666666</v>
      </c>
      <c r="H1147" s="4">
        <v>292.70634920634922</v>
      </c>
      <c r="I1147" s="4">
        <v>567.29352512133619</v>
      </c>
    </row>
    <row r="1148" spans="1:9" ht="16" x14ac:dyDescent="0.2">
      <c r="A1148" t="s">
        <v>83</v>
      </c>
      <c r="B1148" s="5" t="s">
        <v>21</v>
      </c>
      <c r="C1148" s="5" t="s">
        <v>2</v>
      </c>
      <c r="D1148" s="2" t="s">
        <v>32</v>
      </c>
      <c r="E1148" s="3">
        <v>1</v>
      </c>
      <c r="F1148" s="4">
        <v>1500287</v>
      </c>
      <c r="G1148" s="4">
        <v>1598063</v>
      </c>
      <c r="H1148" s="4">
        <v>2786</v>
      </c>
      <c r="I1148" s="4">
        <v>573.60480976310123</v>
      </c>
    </row>
    <row r="1149" spans="1:9" ht="16" x14ac:dyDescent="0.2">
      <c r="A1149" t="s">
        <v>83</v>
      </c>
      <c r="B1149" s="5" t="s">
        <v>21</v>
      </c>
      <c r="C1149" s="5" t="s">
        <v>2</v>
      </c>
      <c r="D1149" s="2" t="s">
        <v>19</v>
      </c>
      <c r="E1149" s="3">
        <v>3310.3333333333335</v>
      </c>
      <c r="F1149" s="4">
        <v>124413.14303695499</v>
      </c>
      <c r="G1149" s="4">
        <v>24320.16445977243</v>
      </c>
      <c r="H1149" s="4">
        <v>36.394899808679888</v>
      </c>
      <c r="I1149" s="4">
        <v>668.23001540375901</v>
      </c>
    </row>
    <row r="1150" spans="1:9" ht="16" x14ac:dyDescent="0.2">
      <c r="A1150" t="s">
        <v>83</v>
      </c>
      <c r="B1150" s="5" t="s">
        <v>21</v>
      </c>
      <c r="C1150" s="2" t="s">
        <v>3</v>
      </c>
      <c r="D1150" s="2" t="s">
        <v>19</v>
      </c>
      <c r="E1150" s="3">
        <v>325.16666666666669</v>
      </c>
      <c r="F1150" s="4">
        <v>90151.858790363913</v>
      </c>
      <c r="G1150" s="4">
        <v>47271.14633521271</v>
      </c>
      <c r="H1150" s="4">
        <v>71.955151204510514</v>
      </c>
      <c r="I1150" s="4">
        <v>656.95291502979319</v>
      </c>
    </row>
    <row r="1151" spans="1:9" ht="16" x14ac:dyDescent="0.2">
      <c r="A1151" t="s">
        <v>83</v>
      </c>
      <c r="B1151" s="5" t="s">
        <v>21</v>
      </c>
      <c r="C1151" s="2" t="s">
        <v>8</v>
      </c>
      <c r="D1151" s="2" t="s">
        <v>19</v>
      </c>
      <c r="E1151" s="3">
        <v>6.833333333333333</v>
      </c>
      <c r="F1151" s="4">
        <v>221381.70731707316</v>
      </c>
      <c r="G1151" s="4">
        <v>162798.23170731709</v>
      </c>
      <c r="H1151" s="4">
        <v>250.47560975609755</v>
      </c>
      <c r="I1151" s="4">
        <v>649.9564243634062</v>
      </c>
    </row>
    <row r="1152" spans="1:9" ht="16" x14ac:dyDescent="0.2">
      <c r="A1152" t="s">
        <v>83</v>
      </c>
      <c r="B1152" s="5" t="s">
        <v>21</v>
      </c>
      <c r="C1152" s="2" t="s">
        <v>4</v>
      </c>
      <c r="D1152" s="2" t="s">
        <v>19</v>
      </c>
      <c r="E1152" s="3">
        <v>8.8333333333333339</v>
      </c>
      <c r="F1152" s="4">
        <v>700338.27358490566</v>
      </c>
      <c r="G1152" s="4">
        <v>606131.86792452831</v>
      </c>
      <c r="H1152" s="4">
        <v>987.43396226415098</v>
      </c>
      <c r="I1152" s="4">
        <v>613.84547330607256</v>
      </c>
    </row>
    <row r="1153" spans="1:9" ht="16" x14ac:dyDescent="0.2">
      <c r="A1153" t="s">
        <v>83</v>
      </c>
      <c r="B1153" s="5" t="s">
        <v>21</v>
      </c>
      <c r="C1153" s="2" t="s">
        <v>5</v>
      </c>
      <c r="D1153" s="2" t="s">
        <v>19</v>
      </c>
      <c r="E1153" s="3">
        <v>35.666666666666664</v>
      </c>
      <c r="F1153" s="4">
        <v>425856.54439252336</v>
      </c>
      <c r="G1153" s="4">
        <v>118691.77336448598</v>
      </c>
      <c r="H1153" s="4">
        <v>179.80607476635515</v>
      </c>
      <c r="I1153" s="4">
        <v>660.10991852593008</v>
      </c>
    </row>
    <row r="1154" spans="1:9" ht="16" x14ac:dyDescent="0.2">
      <c r="A1154" t="s">
        <v>83</v>
      </c>
      <c r="B1154" s="5" t="s">
        <v>21</v>
      </c>
      <c r="C1154" s="2" t="s">
        <v>6</v>
      </c>
      <c r="D1154" s="2" t="s">
        <v>19</v>
      </c>
      <c r="E1154" s="3">
        <v>68.25</v>
      </c>
      <c r="F1154" s="4">
        <v>411339.45054945053</v>
      </c>
      <c r="G1154" s="4">
        <v>139651.15995115996</v>
      </c>
      <c r="H1154" s="4">
        <v>218.42002442002442</v>
      </c>
      <c r="I1154" s="4">
        <v>639.36976621982717</v>
      </c>
    </row>
    <row r="1155" spans="1:9" ht="16" x14ac:dyDescent="0.2">
      <c r="A1155" t="s">
        <v>83</v>
      </c>
      <c r="B1155" s="5" t="s">
        <v>21</v>
      </c>
      <c r="C1155" s="2" t="s">
        <v>20</v>
      </c>
      <c r="D1155" s="2" t="s">
        <v>19</v>
      </c>
      <c r="E1155" s="3">
        <v>45.5</v>
      </c>
      <c r="F1155" s="4">
        <v>123975.52747252748</v>
      </c>
      <c r="G1155" s="4">
        <v>126151.49267399267</v>
      </c>
      <c r="H1155" s="4">
        <v>229.8901098901099</v>
      </c>
      <c r="I1155" s="4">
        <v>548.74693275971958</v>
      </c>
    </row>
    <row r="1156" spans="1:9" ht="16" x14ac:dyDescent="0.2">
      <c r="A1156" t="s">
        <v>83</v>
      </c>
      <c r="B1156" s="5" t="s">
        <v>22</v>
      </c>
      <c r="C1156" s="5" t="s">
        <v>2</v>
      </c>
      <c r="D1156" s="2" t="s">
        <v>32</v>
      </c>
      <c r="E1156" s="3">
        <v>1</v>
      </c>
      <c r="F1156" s="4">
        <v>1328391.5</v>
      </c>
      <c r="G1156" s="4">
        <v>1409572.3333333333</v>
      </c>
      <c r="H1156" s="4">
        <v>2595.3333333333335</v>
      </c>
      <c r="I1156" s="4">
        <v>543.11803236578476</v>
      </c>
    </row>
    <row r="1157" spans="1:9" ht="16" x14ac:dyDescent="0.2">
      <c r="A1157" t="s">
        <v>83</v>
      </c>
      <c r="B1157" s="5" t="s">
        <v>22</v>
      </c>
      <c r="C1157" s="5" t="s">
        <v>2</v>
      </c>
      <c r="D1157" s="2" t="s">
        <v>19</v>
      </c>
      <c r="E1157" s="3">
        <v>3294.6666666666665</v>
      </c>
      <c r="F1157" s="4">
        <v>111013.65140631323</v>
      </c>
      <c r="G1157" s="4">
        <v>25644.431252529339</v>
      </c>
      <c r="H1157" s="4">
        <v>43.555392553622013</v>
      </c>
      <c r="I1157" s="4">
        <v>588.77741076395785</v>
      </c>
    </row>
    <row r="1158" spans="1:9" ht="16" x14ac:dyDescent="0.2">
      <c r="A1158" t="s">
        <v>83</v>
      </c>
      <c r="B1158" s="5" t="s">
        <v>22</v>
      </c>
      <c r="C1158" s="2" t="s">
        <v>3</v>
      </c>
      <c r="D1158" s="2" t="s">
        <v>19</v>
      </c>
      <c r="E1158" s="3">
        <v>327.75</v>
      </c>
      <c r="F1158" s="4">
        <v>72696.510551741667</v>
      </c>
      <c r="G1158" s="4">
        <v>45374.246885329267</v>
      </c>
      <c r="H1158" s="4">
        <v>76.877447241291634</v>
      </c>
      <c r="I1158" s="4">
        <v>590.21531689150981</v>
      </c>
    </row>
    <row r="1159" spans="1:9" ht="16" x14ac:dyDescent="0.2">
      <c r="A1159" t="s">
        <v>83</v>
      </c>
      <c r="B1159" s="5" t="s">
        <v>22</v>
      </c>
      <c r="C1159" s="2" t="s">
        <v>8</v>
      </c>
      <c r="D1159" s="2" t="s">
        <v>19</v>
      </c>
      <c r="E1159" s="3">
        <v>7</v>
      </c>
      <c r="F1159" s="4">
        <v>192759.52380952382</v>
      </c>
      <c r="G1159" s="4">
        <v>167847.51190476189</v>
      </c>
      <c r="H1159" s="4">
        <v>283.5595238095238</v>
      </c>
      <c r="I1159" s="4">
        <v>591.93043368739245</v>
      </c>
    </row>
    <row r="1160" spans="1:9" ht="16" x14ac:dyDescent="0.2">
      <c r="A1160" t="s">
        <v>83</v>
      </c>
      <c r="B1160" s="5" t="s">
        <v>22</v>
      </c>
      <c r="C1160" s="2" t="s">
        <v>4</v>
      </c>
      <c r="D1160" s="2" t="s">
        <v>19</v>
      </c>
      <c r="E1160" s="3">
        <v>8.5833333333333339</v>
      </c>
      <c r="F1160" s="4">
        <v>808545.16504854371</v>
      </c>
      <c r="G1160" s="4">
        <v>625153.79611650482</v>
      </c>
      <c r="H1160" s="4">
        <v>1125.2718446601941</v>
      </c>
      <c r="I1160" s="4">
        <v>555.5580183429247</v>
      </c>
    </row>
    <row r="1161" spans="1:9" ht="16" x14ac:dyDescent="0.2">
      <c r="A1161" t="s">
        <v>83</v>
      </c>
      <c r="B1161" s="5" t="s">
        <v>22</v>
      </c>
      <c r="C1161" s="2" t="s">
        <v>5</v>
      </c>
      <c r="D1161" s="2" t="s">
        <v>19</v>
      </c>
      <c r="E1161" s="3">
        <v>34</v>
      </c>
      <c r="F1161" s="4">
        <v>412832.60539215687</v>
      </c>
      <c r="G1161" s="4">
        <v>118314.64950980392</v>
      </c>
      <c r="H1161" s="4">
        <v>196.47058823529412</v>
      </c>
      <c r="I1161" s="4">
        <v>602.2003118762475</v>
      </c>
    </row>
    <row r="1162" spans="1:9" ht="16" x14ac:dyDescent="0.2">
      <c r="A1162" t="s">
        <v>83</v>
      </c>
      <c r="B1162" s="5" t="s">
        <v>22</v>
      </c>
      <c r="C1162" s="2" t="s">
        <v>6</v>
      </c>
      <c r="D1162" s="2" t="s">
        <v>19</v>
      </c>
      <c r="E1162" s="3">
        <v>67.333333333333329</v>
      </c>
      <c r="F1162" s="4">
        <v>620663.16460396035</v>
      </c>
      <c r="G1162" s="4">
        <v>80717.542079207924</v>
      </c>
      <c r="H1162" s="4">
        <v>122.27227722772277</v>
      </c>
      <c r="I1162" s="4">
        <v>660.14589659500382</v>
      </c>
    </row>
    <row r="1163" spans="1:9" ht="16" x14ac:dyDescent="0.2">
      <c r="A1163" t="s">
        <v>83</v>
      </c>
      <c r="B1163" s="5" t="s">
        <v>22</v>
      </c>
      <c r="C1163" s="2" t="s">
        <v>20</v>
      </c>
      <c r="D1163" s="2" t="s">
        <v>19</v>
      </c>
      <c r="E1163" s="3">
        <v>2</v>
      </c>
      <c r="F1163" s="4">
        <v>-23375925</v>
      </c>
      <c r="G1163" s="4">
        <v>3679504.125</v>
      </c>
      <c r="H1163" s="4">
        <v>5088.333333333333</v>
      </c>
      <c r="I1163" s="4">
        <v>723.12560596134949</v>
      </c>
    </row>
    <row r="1164" spans="1:9" ht="16" x14ac:dyDescent="0.2">
      <c r="A1164" t="s">
        <v>84</v>
      </c>
      <c r="B1164" s="5" t="s">
        <v>18</v>
      </c>
      <c r="C1164" s="5" t="s">
        <v>2</v>
      </c>
      <c r="D1164" s="2" t="s">
        <v>19</v>
      </c>
      <c r="E1164" s="3">
        <v>6377.2222222222226</v>
      </c>
      <c r="F1164" s="4">
        <v>824350.4596044952</v>
      </c>
      <c r="G1164" s="4">
        <v>46963.495391584634</v>
      </c>
      <c r="H1164" s="4">
        <v>67.923965502221449</v>
      </c>
      <c r="I1164" s="4">
        <v>691.41274429934003</v>
      </c>
    </row>
    <row r="1165" spans="1:9" ht="16" x14ac:dyDescent="0.2">
      <c r="A1165" t="s">
        <v>84</v>
      </c>
      <c r="B1165" s="5" t="s">
        <v>18</v>
      </c>
      <c r="C1165" s="5" t="s">
        <v>2</v>
      </c>
      <c r="D1165" s="2" t="s">
        <v>36</v>
      </c>
      <c r="E1165" s="3">
        <v>1</v>
      </c>
      <c r="F1165" s="4">
        <v>0</v>
      </c>
      <c r="G1165" s="4">
        <v>0</v>
      </c>
      <c r="H1165" s="4">
        <v>0</v>
      </c>
      <c r="I1165" s="4" t="s">
        <v>24</v>
      </c>
    </row>
    <row r="1166" spans="1:9" ht="16" x14ac:dyDescent="0.2">
      <c r="A1166" t="s">
        <v>84</v>
      </c>
      <c r="B1166" s="5" t="s">
        <v>18</v>
      </c>
      <c r="C1166" s="2" t="s">
        <v>3</v>
      </c>
      <c r="D1166" s="2" t="s">
        <v>19</v>
      </c>
      <c r="E1166" s="3">
        <v>287.88888888888891</v>
      </c>
      <c r="F1166" s="4">
        <v>2919080.7989193359</v>
      </c>
      <c r="G1166" s="4">
        <v>75303.184870706289</v>
      </c>
      <c r="H1166" s="4">
        <v>109.75106136626785</v>
      </c>
      <c r="I1166" s="4">
        <v>686.12716754874896</v>
      </c>
    </row>
    <row r="1167" spans="1:9" ht="16" x14ac:dyDescent="0.2">
      <c r="A1167" t="s">
        <v>84</v>
      </c>
      <c r="B1167" s="5" t="s">
        <v>18</v>
      </c>
      <c r="C1167" s="2" t="s">
        <v>8</v>
      </c>
      <c r="D1167" s="2" t="s">
        <v>19</v>
      </c>
      <c r="E1167" s="3">
        <v>5</v>
      </c>
      <c r="F1167" s="4">
        <v>424780</v>
      </c>
      <c r="G1167" s="4">
        <v>77629.244444444441</v>
      </c>
      <c r="H1167" s="4">
        <v>112.26666666666667</v>
      </c>
      <c r="I1167" s="4">
        <v>691.47189231987329</v>
      </c>
    </row>
    <row r="1168" spans="1:9" ht="16" x14ac:dyDescent="0.2">
      <c r="A1168" t="s">
        <v>84</v>
      </c>
      <c r="B1168" s="5" t="s">
        <v>18</v>
      </c>
      <c r="C1168" s="2" t="s">
        <v>26</v>
      </c>
      <c r="D1168" s="2" t="s">
        <v>19</v>
      </c>
      <c r="E1168" s="3">
        <v>1</v>
      </c>
      <c r="F1168" s="4">
        <v>0</v>
      </c>
      <c r="G1168" s="4">
        <v>0</v>
      </c>
      <c r="H1168" s="4">
        <v>0</v>
      </c>
      <c r="I1168" s="4" t="s">
        <v>24</v>
      </c>
    </row>
    <row r="1169" spans="1:9" ht="16" x14ac:dyDescent="0.2">
      <c r="A1169" t="s">
        <v>84</v>
      </c>
      <c r="B1169" s="5" t="s">
        <v>18</v>
      </c>
      <c r="C1169" s="2" t="s">
        <v>4</v>
      </c>
      <c r="D1169" s="2" t="s">
        <v>19</v>
      </c>
      <c r="E1169" s="3">
        <v>64</v>
      </c>
      <c r="F1169" s="4">
        <v>17336246.885416668</v>
      </c>
      <c r="G1169" s="4">
        <v>264787.11458333331</v>
      </c>
      <c r="H1169" s="4">
        <v>402.26388888888891</v>
      </c>
      <c r="I1169" s="4">
        <v>658.24231778475985</v>
      </c>
    </row>
    <row r="1170" spans="1:9" ht="16" x14ac:dyDescent="0.2">
      <c r="A1170" t="s">
        <v>84</v>
      </c>
      <c r="B1170" s="5" t="s">
        <v>18</v>
      </c>
      <c r="C1170" s="5" t="s">
        <v>5</v>
      </c>
      <c r="D1170" s="2" t="s">
        <v>19</v>
      </c>
      <c r="E1170" s="3">
        <v>120.77777777777777</v>
      </c>
      <c r="F1170" s="4">
        <v>2258311.0358785647</v>
      </c>
      <c r="G1170" s="4">
        <v>151218.71849126034</v>
      </c>
      <c r="H1170" s="4">
        <v>220.90800367985281</v>
      </c>
      <c r="I1170" s="4">
        <v>684.53254736035512</v>
      </c>
    </row>
    <row r="1171" spans="1:9" ht="16" x14ac:dyDescent="0.2">
      <c r="A1171" t="s">
        <v>84</v>
      </c>
      <c r="B1171" s="5" t="s">
        <v>18</v>
      </c>
      <c r="C1171" s="5" t="s">
        <v>5</v>
      </c>
      <c r="D1171" s="2" t="s">
        <v>36</v>
      </c>
      <c r="E1171" s="3">
        <v>1</v>
      </c>
      <c r="F1171" s="4">
        <v>0</v>
      </c>
      <c r="G1171" s="4">
        <v>0</v>
      </c>
      <c r="H1171" s="4">
        <v>0</v>
      </c>
      <c r="I1171" s="4" t="s">
        <v>24</v>
      </c>
    </row>
    <row r="1172" spans="1:9" ht="16" x14ac:dyDescent="0.2">
      <c r="A1172" t="s">
        <v>84</v>
      </c>
      <c r="B1172" s="5" t="s">
        <v>18</v>
      </c>
      <c r="C1172" s="2" t="s">
        <v>6</v>
      </c>
      <c r="D1172" s="2" t="s">
        <v>19</v>
      </c>
      <c r="E1172" s="3">
        <v>82</v>
      </c>
      <c r="F1172" s="4">
        <v>1794725.539295393</v>
      </c>
      <c r="G1172" s="4">
        <v>101895.07452574525</v>
      </c>
      <c r="H1172" s="4">
        <v>152.79810298102981</v>
      </c>
      <c r="I1172" s="4">
        <v>666.86086108278278</v>
      </c>
    </row>
    <row r="1173" spans="1:9" ht="16" x14ac:dyDescent="0.2">
      <c r="A1173" t="s">
        <v>84</v>
      </c>
      <c r="B1173" s="5" t="s">
        <v>18</v>
      </c>
      <c r="C1173" s="2" t="s">
        <v>20</v>
      </c>
      <c r="D1173" s="2" t="s">
        <v>19</v>
      </c>
      <c r="E1173" s="3">
        <v>49</v>
      </c>
      <c r="F1173" s="4">
        <v>685693.71428571432</v>
      </c>
      <c r="G1173" s="4">
        <v>262702.90249433107</v>
      </c>
      <c r="H1173" s="4">
        <v>464.54195011337868</v>
      </c>
      <c r="I1173" s="4">
        <v>565.50953564089173</v>
      </c>
    </row>
    <row r="1174" spans="1:9" ht="16" x14ac:dyDescent="0.2">
      <c r="A1174" t="s">
        <v>84</v>
      </c>
      <c r="B1174" s="5" t="s">
        <v>21</v>
      </c>
      <c r="C1174" s="5" t="s">
        <v>2</v>
      </c>
      <c r="D1174" s="2" t="s">
        <v>19</v>
      </c>
      <c r="E1174" s="3">
        <v>5734.333333333333</v>
      </c>
      <c r="F1174" s="4">
        <v>1106172.5222490262</v>
      </c>
      <c r="G1174" s="4">
        <v>52392.846407603327</v>
      </c>
      <c r="H1174" s="4">
        <v>74.41056792419927</v>
      </c>
      <c r="I1174" s="4">
        <v>704.10491236910048</v>
      </c>
    </row>
    <row r="1175" spans="1:9" ht="16" x14ac:dyDescent="0.2">
      <c r="A1175" t="s">
        <v>84</v>
      </c>
      <c r="B1175" s="5" t="s">
        <v>21</v>
      </c>
      <c r="C1175" s="5" t="s">
        <v>2</v>
      </c>
      <c r="D1175" s="2" t="s">
        <v>36</v>
      </c>
      <c r="E1175" s="3">
        <v>1.125</v>
      </c>
      <c r="F1175" s="4">
        <v>8927293.333333334</v>
      </c>
      <c r="G1175" s="4">
        <v>8927292.777777778</v>
      </c>
      <c r="H1175" s="4">
        <v>15040</v>
      </c>
      <c r="I1175" s="4">
        <v>593.5699985224586</v>
      </c>
    </row>
    <row r="1176" spans="1:9" ht="16" x14ac:dyDescent="0.2">
      <c r="A1176" t="s">
        <v>84</v>
      </c>
      <c r="B1176" s="5" t="s">
        <v>21</v>
      </c>
      <c r="C1176" s="5" t="s">
        <v>3</v>
      </c>
      <c r="D1176" s="2" t="s">
        <v>19</v>
      </c>
      <c r="E1176" s="3">
        <v>290.5</v>
      </c>
      <c r="F1176" s="4">
        <v>3664117.7079747561</v>
      </c>
      <c r="G1176" s="4">
        <v>81456.679288582905</v>
      </c>
      <c r="H1176" s="4">
        <v>121.34710269650029</v>
      </c>
      <c r="I1176" s="4">
        <v>671.27007961873778</v>
      </c>
    </row>
    <row r="1177" spans="1:9" ht="16" x14ac:dyDescent="0.2">
      <c r="A1177" t="s">
        <v>84</v>
      </c>
      <c r="B1177" s="5" t="s">
        <v>21</v>
      </c>
      <c r="C1177" s="5" t="s">
        <v>3</v>
      </c>
      <c r="D1177" s="2" t="s">
        <v>36</v>
      </c>
      <c r="E1177" s="3">
        <v>1</v>
      </c>
      <c r="F1177" s="4">
        <v>0</v>
      </c>
      <c r="G1177" s="4">
        <v>0</v>
      </c>
      <c r="H1177" s="4">
        <v>0</v>
      </c>
      <c r="I1177" s="4" t="s">
        <v>24</v>
      </c>
    </row>
    <row r="1178" spans="1:9" ht="16" x14ac:dyDescent="0.2">
      <c r="A1178" t="s">
        <v>84</v>
      </c>
      <c r="B1178" s="5" t="s">
        <v>21</v>
      </c>
      <c r="C1178" s="2" t="s">
        <v>8</v>
      </c>
      <c r="D1178" s="2" t="s">
        <v>19</v>
      </c>
      <c r="E1178" s="3">
        <v>5</v>
      </c>
      <c r="F1178" s="4">
        <v>275091.66666666669</v>
      </c>
      <c r="G1178" s="4">
        <v>86712.133333333331</v>
      </c>
      <c r="H1178" s="4">
        <v>128.76666666666668</v>
      </c>
      <c r="I1178" s="4">
        <v>673.40512555009059</v>
      </c>
    </row>
    <row r="1179" spans="1:9" ht="16" x14ac:dyDescent="0.2">
      <c r="A1179" t="s">
        <v>84</v>
      </c>
      <c r="B1179" s="5" t="s">
        <v>21</v>
      </c>
      <c r="C1179" s="5" t="s">
        <v>4</v>
      </c>
      <c r="D1179" s="2" t="s">
        <v>19</v>
      </c>
      <c r="E1179" s="3">
        <v>62.166666666666664</v>
      </c>
      <c r="F1179" s="4">
        <v>19899071.697050937</v>
      </c>
      <c r="G1179" s="4">
        <v>254121.45844504022</v>
      </c>
      <c r="H1179" s="4">
        <v>405.50938337801608</v>
      </c>
      <c r="I1179" s="4">
        <v>626.67220257181577</v>
      </c>
    </row>
    <row r="1180" spans="1:9" ht="16" x14ac:dyDescent="0.2">
      <c r="A1180" t="s">
        <v>84</v>
      </c>
      <c r="B1180" s="5" t="s">
        <v>21</v>
      </c>
      <c r="C1180" s="5" t="s">
        <v>4</v>
      </c>
      <c r="D1180" s="2" t="s">
        <v>38</v>
      </c>
      <c r="E1180" s="3">
        <v>1</v>
      </c>
      <c r="F1180" s="4">
        <v>58092050</v>
      </c>
      <c r="G1180" s="4">
        <v>56388244</v>
      </c>
      <c r="H1180" s="4">
        <v>191237</v>
      </c>
      <c r="I1180" s="4">
        <v>294.860534310829</v>
      </c>
    </row>
    <row r="1181" spans="1:9" ht="16" x14ac:dyDescent="0.2">
      <c r="A1181" t="s">
        <v>84</v>
      </c>
      <c r="B1181" s="5" t="s">
        <v>21</v>
      </c>
      <c r="C1181" s="5" t="s">
        <v>5</v>
      </c>
      <c r="D1181" s="2" t="s">
        <v>19</v>
      </c>
      <c r="E1181" s="3">
        <v>111.5</v>
      </c>
      <c r="F1181" s="4">
        <v>3083598.5620328849</v>
      </c>
      <c r="G1181" s="4">
        <v>175235.71300448431</v>
      </c>
      <c r="H1181" s="4">
        <v>257.39985052316894</v>
      </c>
      <c r="I1181" s="4">
        <v>680.79182116195943</v>
      </c>
    </row>
    <row r="1182" spans="1:9" ht="16" x14ac:dyDescent="0.2">
      <c r="A1182" t="s">
        <v>84</v>
      </c>
      <c r="B1182" s="5" t="s">
        <v>21</v>
      </c>
      <c r="C1182" s="5" t="s">
        <v>5</v>
      </c>
      <c r="D1182" s="2" t="s">
        <v>36</v>
      </c>
      <c r="E1182" s="3">
        <v>1</v>
      </c>
      <c r="F1182" s="4">
        <v>0</v>
      </c>
      <c r="G1182" s="4">
        <v>0</v>
      </c>
      <c r="H1182" s="4">
        <v>0</v>
      </c>
      <c r="I1182" s="4" t="s">
        <v>24</v>
      </c>
    </row>
    <row r="1183" spans="1:9" ht="16" x14ac:dyDescent="0.2">
      <c r="A1183" t="s">
        <v>84</v>
      </c>
      <c r="B1183" s="5" t="s">
        <v>21</v>
      </c>
      <c r="C1183" s="2" t="s">
        <v>6</v>
      </c>
      <c r="D1183" s="2" t="s">
        <v>19</v>
      </c>
      <c r="E1183" s="3">
        <v>83.416666666666671</v>
      </c>
      <c r="F1183" s="4">
        <v>1903690.6533466533</v>
      </c>
      <c r="G1183" s="4">
        <v>191984.97002997002</v>
      </c>
      <c r="H1183" s="4">
        <v>291.81918081918081</v>
      </c>
      <c r="I1183" s="4">
        <v>657.89016846335812</v>
      </c>
    </row>
    <row r="1184" spans="1:9" ht="16" x14ac:dyDescent="0.2">
      <c r="A1184" t="s">
        <v>84</v>
      </c>
      <c r="B1184" s="5" t="s">
        <v>21</v>
      </c>
      <c r="C1184" s="2" t="s">
        <v>20</v>
      </c>
      <c r="D1184" s="2" t="s">
        <v>19</v>
      </c>
      <c r="E1184" s="3">
        <v>45.666666666666664</v>
      </c>
      <c r="F1184" s="4">
        <v>1512452.9799270073</v>
      </c>
      <c r="G1184" s="4">
        <v>291291.18065693433</v>
      </c>
      <c r="H1184" s="4">
        <v>501.71350364963502</v>
      </c>
      <c r="I1184" s="4">
        <v>580.59266600955118</v>
      </c>
    </row>
    <row r="1185" spans="1:9" ht="16" x14ac:dyDescent="0.2">
      <c r="A1185" t="s">
        <v>84</v>
      </c>
      <c r="B1185" s="5" t="s">
        <v>21</v>
      </c>
      <c r="C1185" s="2" t="s">
        <v>61</v>
      </c>
      <c r="D1185" s="2" t="s">
        <v>36</v>
      </c>
      <c r="E1185" s="3">
        <v>1</v>
      </c>
      <c r="F1185" s="4">
        <v>0</v>
      </c>
      <c r="G1185" s="4">
        <v>0</v>
      </c>
      <c r="H1185" s="4">
        <v>0</v>
      </c>
      <c r="I1185" s="4" t="s">
        <v>24</v>
      </c>
    </row>
    <row r="1186" spans="1:9" ht="16" x14ac:dyDescent="0.2">
      <c r="A1186" t="s">
        <v>84</v>
      </c>
      <c r="B1186" s="5" t="s">
        <v>22</v>
      </c>
      <c r="C1186" s="2" t="s">
        <v>2</v>
      </c>
      <c r="D1186" s="2" t="s">
        <v>19</v>
      </c>
      <c r="E1186" s="3">
        <v>5401.666666666667</v>
      </c>
      <c r="F1186" s="4">
        <v>1152214.5856062945</v>
      </c>
      <c r="G1186" s="4">
        <v>77743.427854674504</v>
      </c>
      <c r="H1186" s="4">
        <v>128.86835853131748</v>
      </c>
      <c r="I1186" s="4">
        <v>603.2778623139003</v>
      </c>
    </row>
    <row r="1187" spans="1:9" ht="16" x14ac:dyDescent="0.2">
      <c r="A1187" t="s">
        <v>84</v>
      </c>
      <c r="B1187" s="5" t="s">
        <v>22</v>
      </c>
      <c r="C1187" s="2" t="s">
        <v>3</v>
      </c>
      <c r="D1187" s="2" t="s">
        <v>19</v>
      </c>
      <c r="E1187" s="3">
        <v>290.75</v>
      </c>
      <c r="F1187" s="4">
        <v>3824635.9254800803</v>
      </c>
      <c r="G1187" s="4">
        <v>102972.27515047291</v>
      </c>
      <c r="H1187" s="4">
        <v>171.48495270851248</v>
      </c>
      <c r="I1187" s="4">
        <v>600.474114632691</v>
      </c>
    </row>
    <row r="1188" spans="1:9" ht="16" x14ac:dyDescent="0.2">
      <c r="A1188" t="s">
        <v>84</v>
      </c>
      <c r="B1188" s="5" t="s">
        <v>22</v>
      </c>
      <c r="C1188" s="2" t="s">
        <v>8</v>
      </c>
      <c r="D1188" s="2" t="s">
        <v>19</v>
      </c>
      <c r="E1188" s="3">
        <v>5</v>
      </c>
      <c r="F1188" s="4">
        <v>283330</v>
      </c>
      <c r="G1188" s="4">
        <v>91584.46666666666</v>
      </c>
      <c r="H1188" s="4">
        <v>152.83333333333334</v>
      </c>
      <c r="I1188" s="4">
        <v>599.24405670665215</v>
      </c>
    </row>
    <row r="1189" spans="1:9" ht="16" x14ac:dyDescent="0.2">
      <c r="A1189" t="s">
        <v>84</v>
      </c>
      <c r="B1189" s="5" t="s">
        <v>22</v>
      </c>
      <c r="C1189" s="5" t="s">
        <v>4</v>
      </c>
      <c r="D1189" s="2" t="s">
        <v>19</v>
      </c>
      <c r="E1189" s="3">
        <v>61.666666666666664</v>
      </c>
      <c r="F1189" s="4">
        <v>19065814.490540542</v>
      </c>
      <c r="G1189" s="4">
        <v>184211.41351351351</v>
      </c>
      <c r="H1189" s="4">
        <v>492.83783783783781</v>
      </c>
      <c r="I1189" s="4">
        <v>373.77692898272551</v>
      </c>
    </row>
    <row r="1190" spans="1:9" ht="16" x14ac:dyDescent="0.2">
      <c r="A1190" t="s">
        <v>84</v>
      </c>
      <c r="B1190" s="5" t="s">
        <v>22</v>
      </c>
      <c r="C1190" s="5" t="s">
        <v>4</v>
      </c>
      <c r="D1190" s="2" t="s">
        <v>38</v>
      </c>
      <c r="E1190" s="3">
        <v>1</v>
      </c>
      <c r="F1190" s="4">
        <v>61093110</v>
      </c>
      <c r="G1190" s="4">
        <v>59079020</v>
      </c>
      <c r="H1190" s="4">
        <v>217107</v>
      </c>
      <c r="I1190" s="4">
        <v>272.119369711709</v>
      </c>
    </row>
    <row r="1191" spans="1:9" ht="16" x14ac:dyDescent="0.2">
      <c r="A1191" t="s">
        <v>84</v>
      </c>
      <c r="B1191" s="5" t="s">
        <v>22</v>
      </c>
      <c r="C1191" s="2" t="s">
        <v>5</v>
      </c>
      <c r="D1191" s="2" t="s">
        <v>19</v>
      </c>
      <c r="E1191" s="3">
        <v>96.583333333333329</v>
      </c>
      <c r="F1191" s="4">
        <v>3658920.8403796377</v>
      </c>
      <c r="G1191" s="4">
        <v>193313.83175150992</v>
      </c>
      <c r="H1191" s="4">
        <v>317.50560828300257</v>
      </c>
      <c r="I1191" s="4">
        <v>608.85170752386625</v>
      </c>
    </row>
    <row r="1192" spans="1:9" ht="16" x14ac:dyDescent="0.2">
      <c r="A1192" t="s">
        <v>84</v>
      </c>
      <c r="B1192" s="5" t="s">
        <v>22</v>
      </c>
      <c r="C1192" s="2" t="s">
        <v>6</v>
      </c>
      <c r="D1192" s="2" t="s">
        <v>19</v>
      </c>
      <c r="E1192" s="3">
        <v>82</v>
      </c>
      <c r="F1192" s="4">
        <v>1353285.7804878049</v>
      </c>
      <c r="G1192" s="4">
        <v>163933.90650406503</v>
      </c>
      <c r="H1192" s="4">
        <v>280.86178861788619</v>
      </c>
      <c r="I1192" s="4">
        <v>583.68177212991372</v>
      </c>
    </row>
    <row r="1193" spans="1:9" ht="16" x14ac:dyDescent="0.2">
      <c r="A1193" t="s">
        <v>84</v>
      </c>
      <c r="B1193" s="5" t="s">
        <v>22</v>
      </c>
      <c r="C1193" s="2" t="s">
        <v>20</v>
      </c>
      <c r="D1193" s="2" t="s">
        <v>19</v>
      </c>
      <c r="E1193" s="3">
        <v>6</v>
      </c>
      <c r="F1193" s="4">
        <v>13623177.777777778</v>
      </c>
      <c r="G1193" s="4">
        <v>2841201.986111111</v>
      </c>
      <c r="H1193" s="4">
        <v>5608.4305555555557</v>
      </c>
      <c r="I1193" s="4">
        <v>506.59484109983237</v>
      </c>
    </row>
    <row r="1194" spans="1:9" ht="16" x14ac:dyDescent="0.2">
      <c r="A1194" t="s">
        <v>84</v>
      </c>
      <c r="B1194" s="5" t="s">
        <v>22</v>
      </c>
      <c r="C1194" s="2" t="s">
        <v>61</v>
      </c>
      <c r="D1194" s="2" t="s">
        <v>36</v>
      </c>
      <c r="E1194" s="3">
        <v>1</v>
      </c>
      <c r="F1194" s="4">
        <v>21085144.166666668</v>
      </c>
      <c r="G1194" s="4">
        <v>21085144.5</v>
      </c>
      <c r="H1194" s="4">
        <v>37650</v>
      </c>
      <c r="I1194" s="4">
        <v>560.0303984063745</v>
      </c>
    </row>
    <row r="1195" spans="1:9" ht="16" x14ac:dyDescent="0.2">
      <c r="A1195" t="s">
        <v>85</v>
      </c>
      <c r="B1195" s="5" t="s">
        <v>18</v>
      </c>
      <c r="C1195" s="2" t="s">
        <v>2</v>
      </c>
      <c r="D1195" s="2" t="s">
        <v>19</v>
      </c>
      <c r="E1195" s="3">
        <v>2331.3333333333335</v>
      </c>
      <c r="F1195" s="4">
        <v>21542.628538747496</v>
      </c>
      <c r="G1195" s="4">
        <v>28616.744018682679</v>
      </c>
      <c r="H1195" s="4">
        <v>41.164569631112379</v>
      </c>
      <c r="I1195" s="4">
        <v>695.17899191284164</v>
      </c>
    </row>
    <row r="1196" spans="1:9" ht="16" x14ac:dyDescent="0.2">
      <c r="A1196" t="s">
        <v>85</v>
      </c>
      <c r="B1196" s="5" t="s">
        <v>18</v>
      </c>
      <c r="C1196" s="2" t="s">
        <v>3</v>
      </c>
      <c r="D1196" s="2" t="s">
        <v>19</v>
      </c>
      <c r="E1196" s="3">
        <v>48</v>
      </c>
      <c r="F1196" s="4">
        <v>94373.782407407401</v>
      </c>
      <c r="G1196" s="4">
        <v>32035.719907407409</v>
      </c>
      <c r="H1196" s="4">
        <v>45.620370370370374</v>
      </c>
      <c r="I1196" s="4">
        <v>702.22402070225291</v>
      </c>
    </row>
    <row r="1197" spans="1:9" ht="16" x14ac:dyDescent="0.2">
      <c r="A1197" t="s">
        <v>85</v>
      </c>
      <c r="B1197" s="5" t="s">
        <v>18</v>
      </c>
      <c r="C1197" s="2" t="s">
        <v>4</v>
      </c>
      <c r="D1197" s="2" t="s">
        <v>19</v>
      </c>
      <c r="E1197" s="3">
        <v>6</v>
      </c>
      <c r="F1197" s="4">
        <v>377175.9259259259</v>
      </c>
      <c r="G1197" s="4">
        <v>189436.92592592593</v>
      </c>
      <c r="H1197" s="4">
        <v>298.31481481481484</v>
      </c>
      <c r="I1197" s="4">
        <v>635.02352722080821</v>
      </c>
    </row>
    <row r="1198" spans="1:9" ht="16" x14ac:dyDescent="0.2">
      <c r="A1198" t="s">
        <v>85</v>
      </c>
      <c r="B1198" s="5" t="s">
        <v>18</v>
      </c>
      <c r="C1198" s="2" t="s">
        <v>5</v>
      </c>
      <c r="D1198" s="2" t="s">
        <v>19</v>
      </c>
      <c r="E1198" s="3">
        <v>18</v>
      </c>
      <c r="F1198" s="4">
        <v>120521.13580246913</v>
      </c>
      <c r="G1198" s="4">
        <v>56774.604938271608</v>
      </c>
      <c r="H1198" s="4">
        <v>82.364197530864203</v>
      </c>
      <c r="I1198" s="4">
        <v>689.31169901821181</v>
      </c>
    </row>
    <row r="1199" spans="1:9" ht="16" x14ac:dyDescent="0.2">
      <c r="A1199" t="s">
        <v>85</v>
      </c>
      <c r="B1199" s="5" t="s">
        <v>18</v>
      </c>
      <c r="C1199" s="2" t="s">
        <v>6</v>
      </c>
      <c r="D1199" s="2" t="s">
        <v>19</v>
      </c>
      <c r="E1199" s="3">
        <v>44</v>
      </c>
      <c r="F1199" s="4">
        <v>168501.01010101009</v>
      </c>
      <c r="G1199" s="4">
        <v>81467.391414141413</v>
      </c>
      <c r="H1199" s="4">
        <v>118.02777777777777</v>
      </c>
      <c r="I1199" s="4">
        <v>690.23913648131111</v>
      </c>
    </row>
    <row r="1200" spans="1:9" ht="16" x14ac:dyDescent="0.2">
      <c r="A1200" t="s">
        <v>85</v>
      </c>
      <c r="B1200" s="5" t="s">
        <v>18</v>
      </c>
      <c r="C1200" s="2" t="s">
        <v>20</v>
      </c>
      <c r="D1200" s="2" t="s">
        <v>19</v>
      </c>
      <c r="E1200" s="3">
        <v>23</v>
      </c>
      <c r="F1200" s="4">
        <v>517623.52173913043</v>
      </c>
      <c r="G1200" s="4">
        <v>198102.82608695651</v>
      </c>
      <c r="H1200" s="4">
        <v>349.24637681159419</v>
      </c>
      <c r="I1200" s="4">
        <v>567.22943812764549</v>
      </c>
    </row>
    <row r="1201" spans="1:9" ht="16" x14ac:dyDescent="0.2">
      <c r="A1201" t="s">
        <v>85</v>
      </c>
      <c r="B1201" s="5" t="s">
        <v>21</v>
      </c>
      <c r="C1201" s="2" t="s">
        <v>2</v>
      </c>
      <c r="D1201" s="2" t="s">
        <v>19</v>
      </c>
      <c r="E1201" s="3">
        <v>2252.25</v>
      </c>
      <c r="F1201" s="4">
        <v>18519.519036519036</v>
      </c>
      <c r="G1201" s="4">
        <v>23794.411181411182</v>
      </c>
      <c r="H1201" s="4">
        <v>35.329670329670328</v>
      </c>
      <c r="I1201" s="4">
        <v>673.49655287975656</v>
      </c>
    </row>
    <row r="1202" spans="1:9" ht="16" x14ac:dyDescent="0.2">
      <c r="A1202" t="s">
        <v>85</v>
      </c>
      <c r="B1202" s="5" t="s">
        <v>21</v>
      </c>
      <c r="C1202" s="2" t="s">
        <v>3</v>
      </c>
      <c r="D1202" s="2" t="s">
        <v>19</v>
      </c>
      <c r="E1202" s="3">
        <v>48</v>
      </c>
      <c r="F1202" s="4">
        <v>99148.907986111109</v>
      </c>
      <c r="G1202" s="4">
        <v>25071.638888888891</v>
      </c>
      <c r="H1202" s="4">
        <v>38.067708333333336</v>
      </c>
      <c r="I1202" s="4">
        <v>658.60646691293834</v>
      </c>
    </row>
    <row r="1203" spans="1:9" ht="16" x14ac:dyDescent="0.2">
      <c r="A1203" t="s">
        <v>85</v>
      </c>
      <c r="B1203" s="5" t="s">
        <v>21</v>
      </c>
      <c r="C1203" s="2" t="s">
        <v>4</v>
      </c>
      <c r="D1203" s="2" t="s">
        <v>19</v>
      </c>
      <c r="E1203" s="3">
        <v>6</v>
      </c>
      <c r="F1203" s="4">
        <v>243172.29166666666</v>
      </c>
      <c r="G1203" s="4">
        <v>162465.77777777778</v>
      </c>
      <c r="H1203" s="4">
        <v>262.33333333333331</v>
      </c>
      <c r="I1203" s="4">
        <v>619.31046166878446</v>
      </c>
    </row>
    <row r="1204" spans="1:9" ht="16" x14ac:dyDescent="0.2">
      <c r="A1204" t="s">
        <v>85</v>
      </c>
      <c r="B1204" s="5" t="s">
        <v>21</v>
      </c>
      <c r="C1204" s="2" t="s">
        <v>5</v>
      </c>
      <c r="D1204" s="2" t="s">
        <v>19</v>
      </c>
      <c r="E1204" s="3">
        <v>18</v>
      </c>
      <c r="F1204" s="4">
        <v>113828.04166666667</v>
      </c>
      <c r="G1204" s="4">
        <v>62373.518518518518</v>
      </c>
      <c r="H1204" s="4">
        <v>94.467592592592595</v>
      </c>
      <c r="I1204" s="4">
        <v>660.2636608674344</v>
      </c>
    </row>
    <row r="1205" spans="1:9" ht="16" x14ac:dyDescent="0.2">
      <c r="A1205" t="s">
        <v>85</v>
      </c>
      <c r="B1205" s="5" t="s">
        <v>21</v>
      </c>
      <c r="C1205" s="2" t="s">
        <v>6</v>
      </c>
      <c r="D1205" s="2" t="s">
        <v>19</v>
      </c>
      <c r="E1205" s="3">
        <v>43</v>
      </c>
      <c r="F1205" s="4">
        <v>176955.04069767441</v>
      </c>
      <c r="G1205" s="4">
        <v>91627.943798449618</v>
      </c>
      <c r="H1205" s="4">
        <v>134.15697674418604</v>
      </c>
      <c r="I1205" s="4">
        <v>682.99052365474904</v>
      </c>
    </row>
    <row r="1206" spans="1:9" ht="16" x14ac:dyDescent="0.2">
      <c r="A1206" t="s">
        <v>85</v>
      </c>
      <c r="B1206" s="5" t="s">
        <v>21</v>
      </c>
      <c r="C1206" s="2" t="s">
        <v>20</v>
      </c>
      <c r="D1206" s="2" t="s">
        <v>19</v>
      </c>
      <c r="E1206" s="3">
        <v>20.5</v>
      </c>
      <c r="F1206" s="4">
        <v>231078.16666666666</v>
      </c>
      <c r="G1206" s="4">
        <v>242619.65853658537</v>
      </c>
      <c r="H1206" s="4">
        <v>443.3089430894309</v>
      </c>
      <c r="I1206" s="4">
        <v>547.29249729491812</v>
      </c>
    </row>
    <row r="1207" spans="1:9" ht="16" x14ac:dyDescent="0.2">
      <c r="A1207" t="s">
        <v>85</v>
      </c>
      <c r="B1207" s="5" t="s">
        <v>22</v>
      </c>
      <c r="C1207" s="2" t="s">
        <v>2</v>
      </c>
      <c r="D1207" s="2" t="s">
        <v>19</v>
      </c>
      <c r="E1207" s="3">
        <v>2205.25</v>
      </c>
      <c r="F1207" s="4">
        <v>19061.509466046933</v>
      </c>
      <c r="G1207" s="4">
        <v>33317.531572384083</v>
      </c>
      <c r="H1207" s="4">
        <v>53.406189774401994</v>
      </c>
      <c r="I1207" s="4">
        <v>623.8514994820589</v>
      </c>
    </row>
    <row r="1208" spans="1:9" ht="16" x14ac:dyDescent="0.2">
      <c r="A1208" t="s">
        <v>85</v>
      </c>
      <c r="B1208" s="5" t="s">
        <v>22</v>
      </c>
      <c r="C1208" s="2" t="s">
        <v>3</v>
      </c>
      <c r="D1208" s="2" t="s">
        <v>19</v>
      </c>
      <c r="E1208" s="3">
        <v>48.166666666666664</v>
      </c>
      <c r="F1208" s="4">
        <v>99878.339100346027</v>
      </c>
      <c r="G1208" s="4">
        <v>37887.503460207612</v>
      </c>
      <c r="H1208" s="4">
        <v>58.304498269896193</v>
      </c>
      <c r="I1208" s="4">
        <v>649.8212759643917</v>
      </c>
    </row>
    <row r="1209" spans="1:9" ht="16" x14ac:dyDescent="0.2">
      <c r="A1209" t="s">
        <v>85</v>
      </c>
      <c r="B1209" s="5" t="s">
        <v>22</v>
      </c>
      <c r="C1209" s="2" t="s">
        <v>4</v>
      </c>
      <c r="D1209" s="2" t="s">
        <v>19</v>
      </c>
      <c r="E1209" s="3">
        <v>6</v>
      </c>
      <c r="F1209" s="4">
        <v>583979.98611111112</v>
      </c>
      <c r="G1209" s="4">
        <v>222811.11111111112</v>
      </c>
      <c r="H1209" s="4">
        <v>456.02777777777777</v>
      </c>
      <c r="I1209" s="4">
        <v>488.591094597064</v>
      </c>
    </row>
    <row r="1210" spans="1:9" ht="16" x14ac:dyDescent="0.2">
      <c r="A1210" t="s">
        <v>85</v>
      </c>
      <c r="B1210" s="5" t="s">
        <v>22</v>
      </c>
      <c r="C1210" s="2" t="s">
        <v>5</v>
      </c>
      <c r="D1210" s="2" t="s">
        <v>19</v>
      </c>
      <c r="E1210" s="3">
        <v>17.916666666666668</v>
      </c>
      <c r="F1210" s="4">
        <v>122356.73488372093</v>
      </c>
      <c r="G1210" s="4">
        <v>69570.944186046516</v>
      </c>
      <c r="H1210" s="4">
        <v>106.28837209302326</v>
      </c>
      <c r="I1210" s="4">
        <v>654.54896726763525</v>
      </c>
    </row>
    <row r="1211" spans="1:9" ht="16" x14ac:dyDescent="0.2">
      <c r="A1211" t="s">
        <v>85</v>
      </c>
      <c r="B1211" s="5" t="s">
        <v>22</v>
      </c>
      <c r="C1211" s="2" t="s">
        <v>6</v>
      </c>
      <c r="D1211" s="2" t="s">
        <v>19</v>
      </c>
      <c r="E1211" s="3">
        <v>40.166666666666664</v>
      </c>
      <c r="F1211" s="4">
        <v>128599.58506224066</v>
      </c>
      <c r="G1211" s="4">
        <v>95546.981327800837</v>
      </c>
      <c r="H1211" s="4">
        <v>163.81327800829877</v>
      </c>
      <c r="I1211" s="4">
        <v>583.26762329339647</v>
      </c>
    </row>
    <row r="1212" spans="1:9" ht="16" x14ac:dyDescent="0.2">
      <c r="A1212" t="s">
        <v>85</v>
      </c>
      <c r="B1212" s="5" t="s">
        <v>22</v>
      </c>
      <c r="C1212" s="2" t="s">
        <v>20</v>
      </c>
      <c r="D1212" s="2" t="s">
        <v>19</v>
      </c>
      <c r="E1212" s="3">
        <v>8</v>
      </c>
      <c r="F1212" s="4">
        <v>595620.83333333337</v>
      </c>
      <c r="G1212" s="4">
        <v>543561.11458333337</v>
      </c>
      <c r="H1212" s="4">
        <v>1107.0208333333333</v>
      </c>
      <c r="I1212" s="4">
        <v>491.01254304909952</v>
      </c>
    </row>
    <row r="1213" spans="1:9" ht="16" x14ac:dyDescent="0.2">
      <c r="A1213" t="s">
        <v>86</v>
      </c>
      <c r="B1213" s="5" t="s">
        <v>18</v>
      </c>
      <c r="C1213" s="2" t="s">
        <v>2</v>
      </c>
      <c r="D1213" s="2" t="s">
        <v>19</v>
      </c>
      <c r="E1213" s="3">
        <v>8579.2222222222226</v>
      </c>
      <c r="F1213" s="4">
        <v>36422.097587193864</v>
      </c>
      <c r="G1213" s="4">
        <v>33042.333894551433</v>
      </c>
      <c r="H1213" s="4">
        <v>48.056480126403585</v>
      </c>
      <c r="I1213" s="4">
        <v>687.57291020149114</v>
      </c>
    </row>
    <row r="1214" spans="1:9" ht="16" x14ac:dyDescent="0.2">
      <c r="A1214" t="s">
        <v>86</v>
      </c>
      <c r="B1214" s="5" t="s">
        <v>18</v>
      </c>
      <c r="C1214" s="2" t="s">
        <v>3</v>
      </c>
      <c r="D1214" s="2" t="s">
        <v>19</v>
      </c>
      <c r="E1214" s="3">
        <v>2532.1111111111113</v>
      </c>
      <c r="F1214" s="4">
        <v>54600.669972355085</v>
      </c>
      <c r="G1214" s="4">
        <v>53115.859625257799</v>
      </c>
      <c r="H1214" s="4">
        <v>77.248365439466411</v>
      </c>
      <c r="I1214" s="4">
        <v>687.59849251283651</v>
      </c>
    </row>
    <row r="1215" spans="1:9" ht="16" x14ac:dyDescent="0.2">
      <c r="A1215" t="s">
        <v>86</v>
      </c>
      <c r="B1215" s="5" t="s">
        <v>18</v>
      </c>
      <c r="C1215" s="2" t="s">
        <v>8</v>
      </c>
      <c r="D1215" s="2" t="s">
        <v>19</v>
      </c>
      <c r="E1215" s="3">
        <v>39</v>
      </c>
      <c r="F1215" s="4">
        <v>115514.52991452992</v>
      </c>
      <c r="G1215" s="4">
        <v>87360.390313390308</v>
      </c>
      <c r="H1215" s="4">
        <v>127.17378917378917</v>
      </c>
      <c r="I1215" s="4">
        <v>686.93707155338495</v>
      </c>
    </row>
    <row r="1216" spans="1:9" ht="16" x14ac:dyDescent="0.2">
      <c r="A1216" t="s">
        <v>86</v>
      </c>
      <c r="B1216" s="5" t="s">
        <v>18</v>
      </c>
      <c r="C1216" s="2" t="s">
        <v>4</v>
      </c>
      <c r="D1216" s="2" t="s">
        <v>19</v>
      </c>
      <c r="E1216" s="3">
        <v>35.333333333333336</v>
      </c>
      <c r="F1216" s="4">
        <v>761561.63522012578</v>
      </c>
      <c r="G1216" s="4">
        <v>265158.61635220126</v>
      </c>
      <c r="H1216" s="4">
        <v>419.32704402515725</v>
      </c>
      <c r="I1216" s="4">
        <v>632.34322739339768</v>
      </c>
    </row>
    <row r="1217" spans="1:9" ht="16" x14ac:dyDescent="0.2">
      <c r="A1217" t="s">
        <v>86</v>
      </c>
      <c r="B1217" s="5" t="s">
        <v>18</v>
      </c>
      <c r="C1217" s="5" t="s">
        <v>5</v>
      </c>
      <c r="D1217" s="2" t="s">
        <v>23</v>
      </c>
      <c r="E1217" s="3">
        <v>2</v>
      </c>
      <c r="F1217" s="4">
        <v>0</v>
      </c>
      <c r="G1217" s="4">
        <v>0</v>
      </c>
      <c r="H1217" s="4">
        <v>0</v>
      </c>
      <c r="I1217" s="4" t="s">
        <v>24</v>
      </c>
    </row>
    <row r="1218" spans="1:9" ht="16" x14ac:dyDescent="0.2">
      <c r="A1218" t="s">
        <v>86</v>
      </c>
      <c r="B1218" s="5" t="s">
        <v>18</v>
      </c>
      <c r="C1218" s="5" t="s">
        <v>5</v>
      </c>
      <c r="D1218" s="2" t="s">
        <v>19</v>
      </c>
      <c r="E1218" s="3">
        <v>375</v>
      </c>
      <c r="F1218" s="4">
        <v>454290.16829629632</v>
      </c>
      <c r="G1218" s="4">
        <v>124820.74459259259</v>
      </c>
      <c r="H1218" s="4">
        <v>188.55970370370369</v>
      </c>
      <c r="I1218" s="4">
        <v>661.96935050731554</v>
      </c>
    </row>
    <row r="1219" spans="1:9" ht="16" x14ac:dyDescent="0.2">
      <c r="A1219" t="s">
        <v>86</v>
      </c>
      <c r="B1219" s="5" t="s">
        <v>18</v>
      </c>
      <c r="C1219" s="2" t="s">
        <v>6</v>
      </c>
      <c r="D1219" s="2" t="s">
        <v>19</v>
      </c>
      <c r="E1219" s="3">
        <v>80.222222222222229</v>
      </c>
      <c r="F1219" s="4">
        <v>564535.74792243773</v>
      </c>
      <c r="G1219" s="4">
        <v>171226.0997229917</v>
      </c>
      <c r="H1219" s="4">
        <v>260.56509695290856</v>
      </c>
      <c r="I1219" s="4">
        <v>657.13367494471845</v>
      </c>
    </row>
    <row r="1220" spans="1:9" ht="16" x14ac:dyDescent="0.2">
      <c r="A1220" t="s">
        <v>86</v>
      </c>
      <c r="B1220" s="5" t="s">
        <v>18</v>
      </c>
      <c r="C1220" s="2" t="s">
        <v>20</v>
      </c>
      <c r="D1220" s="2" t="s">
        <v>19</v>
      </c>
      <c r="E1220" s="3">
        <v>210</v>
      </c>
      <c r="F1220" s="4">
        <v>159242.17830687831</v>
      </c>
      <c r="G1220" s="4">
        <v>167896.76507936508</v>
      </c>
      <c r="H1220" s="4">
        <v>295.95820105820104</v>
      </c>
      <c r="I1220" s="4">
        <v>567.29891072134092</v>
      </c>
    </row>
    <row r="1221" spans="1:9" ht="16" x14ac:dyDescent="0.2">
      <c r="A1221" t="s">
        <v>86</v>
      </c>
      <c r="B1221" s="5" t="s">
        <v>21</v>
      </c>
      <c r="C1221" s="2" t="s">
        <v>2</v>
      </c>
      <c r="D1221" s="2" t="s">
        <v>19</v>
      </c>
      <c r="E1221" s="3">
        <v>8251.8333333333339</v>
      </c>
      <c r="F1221" s="4">
        <v>40232.04628264426</v>
      </c>
      <c r="G1221" s="4">
        <v>37822.267031568743</v>
      </c>
      <c r="H1221" s="4">
        <v>57.505796691644278</v>
      </c>
      <c r="I1221" s="4">
        <v>657.71225176442783</v>
      </c>
    </row>
    <row r="1222" spans="1:9" ht="16" x14ac:dyDescent="0.2">
      <c r="A1222" t="s">
        <v>86</v>
      </c>
      <c r="B1222" s="5" t="s">
        <v>21</v>
      </c>
      <c r="C1222" s="2" t="s">
        <v>3</v>
      </c>
      <c r="D1222" s="2" t="s">
        <v>19</v>
      </c>
      <c r="E1222" s="3">
        <v>2498.5833333333335</v>
      </c>
      <c r="F1222" s="4">
        <v>60424.838641897077</v>
      </c>
      <c r="G1222" s="4">
        <v>59292.702598138945</v>
      </c>
      <c r="H1222" s="4">
        <v>90.356201847713706</v>
      </c>
      <c r="I1222" s="4">
        <v>656.21065721720834</v>
      </c>
    </row>
    <row r="1223" spans="1:9" ht="16" x14ac:dyDescent="0.2">
      <c r="A1223" t="s">
        <v>86</v>
      </c>
      <c r="B1223" s="5" t="s">
        <v>21</v>
      </c>
      <c r="C1223" s="2" t="s">
        <v>8</v>
      </c>
      <c r="D1223" s="2" t="s">
        <v>19</v>
      </c>
      <c r="E1223" s="3">
        <v>38.083333333333336</v>
      </c>
      <c r="F1223" s="4">
        <v>99385.781181619255</v>
      </c>
      <c r="G1223" s="4">
        <v>84536.16849015317</v>
      </c>
      <c r="H1223" s="4">
        <v>127.99562363238512</v>
      </c>
      <c r="I1223" s="4">
        <v>660.46139775019662</v>
      </c>
    </row>
    <row r="1224" spans="1:9" ht="16" x14ac:dyDescent="0.2">
      <c r="A1224" t="s">
        <v>86</v>
      </c>
      <c r="B1224" s="5" t="s">
        <v>21</v>
      </c>
      <c r="C1224" s="2" t="s">
        <v>4</v>
      </c>
      <c r="D1224" s="2" t="s">
        <v>19</v>
      </c>
      <c r="E1224" s="3">
        <v>36</v>
      </c>
      <c r="F1224" s="4">
        <v>642635.7430555555</v>
      </c>
      <c r="G1224" s="4">
        <v>258017.74537037036</v>
      </c>
      <c r="H1224" s="4">
        <v>415.6712962962963</v>
      </c>
      <c r="I1224" s="4">
        <v>620.72543297878269</v>
      </c>
    </row>
    <row r="1225" spans="1:9" ht="16" x14ac:dyDescent="0.2">
      <c r="A1225" t="s">
        <v>86</v>
      </c>
      <c r="B1225" s="5" t="s">
        <v>21</v>
      </c>
      <c r="C1225" s="5" t="s">
        <v>5</v>
      </c>
      <c r="D1225" s="2" t="s">
        <v>23</v>
      </c>
      <c r="E1225" s="3">
        <v>2</v>
      </c>
      <c r="F1225" s="4">
        <v>755328.75</v>
      </c>
      <c r="G1225" s="4">
        <v>623857.83333333337</v>
      </c>
      <c r="H1225" s="4">
        <v>1154.4166666666667</v>
      </c>
      <c r="I1225" s="4">
        <v>540.40958637118308</v>
      </c>
    </row>
    <row r="1226" spans="1:9" ht="16" x14ac:dyDescent="0.2">
      <c r="A1226" t="s">
        <v>86</v>
      </c>
      <c r="B1226" s="5" t="s">
        <v>21</v>
      </c>
      <c r="C1226" s="5" t="s">
        <v>5</v>
      </c>
      <c r="D1226" s="2" t="s">
        <v>19</v>
      </c>
      <c r="E1226" s="3">
        <v>376.16666666666669</v>
      </c>
      <c r="F1226" s="4">
        <v>461116.7257421356</v>
      </c>
      <c r="G1226" s="4">
        <v>109720.70358883473</v>
      </c>
      <c r="H1226" s="4">
        <v>174.32299512627381</v>
      </c>
      <c r="I1226" s="4">
        <v>629.41038564279302</v>
      </c>
    </row>
    <row r="1227" spans="1:9" ht="16" x14ac:dyDescent="0.2">
      <c r="A1227" t="s">
        <v>86</v>
      </c>
      <c r="B1227" s="5" t="s">
        <v>21</v>
      </c>
      <c r="C1227" s="2" t="s">
        <v>6</v>
      </c>
      <c r="D1227" s="2" t="s">
        <v>19</v>
      </c>
      <c r="E1227" s="3">
        <v>77.75</v>
      </c>
      <c r="F1227" s="4">
        <v>2319657.1907824222</v>
      </c>
      <c r="G1227" s="4">
        <v>203898.69346195069</v>
      </c>
      <c r="H1227" s="4">
        <v>321.2508038585209</v>
      </c>
      <c r="I1227" s="4">
        <v>634.70251595618674</v>
      </c>
    </row>
    <row r="1228" spans="1:9" ht="16" x14ac:dyDescent="0.2">
      <c r="A1228" t="s">
        <v>86</v>
      </c>
      <c r="B1228" s="5" t="s">
        <v>21</v>
      </c>
      <c r="C1228" s="2" t="s">
        <v>20</v>
      </c>
      <c r="D1228" s="2" t="s">
        <v>19</v>
      </c>
      <c r="E1228" s="3">
        <v>181.33333333333334</v>
      </c>
      <c r="F1228" s="4">
        <v>1275413.942555147</v>
      </c>
      <c r="G1228" s="4">
        <v>222230.5294117647</v>
      </c>
      <c r="H1228" s="4">
        <v>408.0202205882353</v>
      </c>
      <c r="I1228" s="4">
        <v>544.65567684704206</v>
      </c>
    </row>
    <row r="1229" spans="1:9" ht="16" x14ac:dyDescent="0.2">
      <c r="A1229" t="s">
        <v>86</v>
      </c>
      <c r="B1229" s="5" t="s">
        <v>22</v>
      </c>
      <c r="C1229" s="2" t="s">
        <v>2</v>
      </c>
      <c r="D1229" s="2" t="s">
        <v>19</v>
      </c>
      <c r="E1229" s="3">
        <v>7961.166666666667</v>
      </c>
      <c r="F1229" s="4">
        <v>45557.532365440573</v>
      </c>
      <c r="G1229" s="4">
        <v>35828.902390771873</v>
      </c>
      <c r="H1229" s="4">
        <v>60.241432369627567</v>
      </c>
      <c r="I1229" s="4">
        <v>594.75515407625062</v>
      </c>
    </row>
    <row r="1230" spans="1:9" ht="16" x14ac:dyDescent="0.2">
      <c r="A1230" t="s">
        <v>86</v>
      </c>
      <c r="B1230" s="5" t="s">
        <v>22</v>
      </c>
      <c r="C1230" s="2" t="s">
        <v>3</v>
      </c>
      <c r="D1230" s="2" t="s">
        <v>19</v>
      </c>
      <c r="E1230" s="3">
        <v>2462.4166666666665</v>
      </c>
      <c r="F1230" s="4">
        <v>62750.243832278589</v>
      </c>
      <c r="G1230" s="4">
        <v>58009.451487359976</v>
      </c>
      <c r="H1230" s="4">
        <v>98.899049037192455</v>
      </c>
      <c r="I1230" s="4">
        <v>586.55216659914151</v>
      </c>
    </row>
    <row r="1231" spans="1:9" ht="16" x14ac:dyDescent="0.2">
      <c r="A1231" t="s">
        <v>86</v>
      </c>
      <c r="B1231" s="5" t="s">
        <v>22</v>
      </c>
      <c r="C1231" s="2" t="s">
        <v>8</v>
      </c>
      <c r="D1231" s="2" t="s">
        <v>19</v>
      </c>
      <c r="E1231" s="3">
        <v>40.25</v>
      </c>
      <c r="F1231" s="4">
        <v>113516.51759834368</v>
      </c>
      <c r="G1231" s="4">
        <v>91341.710144927536</v>
      </c>
      <c r="H1231" s="4">
        <v>155.45341614906832</v>
      </c>
      <c r="I1231" s="4">
        <v>587.58252090991425</v>
      </c>
    </row>
    <row r="1232" spans="1:9" ht="16" x14ac:dyDescent="0.2">
      <c r="A1232" t="s">
        <v>86</v>
      </c>
      <c r="B1232" s="5" t="s">
        <v>22</v>
      </c>
      <c r="C1232" s="2" t="s">
        <v>4</v>
      </c>
      <c r="D1232" s="2" t="s">
        <v>19</v>
      </c>
      <c r="E1232" s="3">
        <v>36.333333333333336</v>
      </c>
      <c r="F1232" s="4">
        <v>1092969.5183486238</v>
      </c>
      <c r="G1232" s="4">
        <v>283410.83027522935</v>
      </c>
      <c r="H1232" s="4">
        <v>504.09174311926603</v>
      </c>
      <c r="I1232" s="4">
        <v>562.2207349033597</v>
      </c>
    </row>
    <row r="1233" spans="1:9" ht="16" x14ac:dyDescent="0.2">
      <c r="A1233" t="s">
        <v>86</v>
      </c>
      <c r="B1233" s="5" t="s">
        <v>22</v>
      </c>
      <c r="C1233" s="5" t="s">
        <v>5</v>
      </c>
      <c r="D1233" s="2" t="s">
        <v>23</v>
      </c>
      <c r="E1233" s="3">
        <v>2</v>
      </c>
      <c r="F1233" s="4">
        <v>2661690</v>
      </c>
      <c r="G1233" s="4">
        <v>2196748.5</v>
      </c>
      <c r="H1233" s="4">
        <v>4315.5</v>
      </c>
      <c r="I1233" s="4">
        <v>509.03684393465414</v>
      </c>
    </row>
    <row r="1234" spans="1:9" ht="16" x14ac:dyDescent="0.2">
      <c r="A1234" t="s">
        <v>86</v>
      </c>
      <c r="B1234" s="5" t="s">
        <v>22</v>
      </c>
      <c r="C1234" s="5" t="s">
        <v>5</v>
      </c>
      <c r="D1234" s="2" t="s">
        <v>19</v>
      </c>
      <c r="E1234" s="3">
        <v>368</v>
      </c>
      <c r="F1234" s="4">
        <v>542998.84805253625</v>
      </c>
      <c r="G1234" s="4">
        <v>136295.89153079709</v>
      </c>
      <c r="H1234" s="4">
        <v>238.85484601449275</v>
      </c>
      <c r="I1234" s="4">
        <v>570.62225784829673</v>
      </c>
    </row>
    <row r="1235" spans="1:9" ht="16" x14ac:dyDescent="0.2">
      <c r="A1235" t="s">
        <v>86</v>
      </c>
      <c r="B1235" s="5" t="s">
        <v>22</v>
      </c>
      <c r="C1235" s="2" t="s">
        <v>6</v>
      </c>
      <c r="D1235" s="2" t="s">
        <v>19</v>
      </c>
      <c r="E1235" s="3">
        <v>77.083333333333329</v>
      </c>
      <c r="F1235" s="4">
        <v>1898345.9308108108</v>
      </c>
      <c r="G1235" s="4">
        <v>214302.22918918918</v>
      </c>
      <c r="H1235" s="4">
        <v>364.1037837837838</v>
      </c>
      <c r="I1235" s="4">
        <v>588.57457333222487</v>
      </c>
    </row>
    <row r="1236" spans="1:9" ht="16" x14ac:dyDescent="0.2">
      <c r="A1236" t="s">
        <v>86</v>
      </c>
      <c r="B1236" s="5" t="s">
        <v>22</v>
      </c>
      <c r="C1236" s="2" t="s">
        <v>20</v>
      </c>
      <c r="D1236" s="2" t="s">
        <v>19</v>
      </c>
      <c r="E1236" s="3">
        <v>39</v>
      </c>
      <c r="F1236" s="4">
        <v>6686626.709401709</v>
      </c>
      <c r="G1236" s="4">
        <v>899698.967948718</v>
      </c>
      <c r="H1236" s="4">
        <v>1906.3910256410256</v>
      </c>
      <c r="I1236" s="4">
        <v>471.9383147778895</v>
      </c>
    </row>
    <row r="1237" spans="1:9" ht="16" x14ac:dyDescent="0.2">
      <c r="A1237" t="s">
        <v>87</v>
      </c>
      <c r="B1237" s="5" t="s">
        <v>18</v>
      </c>
      <c r="C1237" s="2" t="s">
        <v>2</v>
      </c>
      <c r="D1237" s="2" t="s">
        <v>19</v>
      </c>
      <c r="E1237" s="3">
        <v>8531.4444444444453</v>
      </c>
      <c r="F1237" s="4">
        <v>107115.08684213954</v>
      </c>
      <c r="G1237" s="4">
        <v>43727.161468033286</v>
      </c>
      <c r="H1237" s="4">
        <v>62.916531002956383</v>
      </c>
      <c r="I1237" s="4">
        <v>695.00274047179414</v>
      </c>
    </row>
    <row r="1238" spans="1:9" ht="16" x14ac:dyDescent="0.2">
      <c r="A1238" t="s">
        <v>87</v>
      </c>
      <c r="B1238" s="5" t="s">
        <v>18</v>
      </c>
      <c r="C1238" s="2" t="s">
        <v>3</v>
      </c>
      <c r="D1238" s="2" t="s">
        <v>19</v>
      </c>
      <c r="E1238" s="3">
        <v>292.22222222222223</v>
      </c>
      <c r="F1238" s="4">
        <v>101074.38060836501</v>
      </c>
      <c r="G1238" s="4">
        <v>64587.11216730038</v>
      </c>
      <c r="H1238" s="4">
        <v>93.870342205323198</v>
      </c>
      <c r="I1238" s="4">
        <v>688.0459860903519</v>
      </c>
    </row>
    <row r="1239" spans="1:9" ht="16" x14ac:dyDescent="0.2">
      <c r="A1239" t="s">
        <v>87</v>
      </c>
      <c r="B1239" s="5" t="s">
        <v>18</v>
      </c>
      <c r="C1239" s="2" t="s">
        <v>8</v>
      </c>
      <c r="D1239" s="2" t="s">
        <v>19</v>
      </c>
      <c r="E1239" s="3">
        <v>16</v>
      </c>
      <c r="F1239" s="4">
        <v>49712.5</v>
      </c>
      <c r="G1239" s="4">
        <v>48002.361111111109</v>
      </c>
      <c r="H1239" s="4">
        <v>69.284722222222229</v>
      </c>
      <c r="I1239" s="4">
        <v>692.82750325749225</v>
      </c>
    </row>
    <row r="1240" spans="1:9" ht="16" x14ac:dyDescent="0.2">
      <c r="A1240" t="s">
        <v>87</v>
      </c>
      <c r="B1240" s="5" t="s">
        <v>18</v>
      </c>
      <c r="C1240" s="2" t="s">
        <v>4</v>
      </c>
      <c r="D1240" s="2" t="s">
        <v>19</v>
      </c>
      <c r="E1240" s="3">
        <v>7</v>
      </c>
      <c r="F1240" s="4">
        <v>1172217.4603174604</v>
      </c>
      <c r="G1240" s="4">
        <v>759579.22222222225</v>
      </c>
      <c r="H1240" s="4">
        <v>1213.047619047619</v>
      </c>
      <c r="I1240" s="4">
        <v>626.17428227473761</v>
      </c>
    </row>
    <row r="1241" spans="1:9" ht="16" x14ac:dyDescent="0.2">
      <c r="A1241" t="s">
        <v>87</v>
      </c>
      <c r="B1241" s="5" t="s">
        <v>18</v>
      </c>
      <c r="C1241" s="2" t="s">
        <v>5</v>
      </c>
      <c r="D1241" s="2" t="s">
        <v>19</v>
      </c>
      <c r="E1241" s="3">
        <v>51.222222222222221</v>
      </c>
      <c r="F1241" s="4">
        <v>1190161.3405639913</v>
      </c>
      <c r="G1241" s="4">
        <v>212954.01952277657</v>
      </c>
      <c r="H1241" s="4">
        <v>315.74837310195227</v>
      </c>
      <c r="I1241" s="4">
        <v>674.44217504809012</v>
      </c>
    </row>
    <row r="1242" spans="1:9" ht="16" x14ac:dyDescent="0.2">
      <c r="A1242" t="s">
        <v>87</v>
      </c>
      <c r="B1242" s="5" t="s">
        <v>18</v>
      </c>
      <c r="C1242" s="2" t="s">
        <v>6</v>
      </c>
      <c r="D1242" s="2" t="s">
        <v>19</v>
      </c>
      <c r="E1242" s="3">
        <v>72.444444444444443</v>
      </c>
      <c r="F1242" s="4">
        <v>368259.49233128835</v>
      </c>
      <c r="G1242" s="4">
        <v>133411.01226993866</v>
      </c>
      <c r="H1242" s="4">
        <v>200.23006134969324</v>
      </c>
      <c r="I1242" s="4">
        <v>666.28862504787435</v>
      </c>
    </row>
    <row r="1243" spans="1:9" ht="16" x14ac:dyDescent="0.2">
      <c r="A1243" t="s">
        <v>87</v>
      </c>
      <c r="B1243" s="5" t="s">
        <v>18</v>
      </c>
      <c r="C1243" s="2" t="s">
        <v>20</v>
      </c>
      <c r="D1243" s="2" t="s">
        <v>19</v>
      </c>
      <c r="E1243" s="3">
        <v>25</v>
      </c>
      <c r="F1243" s="4">
        <v>559517.88</v>
      </c>
      <c r="G1243" s="4">
        <v>262925.84444444446</v>
      </c>
      <c r="H1243" s="4">
        <v>463.44444444444446</v>
      </c>
      <c r="I1243" s="4">
        <v>567.32980100695272</v>
      </c>
    </row>
    <row r="1244" spans="1:9" ht="16" x14ac:dyDescent="0.2">
      <c r="A1244" t="s">
        <v>87</v>
      </c>
      <c r="B1244" s="5" t="s">
        <v>21</v>
      </c>
      <c r="C1244" s="2" t="s">
        <v>2</v>
      </c>
      <c r="D1244" s="2" t="s">
        <v>19</v>
      </c>
      <c r="E1244" s="3">
        <v>8931.25</v>
      </c>
      <c r="F1244" s="4">
        <v>110908.3999440168</v>
      </c>
      <c r="G1244" s="4">
        <v>42164.836071845115</v>
      </c>
      <c r="H1244" s="4">
        <v>61.010935386050853</v>
      </c>
      <c r="I1244" s="4">
        <v>691.10292777916356</v>
      </c>
    </row>
    <row r="1245" spans="1:9" ht="16" x14ac:dyDescent="0.2">
      <c r="A1245" t="s">
        <v>87</v>
      </c>
      <c r="B1245" s="5" t="s">
        <v>21</v>
      </c>
      <c r="C1245" s="2" t="s">
        <v>3</v>
      </c>
      <c r="D1245" s="2" t="s">
        <v>19</v>
      </c>
      <c r="E1245" s="3">
        <v>299.75</v>
      </c>
      <c r="F1245" s="4">
        <v>111403.89324437031</v>
      </c>
      <c r="G1245" s="4">
        <v>61786.706144008895</v>
      </c>
      <c r="H1245" s="4">
        <v>93.261050875729779</v>
      </c>
      <c r="I1245" s="4">
        <v>662.51350980742859</v>
      </c>
    </row>
    <row r="1246" spans="1:9" ht="16" x14ac:dyDescent="0.2">
      <c r="A1246" t="s">
        <v>87</v>
      </c>
      <c r="B1246" s="5" t="s">
        <v>21</v>
      </c>
      <c r="C1246" s="2" t="s">
        <v>8</v>
      </c>
      <c r="D1246" s="2" t="s">
        <v>19</v>
      </c>
      <c r="E1246" s="3">
        <v>16</v>
      </c>
      <c r="F1246" s="4">
        <v>38449.354166666664</v>
      </c>
      <c r="G1246" s="4">
        <v>48924.604166666664</v>
      </c>
      <c r="H1246" s="4">
        <v>73.260416666666671</v>
      </c>
      <c r="I1246" s="4">
        <v>667.81771647945402</v>
      </c>
    </row>
    <row r="1247" spans="1:9" ht="16" x14ac:dyDescent="0.2">
      <c r="A1247" t="s">
        <v>87</v>
      </c>
      <c r="B1247" s="5" t="s">
        <v>21</v>
      </c>
      <c r="C1247" s="2" t="s">
        <v>4</v>
      </c>
      <c r="D1247" s="2" t="s">
        <v>19</v>
      </c>
      <c r="E1247" s="3">
        <v>6.666666666666667</v>
      </c>
      <c r="F1247" s="4">
        <v>1239829.3</v>
      </c>
      <c r="G1247" s="4">
        <v>898754.4</v>
      </c>
      <c r="H1247" s="4">
        <v>1495.6875</v>
      </c>
      <c r="I1247" s="4">
        <v>600.89717939074842</v>
      </c>
    </row>
    <row r="1248" spans="1:9" ht="16" x14ac:dyDescent="0.2">
      <c r="A1248" t="s">
        <v>87</v>
      </c>
      <c r="B1248" s="5" t="s">
        <v>21</v>
      </c>
      <c r="C1248" s="2" t="s">
        <v>5</v>
      </c>
      <c r="D1248" s="2" t="s">
        <v>19</v>
      </c>
      <c r="E1248" s="3">
        <v>49.833333333333336</v>
      </c>
      <c r="F1248" s="4">
        <v>965187.67558528425</v>
      </c>
      <c r="G1248" s="4">
        <v>257075.19732441471</v>
      </c>
      <c r="H1248" s="4">
        <v>390.63377926421407</v>
      </c>
      <c r="I1248" s="4">
        <v>658.09771445939407</v>
      </c>
    </row>
    <row r="1249" spans="1:9" ht="16" x14ac:dyDescent="0.2">
      <c r="A1249" t="s">
        <v>87</v>
      </c>
      <c r="B1249" s="5" t="s">
        <v>21</v>
      </c>
      <c r="C1249" s="2" t="s">
        <v>6</v>
      </c>
      <c r="D1249" s="2" t="s">
        <v>19</v>
      </c>
      <c r="E1249" s="3">
        <v>75.333333333333329</v>
      </c>
      <c r="F1249" s="4">
        <v>347942.45022123895</v>
      </c>
      <c r="G1249" s="4">
        <v>130536.22123893806</v>
      </c>
      <c r="H1249" s="4">
        <v>207.18141592920355</v>
      </c>
      <c r="I1249" s="4">
        <v>630.0575785404609</v>
      </c>
    </row>
    <row r="1250" spans="1:9" ht="16" x14ac:dyDescent="0.2">
      <c r="A1250" t="s">
        <v>87</v>
      </c>
      <c r="B1250" s="5" t="s">
        <v>21</v>
      </c>
      <c r="C1250" s="2" t="s">
        <v>20</v>
      </c>
      <c r="D1250" s="2" t="s">
        <v>19</v>
      </c>
      <c r="E1250" s="3">
        <v>21.666666666666668</v>
      </c>
      <c r="F1250" s="4">
        <v>508869.61538461538</v>
      </c>
      <c r="G1250" s="4">
        <v>344316.16538461536</v>
      </c>
      <c r="H1250" s="4">
        <v>630.71538461538466</v>
      </c>
      <c r="I1250" s="4">
        <v>545.91369385191422</v>
      </c>
    </row>
    <row r="1251" spans="1:9" ht="16" x14ac:dyDescent="0.2">
      <c r="A1251" t="s">
        <v>87</v>
      </c>
      <c r="B1251" s="5" t="s">
        <v>22</v>
      </c>
      <c r="C1251" s="2" t="s">
        <v>2</v>
      </c>
      <c r="D1251" s="2" t="s">
        <v>19</v>
      </c>
      <c r="E1251" s="3">
        <v>8872.75</v>
      </c>
      <c r="F1251" s="4">
        <v>103937.54594122454</v>
      </c>
      <c r="G1251" s="4">
        <v>66520.123275290462</v>
      </c>
      <c r="H1251" s="4">
        <v>111.42789251735182</v>
      </c>
      <c r="I1251" s="4">
        <v>596.97910256116336</v>
      </c>
    </row>
    <row r="1252" spans="1:9" ht="16" x14ac:dyDescent="0.2">
      <c r="A1252" t="s">
        <v>87</v>
      </c>
      <c r="B1252" s="5" t="s">
        <v>22</v>
      </c>
      <c r="C1252" s="2" t="s">
        <v>3</v>
      </c>
      <c r="D1252" s="2" t="s">
        <v>19</v>
      </c>
      <c r="E1252" s="3">
        <v>300.91666666666669</v>
      </c>
      <c r="F1252" s="4">
        <v>124070.55414012739</v>
      </c>
      <c r="G1252" s="4">
        <v>84206.814433674881</v>
      </c>
      <c r="H1252" s="4">
        <v>140.59097202990861</v>
      </c>
      <c r="I1252" s="4">
        <v>598.9489454256078</v>
      </c>
    </row>
    <row r="1253" spans="1:9" ht="16" x14ac:dyDescent="0.2">
      <c r="A1253" t="s">
        <v>87</v>
      </c>
      <c r="B1253" s="5" t="s">
        <v>22</v>
      </c>
      <c r="C1253" s="2" t="s">
        <v>8</v>
      </c>
      <c r="D1253" s="2" t="s">
        <v>19</v>
      </c>
      <c r="E1253" s="3">
        <v>16</v>
      </c>
      <c r="F1253" s="4">
        <v>66878.588541666672</v>
      </c>
      <c r="G1253" s="4">
        <v>82940.448020833326</v>
      </c>
      <c r="H1253" s="4">
        <v>139.36458333333334</v>
      </c>
      <c r="I1253" s="4">
        <v>595.13289558262943</v>
      </c>
    </row>
    <row r="1254" spans="1:9" ht="16" x14ac:dyDescent="0.2">
      <c r="A1254" t="s">
        <v>87</v>
      </c>
      <c r="B1254" s="5" t="s">
        <v>22</v>
      </c>
      <c r="C1254" s="2" t="s">
        <v>4</v>
      </c>
      <c r="D1254" s="2" t="s">
        <v>19</v>
      </c>
      <c r="E1254" s="3">
        <v>6</v>
      </c>
      <c r="F1254" s="4">
        <v>1445903.5555555555</v>
      </c>
      <c r="G1254" s="4">
        <v>1035450.9027777778</v>
      </c>
      <c r="H1254" s="4">
        <v>1900.2916666666667</v>
      </c>
      <c r="I1254" s="4">
        <v>544.8905138831027</v>
      </c>
    </row>
    <row r="1255" spans="1:9" ht="16" x14ac:dyDescent="0.2">
      <c r="A1255" t="s">
        <v>87</v>
      </c>
      <c r="B1255" s="5" t="s">
        <v>22</v>
      </c>
      <c r="C1255" s="2" t="s">
        <v>5</v>
      </c>
      <c r="D1255" s="2" t="s">
        <v>19</v>
      </c>
      <c r="E1255" s="3">
        <v>47.416666666666664</v>
      </c>
      <c r="F1255" s="4">
        <v>539842.84007029876</v>
      </c>
      <c r="G1255" s="4">
        <v>225559.87170474516</v>
      </c>
      <c r="H1255" s="4">
        <v>382.5641476274165</v>
      </c>
      <c r="I1255" s="4">
        <v>589.60013138612362</v>
      </c>
    </row>
    <row r="1256" spans="1:9" ht="16" x14ac:dyDescent="0.2">
      <c r="A1256" t="s">
        <v>87</v>
      </c>
      <c r="B1256" s="5" t="s">
        <v>22</v>
      </c>
      <c r="C1256" s="2" t="s">
        <v>6</v>
      </c>
      <c r="D1256" s="2" t="s">
        <v>19</v>
      </c>
      <c r="E1256" s="3">
        <v>75.166666666666671</v>
      </c>
      <c r="F1256" s="4">
        <v>246544.12305986695</v>
      </c>
      <c r="G1256" s="4">
        <v>163878.26164079821</v>
      </c>
      <c r="H1256" s="4">
        <v>285.31042128603104</v>
      </c>
      <c r="I1256" s="4">
        <v>574.38582475228293</v>
      </c>
    </row>
    <row r="1257" spans="1:9" ht="16" x14ac:dyDescent="0.2">
      <c r="A1257" t="s">
        <v>87</v>
      </c>
      <c r="B1257" s="5" t="s">
        <v>22</v>
      </c>
      <c r="C1257" s="2" t="s">
        <v>20</v>
      </c>
      <c r="D1257" s="2" t="s">
        <v>19</v>
      </c>
      <c r="E1257" s="3">
        <v>5</v>
      </c>
      <c r="F1257" s="4">
        <v>1855333.3333333333</v>
      </c>
      <c r="G1257" s="4">
        <v>1473888.5</v>
      </c>
      <c r="H1257" s="4">
        <v>3001.7333333333331</v>
      </c>
      <c r="I1257" s="4">
        <v>491.01247057255807</v>
      </c>
    </row>
    <row r="1258" spans="1:9" ht="16" x14ac:dyDescent="0.2">
      <c r="A1258" t="s">
        <v>88</v>
      </c>
      <c r="B1258" s="5" t="s">
        <v>18</v>
      </c>
      <c r="C1258" s="2" t="s">
        <v>2</v>
      </c>
      <c r="D1258" s="2" t="s">
        <v>19</v>
      </c>
      <c r="E1258" s="3">
        <v>4555.2222222222226</v>
      </c>
      <c r="F1258" s="4">
        <v>38082.736005073544</v>
      </c>
      <c r="G1258" s="4">
        <v>37685.437422250412</v>
      </c>
      <c r="H1258" s="4">
        <v>54.482084054930851</v>
      </c>
      <c r="I1258" s="4">
        <v>691.70330166251642</v>
      </c>
    </row>
    <row r="1259" spans="1:9" ht="16" x14ac:dyDescent="0.2">
      <c r="A1259" t="s">
        <v>88</v>
      </c>
      <c r="B1259" s="5" t="s">
        <v>18</v>
      </c>
      <c r="C1259" s="2" t="s">
        <v>3</v>
      </c>
      <c r="D1259" s="2" t="s">
        <v>19</v>
      </c>
      <c r="E1259" s="3">
        <v>453.11111111111109</v>
      </c>
      <c r="F1259" s="4">
        <v>83522.577734183418</v>
      </c>
      <c r="G1259" s="4">
        <v>59375.36684649338</v>
      </c>
      <c r="H1259" s="4">
        <v>86.206964198136347</v>
      </c>
      <c r="I1259" s="4">
        <v>688.75371495539775</v>
      </c>
    </row>
    <row r="1260" spans="1:9" ht="16" x14ac:dyDescent="0.2">
      <c r="A1260" t="s">
        <v>88</v>
      </c>
      <c r="B1260" s="5" t="s">
        <v>18</v>
      </c>
      <c r="C1260" s="2" t="s">
        <v>8</v>
      </c>
      <c r="D1260" s="2" t="s">
        <v>19</v>
      </c>
      <c r="E1260" s="3">
        <v>30.666666666666668</v>
      </c>
      <c r="F1260" s="4">
        <v>297958.33333333331</v>
      </c>
      <c r="G1260" s="4">
        <v>53444.10144927536</v>
      </c>
      <c r="H1260" s="4">
        <v>77.619565217391298</v>
      </c>
      <c r="I1260" s="4">
        <v>688.53904681883955</v>
      </c>
    </row>
    <row r="1261" spans="1:9" ht="16" x14ac:dyDescent="0.2">
      <c r="A1261" t="s">
        <v>88</v>
      </c>
      <c r="B1261" s="5" t="s">
        <v>18</v>
      </c>
      <c r="C1261" s="2" t="s">
        <v>4</v>
      </c>
      <c r="D1261" s="2" t="s">
        <v>19</v>
      </c>
      <c r="E1261" s="3">
        <v>9.8888888888888893</v>
      </c>
      <c r="F1261" s="4">
        <v>1243963.4157303371</v>
      </c>
      <c r="G1261" s="4">
        <v>951065.83146067418</v>
      </c>
      <c r="H1261" s="4">
        <v>1623.8089887640449</v>
      </c>
      <c r="I1261" s="4">
        <v>585.70055840408531</v>
      </c>
    </row>
    <row r="1262" spans="1:9" ht="16" x14ac:dyDescent="0.2">
      <c r="A1262" t="s">
        <v>88</v>
      </c>
      <c r="B1262" s="5" t="s">
        <v>18</v>
      </c>
      <c r="C1262" s="2" t="s">
        <v>5</v>
      </c>
      <c r="D1262" s="2" t="s">
        <v>19</v>
      </c>
      <c r="E1262" s="3">
        <v>81.555555555555557</v>
      </c>
      <c r="F1262" s="4">
        <v>310605.48637602181</v>
      </c>
      <c r="G1262" s="4">
        <v>83763.79972752044</v>
      </c>
      <c r="H1262" s="4">
        <v>129.21798365122615</v>
      </c>
      <c r="I1262" s="4">
        <v>648.23639373299875</v>
      </c>
    </row>
    <row r="1263" spans="1:9" ht="16" x14ac:dyDescent="0.2">
      <c r="A1263" t="s">
        <v>88</v>
      </c>
      <c r="B1263" s="5" t="s">
        <v>18</v>
      </c>
      <c r="C1263" s="2" t="s">
        <v>6</v>
      </c>
      <c r="D1263" s="2" t="s">
        <v>19</v>
      </c>
      <c r="E1263" s="3">
        <v>72.555555555555557</v>
      </c>
      <c r="F1263" s="4">
        <v>155890.03981623278</v>
      </c>
      <c r="G1263" s="4">
        <v>68360.220520673814</v>
      </c>
      <c r="H1263" s="4">
        <v>101.30781010719755</v>
      </c>
      <c r="I1263" s="4">
        <v>674.77739819209728</v>
      </c>
    </row>
    <row r="1264" spans="1:9" ht="16" x14ac:dyDescent="0.2">
      <c r="A1264" t="s">
        <v>88</v>
      </c>
      <c r="B1264" s="5" t="s">
        <v>18</v>
      </c>
      <c r="C1264" s="2" t="s">
        <v>20</v>
      </c>
      <c r="D1264" s="2" t="s">
        <v>19</v>
      </c>
      <c r="E1264" s="3">
        <v>80.444444444444443</v>
      </c>
      <c r="F1264" s="4">
        <v>3743.6546961325967</v>
      </c>
      <c r="G1264" s="4">
        <v>131970.42127071825</v>
      </c>
      <c r="H1264" s="4">
        <v>222.72651933701658</v>
      </c>
      <c r="I1264" s="4">
        <v>592.52226301363066</v>
      </c>
    </row>
    <row r="1265" spans="1:9" ht="16" x14ac:dyDescent="0.2">
      <c r="A1265" t="s">
        <v>88</v>
      </c>
      <c r="B1265" s="5" t="s">
        <v>21</v>
      </c>
      <c r="C1265" s="2" t="s">
        <v>2</v>
      </c>
      <c r="D1265" s="2" t="s">
        <v>19</v>
      </c>
      <c r="E1265" s="3">
        <v>4384.5</v>
      </c>
      <c r="F1265" s="4">
        <v>42200.055498536509</v>
      </c>
      <c r="G1265" s="4">
        <v>33033.851902535447</v>
      </c>
      <c r="H1265" s="4">
        <v>49.607670962101345</v>
      </c>
      <c r="I1265" s="4">
        <v>665.90209259717597</v>
      </c>
    </row>
    <row r="1266" spans="1:9" ht="16" x14ac:dyDescent="0.2">
      <c r="A1266" t="s">
        <v>88</v>
      </c>
      <c r="B1266" s="5" t="s">
        <v>21</v>
      </c>
      <c r="C1266" s="2" t="s">
        <v>3</v>
      </c>
      <c r="D1266" s="2" t="s">
        <v>19</v>
      </c>
      <c r="E1266" s="3">
        <v>448</v>
      </c>
      <c r="F1266" s="4">
        <v>91006.822730654763</v>
      </c>
      <c r="G1266" s="4">
        <v>59229.178757440473</v>
      </c>
      <c r="H1266" s="4">
        <v>90.164620535714292</v>
      </c>
      <c r="I1266" s="4">
        <v>656.9004383929032</v>
      </c>
    </row>
    <row r="1267" spans="1:9" ht="16" x14ac:dyDescent="0.2">
      <c r="A1267" t="s">
        <v>88</v>
      </c>
      <c r="B1267" s="5" t="s">
        <v>21</v>
      </c>
      <c r="C1267" s="2" t="s">
        <v>8</v>
      </c>
      <c r="D1267" s="2" t="s">
        <v>19</v>
      </c>
      <c r="E1267" s="3">
        <v>30.083333333333332</v>
      </c>
      <c r="F1267" s="4">
        <v>393077.28531855956</v>
      </c>
      <c r="G1267" s="4">
        <v>88900.282548476447</v>
      </c>
      <c r="H1267" s="4">
        <v>132.39612188365652</v>
      </c>
      <c r="I1267" s="4">
        <v>671.47195313317297</v>
      </c>
    </row>
    <row r="1268" spans="1:9" ht="16" x14ac:dyDescent="0.2">
      <c r="A1268" t="s">
        <v>88</v>
      </c>
      <c r="B1268" s="5" t="s">
        <v>21</v>
      </c>
      <c r="C1268" s="2" t="s">
        <v>4</v>
      </c>
      <c r="D1268" s="2" t="s">
        <v>19</v>
      </c>
      <c r="E1268" s="3">
        <v>10.416666666666666</v>
      </c>
      <c r="F1268" s="4">
        <v>1279335.7679999999</v>
      </c>
      <c r="G1268" s="4">
        <v>759057.26399999997</v>
      </c>
      <c r="H1268" s="4">
        <v>1334.5440000000001</v>
      </c>
      <c r="I1268" s="4">
        <v>568.77649893896341</v>
      </c>
    </row>
    <row r="1269" spans="1:9" ht="16" x14ac:dyDescent="0.2">
      <c r="A1269" t="s">
        <v>88</v>
      </c>
      <c r="B1269" s="5" t="s">
        <v>21</v>
      </c>
      <c r="C1269" s="2" t="s">
        <v>5</v>
      </c>
      <c r="D1269" s="2" t="s">
        <v>19</v>
      </c>
      <c r="E1269" s="3">
        <v>74.083333333333329</v>
      </c>
      <c r="F1269" s="4">
        <v>347040.9381327334</v>
      </c>
      <c r="G1269" s="4">
        <v>112755.18560179978</v>
      </c>
      <c r="H1269" s="4">
        <v>174.22947131608549</v>
      </c>
      <c r="I1269" s="4">
        <v>647.16482665117178</v>
      </c>
    </row>
    <row r="1270" spans="1:9" ht="16" x14ac:dyDescent="0.2">
      <c r="A1270" t="s">
        <v>88</v>
      </c>
      <c r="B1270" s="5" t="s">
        <v>21</v>
      </c>
      <c r="C1270" s="2" t="s">
        <v>6</v>
      </c>
      <c r="D1270" s="2" t="s">
        <v>19</v>
      </c>
      <c r="E1270" s="3">
        <v>72.583333333333329</v>
      </c>
      <c r="F1270" s="4">
        <v>223670.65786452353</v>
      </c>
      <c r="G1270" s="4">
        <v>85474.380022962112</v>
      </c>
      <c r="H1270" s="4">
        <v>129.19058553386913</v>
      </c>
      <c r="I1270" s="4">
        <v>661.61461897356139</v>
      </c>
    </row>
    <row r="1271" spans="1:9" ht="16" x14ac:dyDescent="0.2">
      <c r="A1271" t="s">
        <v>88</v>
      </c>
      <c r="B1271" s="5" t="s">
        <v>21</v>
      </c>
      <c r="C1271" s="2" t="s">
        <v>20</v>
      </c>
      <c r="D1271" s="2" t="s">
        <v>19</v>
      </c>
      <c r="E1271" s="3">
        <v>41.083333333333336</v>
      </c>
      <c r="F1271" s="4">
        <v>153731.93103448275</v>
      </c>
      <c r="G1271" s="4">
        <v>204713.30831643002</v>
      </c>
      <c r="H1271" s="4">
        <v>374.68965517241378</v>
      </c>
      <c r="I1271" s="4">
        <v>546.35431080217836</v>
      </c>
    </row>
    <row r="1272" spans="1:9" ht="16" x14ac:dyDescent="0.2">
      <c r="A1272" t="s">
        <v>88</v>
      </c>
      <c r="B1272" s="5" t="s">
        <v>22</v>
      </c>
      <c r="C1272" s="2" t="s">
        <v>2</v>
      </c>
      <c r="D1272" s="2" t="s">
        <v>19</v>
      </c>
      <c r="E1272" s="3">
        <v>4275.166666666667</v>
      </c>
      <c r="F1272" s="4">
        <v>37756.249990253789</v>
      </c>
      <c r="G1272" s="4">
        <v>39281.452249424976</v>
      </c>
      <c r="H1272" s="4">
        <v>65.507757982144952</v>
      </c>
      <c r="I1272" s="4">
        <v>599.64580470196643</v>
      </c>
    </row>
    <row r="1273" spans="1:9" ht="16" x14ac:dyDescent="0.2">
      <c r="A1273" t="s">
        <v>88</v>
      </c>
      <c r="B1273" s="5" t="s">
        <v>22</v>
      </c>
      <c r="C1273" s="2" t="s">
        <v>3</v>
      </c>
      <c r="D1273" s="2" t="s">
        <v>19</v>
      </c>
      <c r="E1273" s="3">
        <v>451.08333333333331</v>
      </c>
      <c r="F1273" s="4">
        <v>94276.738777018283</v>
      </c>
      <c r="G1273" s="4">
        <v>61075.200628117498</v>
      </c>
      <c r="H1273" s="4">
        <v>109.3569185294661</v>
      </c>
      <c r="I1273" s="4">
        <v>558.49416250386435</v>
      </c>
    </row>
    <row r="1274" spans="1:9" ht="16" x14ac:dyDescent="0.2">
      <c r="A1274" t="s">
        <v>88</v>
      </c>
      <c r="B1274" s="5" t="s">
        <v>22</v>
      </c>
      <c r="C1274" s="2" t="s">
        <v>8</v>
      </c>
      <c r="D1274" s="2" t="s">
        <v>19</v>
      </c>
      <c r="E1274" s="3">
        <v>32</v>
      </c>
      <c r="F1274" s="4">
        <v>423055.64322916669</v>
      </c>
      <c r="G1274" s="4">
        <v>82882.78125</v>
      </c>
      <c r="H1274" s="4">
        <v>139.8828125</v>
      </c>
      <c r="I1274" s="4">
        <v>592.51583356604306</v>
      </c>
    </row>
    <row r="1275" spans="1:9" ht="16" x14ac:dyDescent="0.2">
      <c r="A1275" t="s">
        <v>88</v>
      </c>
      <c r="B1275" s="5" t="s">
        <v>22</v>
      </c>
      <c r="C1275" s="2" t="s">
        <v>4</v>
      </c>
      <c r="D1275" s="2" t="s">
        <v>19</v>
      </c>
      <c r="E1275" s="3">
        <v>11</v>
      </c>
      <c r="F1275" s="4">
        <v>1340229.2348484849</v>
      </c>
      <c r="G1275" s="4">
        <v>732867.35606060608</v>
      </c>
      <c r="H1275" s="4">
        <v>1412.9924242424242</v>
      </c>
      <c r="I1275" s="4">
        <v>518.66333002707552</v>
      </c>
    </row>
    <row r="1276" spans="1:9" ht="16" x14ac:dyDescent="0.2">
      <c r="A1276" t="s">
        <v>88</v>
      </c>
      <c r="B1276" s="5" t="s">
        <v>22</v>
      </c>
      <c r="C1276" s="2" t="s">
        <v>5</v>
      </c>
      <c r="D1276" s="2" t="s">
        <v>19</v>
      </c>
      <c r="E1276" s="3">
        <v>65.333333333333329</v>
      </c>
      <c r="F1276" s="4">
        <v>451284.46811224491</v>
      </c>
      <c r="G1276" s="4">
        <v>129721.91326530612</v>
      </c>
      <c r="H1276" s="4">
        <v>226.25765306122449</v>
      </c>
      <c r="I1276" s="4">
        <v>573.33712919847108</v>
      </c>
    </row>
    <row r="1277" spans="1:9" ht="16" x14ac:dyDescent="0.2">
      <c r="A1277" t="s">
        <v>88</v>
      </c>
      <c r="B1277" s="5" t="s">
        <v>22</v>
      </c>
      <c r="C1277" s="2" t="s">
        <v>6</v>
      </c>
      <c r="D1277" s="2" t="s">
        <v>19</v>
      </c>
      <c r="E1277" s="3">
        <v>71.833333333333329</v>
      </c>
      <c r="F1277" s="4">
        <v>155410.3109048724</v>
      </c>
      <c r="G1277" s="4">
        <v>107598.38979118329</v>
      </c>
      <c r="H1277" s="4">
        <v>176.52320185614849</v>
      </c>
      <c r="I1277" s="4">
        <v>609.54247747481315</v>
      </c>
    </row>
    <row r="1278" spans="1:9" ht="16" x14ac:dyDescent="0.2">
      <c r="A1278" t="s">
        <v>88</v>
      </c>
      <c r="B1278" s="5" t="s">
        <v>22</v>
      </c>
      <c r="C1278" s="2" t="s">
        <v>20</v>
      </c>
      <c r="D1278" s="2" t="s">
        <v>19</v>
      </c>
      <c r="E1278" s="3">
        <v>9</v>
      </c>
      <c r="F1278" s="4">
        <v>2025705.6666666667</v>
      </c>
      <c r="G1278" s="4">
        <v>891580.54629629629</v>
      </c>
      <c r="H1278" s="4">
        <v>1827.5925925925926</v>
      </c>
      <c r="I1278" s="4">
        <v>487.84425473705545</v>
      </c>
    </row>
    <row r="1279" spans="1:9" ht="16" x14ac:dyDescent="0.2">
      <c r="A1279" t="s">
        <v>89</v>
      </c>
      <c r="B1279" s="5" t="s">
        <v>18</v>
      </c>
      <c r="C1279" s="2" t="s">
        <v>2</v>
      </c>
      <c r="D1279" s="2" t="s">
        <v>19</v>
      </c>
      <c r="E1279" s="3">
        <v>6265.8888888888887</v>
      </c>
      <c r="F1279" s="4">
        <v>746184.61927898857</v>
      </c>
      <c r="G1279" s="4">
        <v>59613.731260972105</v>
      </c>
      <c r="H1279" s="4">
        <v>87.052541982160903</v>
      </c>
      <c r="I1279" s="4">
        <v>684.80172897407579</v>
      </c>
    </row>
    <row r="1280" spans="1:9" ht="16" x14ac:dyDescent="0.2">
      <c r="A1280" t="s">
        <v>89</v>
      </c>
      <c r="B1280" s="5" t="s">
        <v>18</v>
      </c>
      <c r="C1280" s="2" t="s">
        <v>3</v>
      </c>
      <c r="D1280" s="2" t="s">
        <v>19</v>
      </c>
      <c r="E1280" s="3">
        <v>431</v>
      </c>
      <c r="F1280" s="4">
        <v>576641.13018819282</v>
      </c>
      <c r="G1280" s="4">
        <v>55229.372260891985</v>
      </c>
      <c r="H1280" s="4">
        <v>81.091002835782419</v>
      </c>
      <c r="I1280" s="4">
        <v>681.0789154098527</v>
      </c>
    </row>
    <row r="1281" spans="1:9" ht="16" x14ac:dyDescent="0.2">
      <c r="A1281" t="s">
        <v>89</v>
      </c>
      <c r="B1281" s="5" t="s">
        <v>18</v>
      </c>
      <c r="C1281" s="2" t="s">
        <v>8</v>
      </c>
      <c r="D1281" s="2" t="s">
        <v>19</v>
      </c>
      <c r="E1281" s="3">
        <v>6</v>
      </c>
      <c r="F1281" s="4">
        <v>99861.111111111109</v>
      </c>
      <c r="G1281" s="4">
        <v>103964.53703703704</v>
      </c>
      <c r="H1281" s="4">
        <v>151.40740740740742</v>
      </c>
      <c r="I1281" s="4">
        <v>686.65423189823878</v>
      </c>
    </row>
    <row r="1282" spans="1:9" ht="16" x14ac:dyDescent="0.2">
      <c r="A1282" t="s">
        <v>89</v>
      </c>
      <c r="B1282" s="5" t="s">
        <v>18</v>
      </c>
      <c r="C1282" s="2" t="s">
        <v>26</v>
      </c>
      <c r="D1282" s="2" t="s">
        <v>19</v>
      </c>
      <c r="E1282" s="3">
        <v>2</v>
      </c>
      <c r="F1282" s="4">
        <v>2316566.6666666665</v>
      </c>
      <c r="G1282" s="4">
        <v>187878.16666666666</v>
      </c>
      <c r="H1282" s="4">
        <v>273.33333333333331</v>
      </c>
      <c r="I1282" s="4">
        <v>687.35914634146343</v>
      </c>
    </row>
    <row r="1283" spans="1:9" ht="16" x14ac:dyDescent="0.2">
      <c r="A1283" t="s">
        <v>89</v>
      </c>
      <c r="B1283" s="5" t="s">
        <v>18</v>
      </c>
      <c r="C1283" s="2" t="s">
        <v>4</v>
      </c>
      <c r="D1283" s="2" t="s">
        <v>19</v>
      </c>
      <c r="E1283" s="3">
        <v>25.666666666666668</v>
      </c>
      <c r="F1283" s="4">
        <v>6117550.3939393936</v>
      </c>
      <c r="G1283" s="4">
        <v>5055426.6580086583</v>
      </c>
      <c r="H1283" s="4">
        <v>11321.891774891776</v>
      </c>
      <c r="I1283" s="4">
        <v>446.51783982072044</v>
      </c>
    </row>
    <row r="1284" spans="1:9" ht="16" x14ac:dyDescent="0.2">
      <c r="A1284" t="s">
        <v>89</v>
      </c>
      <c r="B1284" s="5" t="s">
        <v>18</v>
      </c>
      <c r="C1284" s="2" t="s">
        <v>5</v>
      </c>
      <c r="D1284" s="2" t="s">
        <v>19</v>
      </c>
      <c r="E1284" s="3">
        <v>185</v>
      </c>
      <c r="F1284" s="4">
        <v>1231141.3735735735</v>
      </c>
      <c r="G1284" s="4">
        <v>202904.97357357357</v>
      </c>
      <c r="H1284" s="4">
        <v>310.45705705705706</v>
      </c>
      <c r="I1284" s="4">
        <v>653.56856596203215</v>
      </c>
    </row>
    <row r="1285" spans="1:9" ht="16" x14ac:dyDescent="0.2">
      <c r="A1285" t="s">
        <v>89</v>
      </c>
      <c r="B1285" s="5" t="s">
        <v>18</v>
      </c>
      <c r="C1285" s="2" t="s">
        <v>6</v>
      </c>
      <c r="D1285" s="2" t="s">
        <v>19</v>
      </c>
      <c r="E1285" s="3">
        <v>32.444444444444443</v>
      </c>
      <c r="F1285" s="4">
        <v>3136023.9726027399</v>
      </c>
      <c r="G1285" s="4">
        <v>448619.17808219179</v>
      </c>
      <c r="H1285" s="4">
        <v>736.19863013698625</v>
      </c>
      <c r="I1285" s="4">
        <v>609.37247057728985</v>
      </c>
    </row>
    <row r="1286" spans="1:9" ht="16" x14ac:dyDescent="0.2">
      <c r="A1286" t="s">
        <v>89</v>
      </c>
      <c r="B1286" s="5" t="s">
        <v>18</v>
      </c>
      <c r="C1286" s="2" t="s">
        <v>20</v>
      </c>
      <c r="D1286" s="2" t="s">
        <v>19</v>
      </c>
      <c r="E1286" s="3">
        <v>80</v>
      </c>
      <c r="F1286" s="4">
        <v>1372765.5847222223</v>
      </c>
      <c r="G1286" s="4">
        <v>299824.21388888889</v>
      </c>
      <c r="H1286" s="4">
        <v>526</v>
      </c>
      <c r="I1286" s="4">
        <v>570.00801119560629</v>
      </c>
    </row>
    <row r="1287" spans="1:9" ht="16" x14ac:dyDescent="0.2">
      <c r="A1287" t="s">
        <v>89</v>
      </c>
      <c r="B1287" s="5" t="s">
        <v>21</v>
      </c>
      <c r="C1287" s="2" t="s">
        <v>2</v>
      </c>
      <c r="D1287" s="2" t="s">
        <v>19</v>
      </c>
      <c r="E1287" s="3">
        <v>5917.25</v>
      </c>
      <c r="F1287" s="4">
        <v>901050.51976565691</v>
      </c>
      <c r="G1287" s="4">
        <v>70592.709606095174</v>
      </c>
      <c r="H1287" s="4">
        <v>106.44951906150098</v>
      </c>
      <c r="I1287" s="4">
        <v>663.15667960237931</v>
      </c>
    </row>
    <row r="1288" spans="1:9" ht="16" x14ac:dyDescent="0.2">
      <c r="A1288" t="s">
        <v>89</v>
      </c>
      <c r="B1288" s="5" t="s">
        <v>21</v>
      </c>
      <c r="C1288" s="2" t="s">
        <v>3</v>
      </c>
      <c r="D1288" s="2" t="s">
        <v>19</v>
      </c>
      <c r="E1288" s="3">
        <v>429.16666666666669</v>
      </c>
      <c r="F1288" s="4">
        <v>656474.10815533984</v>
      </c>
      <c r="G1288" s="4">
        <v>65289.111650485436</v>
      </c>
      <c r="H1288" s="4">
        <v>99.007766990291259</v>
      </c>
      <c r="I1288" s="4">
        <v>659.43424071858635</v>
      </c>
    </row>
    <row r="1289" spans="1:9" ht="16" x14ac:dyDescent="0.2">
      <c r="A1289" t="s">
        <v>89</v>
      </c>
      <c r="B1289" s="5" t="s">
        <v>21</v>
      </c>
      <c r="C1289" s="2" t="s">
        <v>8</v>
      </c>
      <c r="D1289" s="2" t="s">
        <v>19</v>
      </c>
      <c r="E1289" s="3">
        <v>6</v>
      </c>
      <c r="F1289" s="4">
        <v>97591.638888888891</v>
      </c>
      <c r="G1289" s="4">
        <v>98190.916666666672</v>
      </c>
      <c r="H1289" s="4">
        <v>148.69444444444446</v>
      </c>
      <c r="I1289" s="4">
        <v>660.35363347655516</v>
      </c>
    </row>
    <row r="1290" spans="1:9" ht="16" x14ac:dyDescent="0.2">
      <c r="A1290" t="s">
        <v>89</v>
      </c>
      <c r="B1290" s="5" t="s">
        <v>21</v>
      </c>
      <c r="C1290" s="2" t="s">
        <v>26</v>
      </c>
      <c r="D1290" s="2" t="s">
        <v>19</v>
      </c>
      <c r="E1290" s="3">
        <v>2</v>
      </c>
      <c r="F1290" s="4">
        <v>699658.33333333337</v>
      </c>
      <c r="G1290" s="4">
        <v>243033.25</v>
      </c>
      <c r="H1290" s="4">
        <v>365.16666666666669</v>
      </c>
      <c r="I1290" s="4">
        <v>665.54062072113186</v>
      </c>
    </row>
    <row r="1291" spans="1:9" ht="16" x14ac:dyDescent="0.2">
      <c r="A1291" t="s">
        <v>89</v>
      </c>
      <c r="B1291" s="5" t="s">
        <v>21</v>
      </c>
      <c r="C1291" s="2" t="s">
        <v>4</v>
      </c>
      <c r="D1291" s="2" t="s">
        <v>19</v>
      </c>
      <c r="E1291" s="3">
        <v>21.25</v>
      </c>
      <c r="F1291" s="4">
        <v>16891455.564705882</v>
      </c>
      <c r="G1291" s="4">
        <v>13686972.929411765</v>
      </c>
      <c r="H1291" s="4">
        <v>32043.635294117648</v>
      </c>
      <c r="I1291" s="4">
        <v>427.13546087338995</v>
      </c>
    </row>
    <row r="1292" spans="1:9" ht="16" x14ac:dyDescent="0.2">
      <c r="A1292" t="s">
        <v>89</v>
      </c>
      <c r="B1292" s="5" t="s">
        <v>21</v>
      </c>
      <c r="C1292" s="2" t="s">
        <v>5</v>
      </c>
      <c r="D1292" s="2" t="s">
        <v>19</v>
      </c>
      <c r="E1292" s="3">
        <v>172.5</v>
      </c>
      <c r="F1292" s="4">
        <v>1333492.8169082126</v>
      </c>
      <c r="G1292" s="4">
        <v>243685.66328502414</v>
      </c>
      <c r="H1292" s="4">
        <v>379.36376811594204</v>
      </c>
      <c r="I1292" s="4">
        <v>642.35355024876378</v>
      </c>
    </row>
    <row r="1293" spans="1:9" ht="16" x14ac:dyDescent="0.2">
      <c r="A1293" t="s">
        <v>89</v>
      </c>
      <c r="B1293" s="5" t="s">
        <v>21</v>
      </c>
      <c r="C1293" s="2" t="s">
        <v>6</v>
      </c>
      <c r="D1293" s="2" t="s">
        <v>19</v>
      </c>
      <c r="E1293" s="3">
        <v>32.166666666666664</v>
      </c>
      <c r="F1293" s="4">
        <v>2001308.0259067358</v>
      </c>
      <c r="G1293" s="4">
        <v>491079.78497409326</v>
      </c>
      <c r="H1293" s="4">
        <v>837.6761658031088</v>
      </c>
      <c r="I1293" s="4">
        <v>586.24060827047435</v>
      </c>
    </row>
    <row r="1294" spans="1:9" ht="16" x14ac:dyDescent="0.2">
      <c r="A1294" t="s">
        <v>89</v>
      </c>
      <c r="B1294" s="5" t="s">
        <v>21</v>
      </c>
      <c r="C1294" s="2" t="s">
        <v>20</v>
      </c>
      <c r="D1294" s="2" t="s">
        <v>19</v>
      </c>
      <c r="E1294" s="3">
        <v>68.333333333333329</v>
      </c>
      <c r="F1294" s="4">
        <v>1825547.0878048781</v>
      </c>
      <c r="G1294" s="4">
        <v>486772.77682926832</v>
      </c>
      <c r="H1294" s="4">
        <v>878.72317073170734</v>
      </c>
      <c r="I1294" s="4">
        <v>553.95463900642983</v>
      </c>
    </row>
    <row r="1295" spans="1:9" ht="16" x14ac:dyDescent="0.2">
      <c r="A1295" t="s">
        <v>89</v>
      </c>
      <c r="B1295" s="5" t="s">
        <v>22</v>
      </c>
      <c r="C1295" s="2" t="s">
        <v>2</v>
      </c>
      <c r="D1295" s="2" t="s">
        <v>19</v>
      </c>
      <c r="E1295" s="3">
        <v>5538.833333333333</v>
      </c>
      <c r="F1295" s="4">
        <v>1013885.928113622</v>
      </c>
      <c r="G1295" s="4">
        <v>69989.716583967747</v>
      </c>
      <c r="H1295" s="4">
        <v>116.32637739596184</v>
      </c>
      <c r="I1295" s="4">
        <v>601.66677713800595</v>
      </c>
    </row>
    <row r="1296" spans="1:9" ht="16" x14ac:dyDescent="0.2">
      <c r="A1296" t="s">
        <v>89</v>
      </c>
      <c r="B1296" s="5" t="s">
        <v>22</v>
      </c>
      <c r="C1296" s="2" t="s">
        <v>3</v>
      </c>
      <c r="D1296" s="2" t="s">
        <v>19</v>
      </c>
      <c r="E1296" s="3">
        <v>428.5</v>
      </c>
      <c r="F1296" s="4">
        <v>767994.99513807858</v>
      </c>
      <c r="G1296" s="4">
        <v>65479.349474912487</v>
      </c>
      <c r="H1296" s="4">
        <v>110.76487747957994</v>
      </c>
      <c r="I1296" s="4">
        <v>591.1562488477806</v>
      </c>
    </row>
    <row r="1297" spans="1:9" ht="16" x14ac:dyDescent="0.2">
      <c r="A1297" t="s">
        <v>89</v>
      </c>
      <c r="B1297" s="5" t="s">
        <v>22</v>
      </c>
      <c r="C1297" s="2" t="s">
        <v>8</v>
      </c>
      <c r="D1297" s="2" t="s">
        <v>19</v>
      </c>
      <c r="E1297" s="3">
        <v>6</v>
      </c>
      <c r="F1297" s="4">
        <v>101110.41666666667</v>
      </c>
      <c r="G1297" s="4">
        <v>88985.305555555562</v>
      </c>
      <c r="H1297" s="4">
        <v>150.51388888888889</v>
      </c>
      <c r="I1297" s="4">
        <v>591.2099289471256</v>
      </c>
    </row>
    <row r="1298" spans="1:9" ht="16" x14ac:dyDescent="0.2">
      <c r="A1298" t="s">
        <v>89</v>
      </c>
      <c r="B1298" s="5" t="s">
        <v>22</v>
      </c>
      <c r="C1298" s="2" t="s">
        <v>26</v>
      </c>
      <c r="D1298" s="2" t="s">
        <v>19</v>
      </c>
      <c r="E1298" s="3">
        <v>2</v>
      </c>
      <c r="F1298" s="4">
        <v>7157323.5</v>
      </c>
      <c r="G1298" s="4">
        <v>261282.875</v>
      </c>
      <c r="H1298" s="4">
        <v>441</v>
      </c>
      <c r="I1298" s="4">
        <v>592.47817460317458</v>
      </c>
    </row>
    <row r="1299" spans="1:9" ht="16" x14ac:dyDescent="0.2">
      <c r="A1299" t="s">
        <v>89</v>
      </c>
      <c r="B1299" s="5" t="s">
        <v>22</v>
      </c>
      <c r="C1299" s="2" t="s">
        <v>4</v>
      </c>
      <c r="D1299" s="2" t="s">
        <v>19</v>
      </c>
      <c r="E1299" s="3">
        <v>20</v>
      </c>
      <c r="F1299" s="4">
        <v>86898022.00833334</v>
      </c>
      <c r="G1299" s="4">
        <v>19261837.637499999</v>
      </c>
      <c r="H1299" s="4">
        <v>53315.558333333334</v>
      </c>
      <c r="I1299" s="4">
        <v>361.27986350763467</v>
      </c>
    </row>
    <row r="1300" spans="1:9" ht="16" x14ac:dyDescent="0.2">
      <c r="A1300" t="s">
        <v>89</v>
      </c>
      <c r="B1300" s="5" t="s">
        <v>22</v>
      </c>
      <c r="C1300" s="2" t="s">
        <v>5</v>
      </c>
      <c r="D1300" s="2" t="s">
        <v>19</v>
      </c>
      <c r="E1300" s="3">
        <v>159.58333333333334</v>
      </c>
      <c r="F1300" s="4">
        <v>1728835.0689295039</v>
      </c>
      <c r="G1300" s="4">
        <v>249460.94621409921</v>
      </c>
      <c r="H1300" s="4">
        <v>426.25065274151439</v>
      </c>
      <c r="I1300" s="4">
        <v>585.24472539723376</v>
      </c>
    </row>
    <row r="1301" spans="1:9" ht="16" x14ac:dyDescent="0.2">
      <c r="A1301" t="s">
        <v>89</v>
      </c>
      <c r="B1301" s="5" t="s">
        <v>22</v>
      </c>
      <c r="C1301" s="2" t="s">
        <v>6</v>
      </c>
      <c r="D1301" s="2" t="s">
        <v>19</v>
      </c>
      <c r="E1301" s="3">
        <v>27.25</v>
      </c>
      <c r="F1301" s="4">
        <v>3741846.3639143729</v>
      </c>
      <c r="G1301" s="4">
        <v>709545.35474006122</v>
      </c>
      <c r="H1301" s="4">
        <v>1205.9724770642201</v>
      </c>
      <c r="I1301" s="4">
        <v>588.3594926373072</v>
      </c>
    </row>
    <row r="1302" spans="1:9" ht="16" x14ac:dyDescent="0.2">
      <c r="A1302" t="s">
        <v>89</v>
      </c>
      <c r="B1302" s="5" t="s">
        <v>22</v>
      </c>
      <c r="C1302" s="2" t="s">
        <v>20</v>
      </c>
      <c r="D1302" s="2" t="s">
        <v>19</v>
      </c>
      <c r="E1302" s="3">
        <v>10</v>
      </c>
      <c r="F1302" s="4">
        <v>9631256.666666666</v>
      </c>
      <c r="G1302" s="4">
        <v>3161777.5750000002</v>
      </c>
      <c r="H1302" s="4">
        <v>6229.2833333333338</v>
      </c>
      <c r="I1302" s="4">
        <v>507.56682684203906</v>
      </c>
    </row>
    <row r="1305" spans="1:9" x14ac:dyDescent="0.2">
      <c r="E1305">
        <f t="shared" ref="E1305:G1305" si="0">+_xlfn.VAR.S(E2:E1302)</f>
        <v>10111113.93513805</v>
      </c>
      <c r="F1305">
        <f t="shared" si="0"/>
        <v>683792196492696.5</v>
      </c>
      <c r="G1305">
        <f t="shared" si="0"/>
        <v>1003549798323425.9</v>
      </c>
      <c r="H1305">
        <f>+_xlfn.VAR.S(H2:H1302)</f>
        <v>5592689299.2744198</v>
      </c>
    </row>
    <row r="1306" spans="1:9" x14ac:dyDescent="0.2">
      <c r="E1306">
        <f t="shared" ref="E1306:G1306" si="1">+AVERAGE(E2:E1302)</f>
        <v>961.52164380158206</v>
      </c>
      <c r="F1306">
        <f t="shared" si="1"/>
        <v>6065987.4981439216</v>
      </c>
      <c r="G1306">
        <f t="shared" si="1"/>
        <v>5154495.0228786925</v>
      </c>
      <c r="H1306">
        <f>+AVERAGE(H2:H1302)</f>
        <v>13589.369780795478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Jimenez Chaves</dc:creator>
  <cp:lastModifiedBy>Cristian Eduardo García Bermúdez</cp:lastModifiedBy>
  <dcterms:created xsi:type="dcterms:W3CDTF">2021-11-19T05:44:39Z</dcterms:created>
  <dcterms:modified xsi:type="dcterms:W3CDTF">2021-11-27T23:27:17Z</dcterms:modified>
</cp:coreProperties>
</file>