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retailenergycodecompany.sharepoint.com/sites/RECCoProjects/Projects/REC Services Evolution/REC Services Evolution – Code Manager/5. Digital Services/04. Procurement/RFP/RFP PACK FOR ISSUING/Annexes for Response/"/>
    </mc:Choice>
  </mc:AlternateContent>
  <xr:revisionPtr revIDLastSave="7" documentId="8_{0A50F9BA-A070-47CC-BF17-8CC55121FF00}" xr6:coauthVersionLast="47" xr6:coauthVersionMax="47" xr10:uidLastSave="{67B5124C-5279-4929-96F8-C88C387C0AEC}"/>
  <bookViews>
    <workbookView xWindow="-110" yWindow="-110" windowWidth="19420" windowHeight="10300" firstSheet="1" activeTab="1" xr2:uid="{00000000-000D-0000-FFFF-FFFF00000000}"/>
  </bookViews>
  <sheets>
    <sheet name="0. Contents and cover" sheetId="32" r:id="rId1"/>
    <sheet name="1. Instructions" sheetId="1" r:id="rId2"/>
    <sheet name="2. Price Sum" sheetId="36" r:id="rId3"/>
    <sheet name="3. Schedule of Rates" sheetId="31" r:id="rId4"/>
    <sheet name="4.Implementation Costs" sheetId="37" r:id="rId5"/>
    <sheet name="5a.Year 1 Costs" sheetId="40" r:id="rId6"/>
    <sheet name="5b.Year 2 Costs" sheetId="45" r:id="rId7"/>
    <sheet name="5c.Year 3 Costs" sheetId="46" r:id="rId8"/>
    <sheet name="5d.Year 4 Costs" sheetId="47" r:id="rId9"/>
    <sheet name="5e.Year 5 Costs" sheetId="48" r:id="rId10"/>
    <sheet name="6. Cost Transparency" sheetId="39" r:id="rId11"/>
    <sheet name="7.Assumptions &amp; Dependencies" sheetId="35" r:id="rId12"/>
    <sheet name="8. Additional Information" sheetId="41" r:id="rId13"/>
    <sheet name="99.Data" sheetId="44" state="hidden" r:id="rId14"/>
  </sheets>
  <definedNames>
    <definedName name="Services">'2. Price Sum'!$E$27:$E$30</definedName>
    <definedName name="Solutions">'2. Price Sum'!$A$25:$A$34</definedName>
    <definedName name="Stage">'2. Price Sum'!$A$13:$A$21</definedName>
    <definedName name="Workbook.Author">#REF!</definedName>
    <definedName name="Workbook.Authors_Email_Address">#REF!</definedName>
    <definedName name="Workbook.Objective">#REF!</definedName>
    <definedName name="Workbook.Status">#REF!</definedName>
    <definedName name="Workbook.Title">#REF!</definedName>
    <definedName name="Workbook.Vers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36" l="1"/>
  <c r="H29" i="36"/>
  <c r="K24" i="36"/>
  <c r="K23" i="36"/>
  <c r="K22" i="36"/>
  <c r="K21" i="36"/>
  <c r="K20" i="36"/>
  <c r="K19" i="36"/>
  <c r="K18" i="36"/>
  <c r="K17" i="36"/>
  <c r="K16" i="36"/>
  <c r="K15" i="36"/>
  <c r="J24" i="36"/>
  <c r="J23" i="36"/>
  <c r="J22" i="36"/>
  <c r="J21" i="36"/>
  <c r="J20" i="36"/>
  <c r="J19" i="36"/>
  <c r="J18" i="36"/>
  <c r="J17" i="36"/>
  <c r="J16" i="36"/>
  <c r="J15" i="36"/>
  <c r="I24" i="36"/>
  <c r="I23" i="36"/>
  <c r="I22" i="36"/>
  <c r="I21" i="36"/>
  <c r="I20" i="36"/>
  <c r="I19" i="36"/>
  <c r="I18" i="36"/>
  <c r="I17" i="36"/>
  <c r="I16" i="36"/>
  <c r="I15" i="36"/>
  <c r="H24" i="36"/>
  <c r="H23" i="36"/>
  <c r="H22" i="36"/>
  <c r="H21" i="36"/>
  <c r="H20" i="36"/>
  <c r="H19" i="36"/>
  <c r="H18" i="36"/>
  <c r="H17" i="36"/>
  <c r="H16" i="36"/>
  <c r="H15" i="36"/>
  <c r="G24" i="36"/>
  <c r="G23" i="36"/>
  <c r="G22" i="36"/>
  <c r="G21" i="36"/>
  <c r="G20" i="36"/>
  <c r="G19" i="36"/>
  <c r="G18" i="36"/>
  <c r="G17" i="36"/>
  <c r="G16" i="36"/>
  <c r="B4" i="32"/>
  <c r="K28" i="36"/>
  <c r="K29" i="36"/>
  <c r="K30" i="36"/>
  <c r="K27" i="36"/>
  <c r="J28" i="36"/>
  <c r="J29" i="36"/>
  <c r="J30" i="36"/>
  <c r="J27" i="36"/>
  <c r="I28" i="36"/>
  <c r="I29" i="36"/>
  <c r="I30" i="36"/>
  <c r="I27" i="36"/>
  <c r="H28" i="36"/>
  <c r="H30" i="36"/>
  <c r="H27" i="36"/>
  <c r="G28" i="36"/>
  <c r="G29" i="36"/>
  <c r="G30" i="36"/>
  <c r="K8" i="36"/>
  <c r="J8" i="36"/>
  <c r="I8" i="36"/>
  <c r="H8" i="36"/>
  <c r="H66" i="37"/>
  <c r="H65" i="37"/>
  <c r="H64" i="37"/>
  <c r="H63" i="37"/>
  <c r="H62" i="37"/>
  <c r="H61" i="37"/>
  <c r="H60" i="37"/>
  <c r="H59" i="37"/>
  <c r="H58" i="37"/>
  <c r="H57" i="37"/>
  <c r="H56" i="37"/>
  <c r="H55" i="37"/>
  <c r="H54" i="37"/>
  <c r="H53" i="37"/>
  <c r="H52" i="37"/>
  <c r="B34" i="36" s="1"/>
  <c r="H51" i="37"/>
  <c r="B33" i="36" s="1"/>
  <c r="H50" i="37"/>
  <c r="B32" i="36" s="1"/>
  <c r="H49" i="37"/>
  <c r="B31" i="36" s="1"/>
  <c r="H48" i="37"/>
  <c r="B30" i="36" s="1"/>
  <c r="H47" i="37"/>
  <c r="B29" i="36" s="1"/>
  <c r="H46" i="37"/>
  <c r="B28" i="36" s="1"/>
  <c r="H45" i="37"/>
  <c r="B27" i="36" s="1"/>
  <c r="H44" i="37"/>
  <c r="B26" i="36" s="1"/>
  <c r="H43" i="37"/>
  <c r="B25" i="36" s="1"/>
  <c r="B9" i="48"/>
  <c r="D9" i="48" s="1"/>
  <c r="B9" i="47"/>
  <c r="B9" i="46"/>
  <c r="D9" i="46" s="1"/>
  <c r="G69" i="48"/>
  <c r="G68" i="48"/>
  <c r="G67" i="48"/>
  <c r="G66" i="48"/>
  <c r="G65" i="48"/>
  <c r="G64" i="48"/>
  <c r="G63" i="48"/>
  <c r="G62" i="48"/>
  <c r="G61" i="48"/>
  <c r="G60" i="48"/>
  <c r="G59" i="48"/>
  <c r="G58" i="48"/>
  <c r="G57" i="48"/>
  <c r="G56" i="48"/>
  <c r="G55" i="48"/>
  <c r="G54" i="48"/>
  <c r="G53" i="48"/>
  <c r="G52" i="48"/>
  <c r="G51" i="48"/>
  <c r="G50" i="48"/>
  <c r="G49" i="48"/>
  <c r="G48" i="48"/>
  <c r="G47" i="48"/>
  <c r="G46" i="48"/>
  <c r="G70" i="48" s="1"/>
  <c r="C12" i="48" s="1"/>
  <c r="H40" i="48"/>
  <c r="H39" i="48"/>
  <c r="H38" i="48"/>
  <c r="H37" i="48"/>
  <c r="H36" i="48"/>
  <c r="H35" i="48"/>
  <c r="H34" i="48"/>
  <c r="H33" i="48"/>
  <c r="H32" i="48"/>
  <c r="H31" i="48"/>
  <c r="H30" i="48"/>
  <c r="H29" i="48"/>
  <c r="H28" i="48"/>
  <c r="H27" i="48"/>
  <c r="H26" i="48"/>
  <c r="H25" i="48"/>
  <c r="H24" i="48"/>
  <c r="H23" i="48"/>
  <c r="H22" i="48"/>
  <c r="H21" i="48"/>
  <c r="H20" i="48"/>
  <c r="H19" i="48"/>
  <c r="H18" i="48"/>
  <c r="H17" i="48"/>
  <c r="H41" i="48" s="1"/>
  <c r="C11" i="48" s="1"/>
  <c r="C13" i="48" s="1"/>
  <c r="G69" i="47"/>
  <c r="G68" i="47"/>
  <c r="G67" i="47"/>
  <c r="G66" i="47"/>
  <c r="G65" i="47"/>
  <c r="G64" i="47"/>
  <c r="G63" i="47"/>
  <c r="G62" i="47"/>
  <c r="G61" i="47"/>
  <c r="G60" i="47"/>
  <c r="G59" i="47"/>
  <c r="G58" i="47"/>
  <c r="G57" i="47"/>
  <c r="G56" i="47"/>
  <c r="G55" i="47"/>
  <c r="G54" i="47"/>
  <c r="G53" i="47"/>
  <c r="G52" i="47"/>
  <c r="G51" i="47"/>
  <c r="G50" i="47"/>
  <c r="G49" i="47"/>
  <c r="G48" i="47"/>
  <c r="G47" i="47"/>
  <c r="G46" i="47"/>
  <c r="G70" i="47" s="1"/>
  <c r="C12" i="47" s="1"/>
  <c r="H40" i="47"/>
  <c r="H39" i="47"/>
  <c r="H38" i="47"/>
  <c r="H37" i="47"/>
  <c r="H36" i="47"/>
  <c r="H35" i="47"/>
  <c r="H34" i="47"/>
  <c r="H33" i="47"/>
  <c r="H32" i="47"/>
  <c r="H31" i="47"/>
  <c r="H30" i="47"/>
  <c r="H29" i="47"/>
  <c r="H28" i="47"/>
  <c r="H27" i="47"/>
  <c r="H26" i="47"/>
  <c r="H25" i="47"/>
  <c r="H24" i="47"/>
  <c r="H23" i="47"/>
  <c r="H22" i="47"/>
  <c r="H21" i="47"/>
  <c r="H20" i="47"/>
  <c r="H19" i="47"/>
  <c r="H18" i="47"/>
  <c r="H17" i="47"/>
  <c r="H41" i="47" s="1"/>
  <c r="C11" i="47" s="1"/>
  <c r="C13" i="47" s="1"/>
  <c r="D9" i="47"/>
  <c r="G69" i="46"/>
  <c r="G68" i="46"/>
  <c r="G67" i="46"/>
  <c r="G66" i="46"/>
  <c r="G65" i="46"/>
  <c r="G64" i="46"/>
  <c r="G63" i="46"/>
  <c r="G62" i="46"/>
  <c r="G61" i="46"/>
  <c r="G60" i="46"/>
  <c r="G59" i="46"/>
  <c r="G58" i="46"/>
  <c r="G57" i="46"/>
  <c r="G56" i="46"/>
  <c r="G55" i="46"/>
  <c r="G54" i="46"/>
  <c r="G53" i="46"/>
  <c r="G52" i="46"/>
  <c r="G51" i="46"/>
  <c r="G50" i="46"/>
  <c r="G49" i="46"/>
  <c r="G48" i="46"/>
  <c r="G47" i="46"/>
  <c r="G46" i="46"/>
  <c r="G70" i="46" s="1"/>
  <c r="C12" i="46" s="1"/>
  <c r="H40" i="46"/>
  <c r="H39" i="46"/>
  <c r="H38" i="46"/>
  <c r="H37" i="46"/>
  <c r="H36" i="46"/>
  <c r="H35" i="46"/>
  <c r="H34" i="46"/>
  <c r="H33" i="46"/>
  <c r="H32" i="46"/>
  <c r="H31" i="46"/>
  <c r="H30" i="46"/>
  <c r="H29" i="46"/>
  <c r="H28" i="46"/>
  <c r="H27" i="46"/>
  <c r="H26" i="46"/>
  <c r="H25" i="46"/>
  <c r="H24" i="46"/>
  <c r="H23" i="46"/>
  <c r="H22" i="46"/>
  <c r="H21" i="46"/>
  <c r="H20" i="46"/>
  <c r="H19" i="46"/>
  <c r="H18" i="46"/>
  <c r="H17" i="46"/>
  <c r="H41" i="46" s="1"/>
  <c r="C11" i="46" s="1"/>
  <c r="C13" i="46" s="1"/>
  <c r="B9" i="45"/>
  <c r="D9" i="45" s="1"/>
  <c r="G69" i="45"/>
  <c r="G68" i="45"/>
  <c r="G67" i="45"/>
  <c r="G66" i="45"/>
  <c r="G65" i="45"/>
  <c r="G64" i="45"/>
  <c r="G63" i="45"/>
  <c r="G62" i="45"/>
  <c r="G61" i="45"/>
  <c r="G60" i="45"/>
  <c r="G59" i="45"/>
  <c r="G58" i="45"/>
  <c r="G57" i="45"/>
  <c r="G56" i="45"/>
  <c r="G55" i="45"/>
  <c r="G54" i="45"/>
  <c r="G53" i="45"/>
  <c r="G52" i="45"/>
  <c r="G51" i="45"/>
  <c r="G50" i="45"/>
  <c r="G49" i="45"/>
  <c r="G48" i="45"/>
  <c r="G47" i="45"/>
  <c r="G46" i="45"/>
  <c r="G70" i="45" s="1"/>
  <c r="C12" i="45" s="1"/>
  <c r="H40" i="45"/>
  <c r="H39" i="45"/>
  <c r="H38" i="45"/>
  <c r="H37" i="45"/>
  <c r="H36" i="45"/>
  <c r="H35" i="45"/>
  <c r="H34" i="45"/>
  <c r="H33" i="45"/>
  <c r="H32" i="45"/>
  <c r="H31" i="45"/>
  <c r="H30" i="45"/>
  <c r="H29" i="45"/>
  <c r="H28" i="45"/>
  <c r="H27" i="45"/>
  <c r="H26" i="45"/>
  <c r="H25" i="45"/>
  <c r="H24" i="45"/>
  <c r="H23" i="45"/>
  <c r="H22" i="45"/>
  <c r="H21" i="45"/>
  <c r="H20" i="45"/>
  <c r="H19" i="45"/>
  <c r="H18" i="45"/>
  <c r="H17" i="45"/>
  <c r="H41" i="45" s="1"/>
  <c r="C11" i="45" s="1"/>
  <c r="C13" i="45" s="1"/>
  <c r="D9" i="40"/>
  <c r="G69" i="40"/>
  <c r="G68" i="40"/>
  <c r="G67" i="40"/>
  <c r="G66" i="40"/>
  <c r="G65" i="40"/>
  <c r="G64" i="40"/>
  <c r="G63" i="40"/>
  <c r="G62" i="40"/>
  <c r="G61" i="40"/>
  <c r="G60" i="40"/>
  <c r="G59" i="40"/>
  <c r="G58" i="40"/>
  <c r="G57" i="40"/>
  <c r="G56" i="40"/>
  <c r="G55" i="40"/>
  <c r="G54" i="40"/>
  <c r="G53" i="40"/>
  <c r="G52" i="40"/>
  <c r="G51" i="40"/>
  <c r="G50" i="40"/>
  <c r="G49" i="40"/>
  <c r="G48" i="40"/>
  <c r="G47" i="40"/>
  <c r="G46" i="40"/>
  <c r="G27" i="36" s="1"/>
  <c r="E82" i="37"/>
  <c r="B44" i="36"/>
  <c r="B43" i="36"/>
  <c r="B42" i="36"/>
  <c r="B41" i="36"/>
  <c r="B40" i="36"/>
  <c r="B39" i="36"/>
  <c r="B38" i="36"/>
  <c r="B37" i="36"/>
  <c r="H40" i="40"/>
  <c r="H39" i="40"/>
  <c r="H38" i="40"/>
  <c r="H37" i="40"/>
  <c r="H36" i="40"/>
  <c r="H35" i="40"/>
  <c r="H34" i="40"/>
  <c r="H33" i="40"/>
  <c r="H32" i="40"/>
  <c r="H31" i="40"/>
  <c r="H30" i="40"/>
  <c r="H29" i="40"/>
  <c r="H28" i="40"/>
  <c r="H27" i="40"/>
  <c r="H26" i="40"/>
  <c r="H25" i="40"/>
  <c r="H24" i="40"/>
  <c r="H23" i="40"/>
  <c r="H22" i="40"/>
  <c r="H21" i="40"/>
  <c r="H20" i="40"/>
  <c r="H19" i="40"/>
  <c r="H18" i="40"/>
  <c r="H17" i="40"/>
  <c r="G15" i="36" s="1"/>
  <c r="L30" i="36" l="1"/>
  <c r="L28" i="36"/>
  <c r="L27" i="36"/>
  <c r="L18" i="36"/>
  <c r="L17" i="36"/>
  <c r="H67" i="37"/>
  <c r="C11" i="37" s="1"/>
  <c r="G70" i="40"/>
  <c r="C12" i="40" s="1"/>
  <c r="H41" i="40"/>
  <c r="C11" i="40" s="1"/>
  <c r="F12" i="36" l="1"/>
  <c r="L29" i="36"/>
  <c r="L16" i="36"/>
  <c r="L19" i="36"/>
  <c r="L23" i="36"/>
  <c r="L24" i="36"/>
  <c r="I11" i="36"/>
  <c r="I12" i="36" s="1"/>
  <c r="L20" i="36"/>
  <c r="L21" i="36"/>
  <c r="L22" i="36"/>
  <c r="H11" i="36"/>
  <c r="H12" i="36" s="1"/>
  <c r="C13" i="40"/>
  <c r="G8" i="36" s="1"/>
  <c r="F17" i="37"/>
  <c r="B13" i="36" s="1"/>
  <c r="F21" i="37"/>
  <c r="F22" i="37"/>
  <c r="B17" i="36" s="1"/>
  <c r="F23" i="37"/>
  <c r="F24" i="37"/>
  <c r="F25" i="37"/>
  <c r="F26" i="37"/>
  <c r="B20" i="36" s="1"/>
  <c r="F27" i="37"/>
  <c r="F18" i="37"/>
  <c r="F19" i="37"/>
  <c r="F20" i="37"/>
  <c r="F28" i="37"/>
  <c r="F29" i="37"/>
  <c r="F30" i="37"/>
  <c r="F31" i="37"/>
  <c r="F32" i="37"/>
  <c r="F33" i="37"/>
  <c r="F34" i="37"/>
  <c r="F35" i="37"/>
  <c r="F36" i="37"/>
  <c r="F37" i="37"/>
  <c r="B1" i="1"/>
  <c r="B18" i="36" l="1"/>
  <c r="J11" i="36"/>
  <c r="J12" i="36" s="1"/>
  <c r="K11" i="36"/>
  <c r="K12" i="36" s="1"/>
  <c r="B19" i="36"/>
  <c r="B14" i="36"/>
  <c r="B15" i="36"/>
  <c r="B21" i="36"/>
  <c r="F38" i="37"/>
  <c r="C10" i="37" s="1"/>
  <c r="C12" i="37" s="1"/>
  <c r="B8" i="36" s="1"/>
  <c r="B11" i="36" l="1"/>
  <c r="F8" i="36"/>
  <c r="C13" i="37"/>
  <c r="L15" i="36"/>
  <c r="G11" i="36"/>
  <c r="L11" i="36" s="1"/>
  <c r="G12" i="36" l="1"/>
  <c r="L12" i="36"/>
  <c r="C11" i="36"/>
  <c r="G82" i="37"/>
</calcChain>
</file>

<file path=xl/sharedStrings.xml><?xml version="1.0" encoding="utf-8"?>
<sst xmlns="http://schemas.openxmlformats.org/spreadsheetml/2006/main" count="417" uniqueCount="194">
  <si>
    <t>Request for Proposal - Schedule 1 - Annex F</t>
  </si>
  <si>
    <t>Digital Services</t>
  </si>
  <si>
    <t>Date:</t>
  </si>
  <si>
    <t>Tab</t>
  </si>
  <si>
    <t>Title</t>
  </si>
  <si>
    <t>Instructions</t>
  </si>
  <si>
    <t>Price Summary</t>
  </si>
  <si>
    <t>Schedule of Rates</t>
  </si>
  <si>
    <t>Implementation Costs</t>
  </si>
  <si>
    <t>5a</t>
  </si>
  <si>
    <t>Year 1 Costs</t>
  </si>
  <si>
    <t>5b</t>
  </si>
  <si>
    <t>Year 2 Costs</t>
  </si>
  <si>
    <t>5c</t>
  </si>
  <si>
    <t>Year 3 Costs</t>
  </si>
  <si>
    <t>5d</t>
  </si>
  <si>
    <t>Year 4 Costs</t>
  </si>
  <si>
    <t>5e</t>
  </si>
  <si>
    <t>Year 5 Costs</t>
  </si>
  <si>
    <t>Cost Transparency</t>
  </si>
  <si>
    <t>Assumptions &amp; Dependencies</t>
  </si>
  <si>
    <t>Additional Information</t>
  </si>
  <si>
    <r>
      <t xml:space="preserve">GENERAL - </t>
    </r>
    <r>
      <rPr>
        <b/>
        <u/>
        <sz val="10"/>
        <color rgb="FFFF0000"/>
        <rFont val="Outfit"/>
      </rPr>
      <t>PLEASE READ BEFORE COMPLETION</t>
    </r>
  </si>
  <si>
    <t>1. Cells with no or grey background fill are not to be changed and will be LOCKED. You should only complete cells which will look like this:</t>
  </si>
  <si>
    <t>2. It is the responsibility of the bidder to detail all costs associated with the delivery of this requirement. Any costs not listed will not be paid following any award of contract.</t>
  </si>
  <si>
    <t>3. All prices must exclude VAT and be quoted in Pounds Sterling.</t>
  </si>
  <si>
    <t>4. All Implementation costs should be clearly detailed in Tab 4. This should include the cost of resources and cost of all solutions.</t>
  </si>
  <si>
    <t xml:space="preserve">5. Resources across multiple Stages and/or Service Areas must be appropriately allocated to the individual area to give a true reflection of costs for those areas </t>
  </si>
  <si>
    <t>6. Bidders must confirm which price reflects their preferred solutions as per their proposal. If not, it will be considered a NON COMPLIANT Bid.</t>
  </si>
  <si>
    <t>7. Digital Services Years 1-5 cost analysis must be completed (Tab 5a to Tab 5e). These should reflect all costs for ecah of the years. Years 1-5 charges will be fixed and not subject to indexation. Failure to complete all these sheets with the costs of your Preferred Solution will be considered a NON COMPLIANT BID</t>
  </si>
  <si>
    <t>8. If required, please insert rows into the sheets. Please insert rows within the existing tables to ensure that the figures pull through to tab 2. It is your responsibility to ensure all your costs are refelcted in Tab 2. The charegs in tab 2 will be used for the pricing evaluation</t>
  </si>
  <si>
    <t>9. All prices including the rate card must remain fixed for the initial term (5-years) of the contract</t>
  </si>
  <si>
    <t>10. Please use the assumption that there are 220 available Working Days per year (allowances have been made for annual leave and public holidays).</t>
  </si>
  <si>
    <t>11. Travel and subsistence between home and offices are all inclusive within the core team's annual costs and rate card.</t>
  </si>
  <si>
    <t>12. Core team role descriptions are to fully reflect your proposed organograms and resource structures provided as part of this tender.</t>
  </si>
  <si>
    <t>13. Where there are volume-based elements, please use the volumetrics provided in the requirements document.</t>
  </si>
  <si>
    <t>14. Do not add any additional tabs to this model; if you need to show any additional calculations or notes, please make use of Tab 9.</t>
  </si>
  <si>
    <t>15. For the daily rates on the rate card, these are based on a Working Day of eight (8) hours (excluding breaks). The Supplier shall not charge for any more than eight (8) working hours in one day.</t>
  </si>
  <si>
    <t>16. For the daily rates on the rate card, with regard to any Partner/Director roles, we will not pay for quality assurance overhead, but will pay should the Partner/Director have a specific role.</t>
  </si>
  <si>
    <t>17. All costs must remain valid for a period of 180 days after the deadline for return of tenders.</t>
  </si>
  <si>
    <t>18. Please note that there is nothing to complete on tab 2 so please do not amend in any way.</t>
  </si>
  <si>
    <t>19. Please enter your organisation name in cell C33 below.</t>
  </si>
  <si>
    <t>20. Please answer the question on tab 6 for Cost Transparency - This is not included in the scoring however it provides an explanation into the price model.</t>
  </si>
  <si>
    <t>21. Bidders are to identify costs against sprints / Milestones for the Implentation Phase. These should align with the milestones set out in the RfP. RECCo will have the right to cancel the agreement following the completion of each sprint / Milestone in accordance with the proposed Contract and no works shall progress on any sprint without prior written approval from RECCo.</t>
  </si>
  <si>
    <t>22. Please ensure all costs are allocated to categories in Tab 2 (Price Sum). This tab should not be modified and will show the variance, which is costs not allocated.</t>
  </si>
  <si>
    <t>23. Ensure all solution costs, including licensing and the best estimate for variable costs, are included in Tab 4 (Implementation Costs). Remember, the first-year renewal may need to be included in Implementation.</t>
  </si>
  <si>
    <t>24. Year 1 (Tab 5a) to Year 5 (Tab 5e). Year 1 starts after implementation is completed. The requirement for implementation is to be completed by 1st September 2026, so this is when Year 1 will commence.</t>
  </si>
  <si>
    <t>BIDDER:</t>
  </si>
  <si>
    <t>BIDDER NAME</t>
  </si>
  <si>
    <t>SUMMARY OF TOTAL COSTS (DO NOT AMEND)</t>
  </si>
  <si>
    <t>Bidder:</t>
  </si>
  <si>
    <t>Insert Name</t>
  </si>
  <si>
    <t>IMPLEMENTATION &amp; TRANSITION PRICE SUMMARY</t>
  </si>
  <si>
    <t xml:space="preserve"> DIGITAL SERVICES OPERATIONS PRICE SUMMARY</t>
  </si>
  <si>
    <t>Implementation &amp; Transition</t>
  </si>
  <si>
    <t>Capped Cost</t>
  </si>
  <si>
    <t>Implementation Charges</t>
  </si>
  <si>
    <t>Year 1 Charges</t>
  </si>
  <si>
    <t>Year 2 Charges</t>
  </si>
  <si>
    <t>Year 3 Charges</t>
  </si>
  <si>
    <t>Year 4 Charges</t>
  </si>
  <si>
    <t>Year 5 Charges</t>
  </si>
  <si>
    <t>Total</t>
  </si>
  <si>
    <t>Total Capped Price</t>
  </si>
  <si>
    <t>Total Charges</t>
  </si>
  <si>
    <t>Variance</t>
  </si>
  <si>
    <t>Check Sum</t>
  </si>
  <si>
    <t>Programme</t>
  </si>
  <si>
    <t>Mobilisation</t>
  </si>
  <si>
    <t>Solution Costs</t>
  </si>
  <si>
    <t>Discovery</t>
  </si>
  <si>
    <t>AI Search &amp; Assistance</t>
  </si>
  <si>
    <t xml:space="preserve">Iterative Design &amp; Build </t>
  </si>
  <si>
    <t>Committee Management</t>
  </si>
  <si>
    <t>End 2 End Testing</t>
  </si>
  <si>
    <t>Data Analytics &amp; Reporting</t>
  </si>
  <si>
    <t>Soft Launch &amp; Deployment</t>
  </si>
  <si>
    <t>Digital REC</t>
  </si>
  <si>
    <t>Stakeholder Engagement</t>
  </si>
  <si>
    <t>DXP Portal</t>
  </si>
  <si>
    <t>Service Design &amp; Transition</t>
  </si>
  <si>
    <t xml:space="preserve">Event Management </t>
  </si>
  <si>
    <t>Code Manager Engagement</t>
  </si>
  <si>
    <t>Multiple Solutions</t>
  </si>
  <si>
    <t>Party Management</t>
  </si>
  <si>
    <t>REC Change</t>
  </si>
  <si>
    <t>REC Service Management</t>
  </si>
  <si>
    <t>Services Costs</t>
  </si>
  <si>
    <t xml:space="preserve">All Services </t>
  </si>
  <si>
    <t>Client Facing</t>
  </si>
  <si>
    <t>Project &amp; Change</t>
  </si>
  <si>
    <t>Technical Operations</t>
  </si>
  <si>
    <t>Milestone Costs</t>
  </si>
  <si>
    <t>Milestone 1</t>
  </si>
  <si>
    <t>Milestone 2</t>
  </si>
  <si>
    <t>Milestone 3</t>
  </si>
  <si>
    <t>Milestone 4</t>
  </si>
  <si>
    <t>Milestone 5</t>
  </si>
  <si>
    <t>Milestone 6</t>
  </si>
  <si>
    <t>Milestone 7</t>
  </si>
  <si>
    <t>Milestone 8</t>
  </si>
  <si>
    <t>SCHEDULE OF RATES</t>
  </si>
  <si>
    <t>Bidders are to insert information for any rates which will apply to the provision of the services.</t>
  </si>
  <si>
    <t>Bidders may insert additional rows as required.</t>
  </si>
  <si>
    <t>Job Title / Role</t>
  </si>
  <si>
    <t>Currency</t>
  </si>
  <si>
    <t>Day Rate
Year 1</t>
  </si>
  <si>
    <t>Role Description</t>
  </si>
  <si>
    <t>Solution Architect</t>
  </si>
  <si>
    <t>GBP</t>
  </si>
  <si>
    <t>Project Manager</t>
  </si>
  <si>
    <t>Technical Lead</t>
  </si>
  <si>
    <t>Programme Manager</t>
  </si>
  <si>
    <t>Integration Specialist</t>
  </si>
  <si>
    <t>Data Specialist</t>
  </si>
  <si>
    <t>Tester</t>
  </si>
  <si>
    <t>Applications Specialist</t>
  </si>
  <si>
    <t>Infrastructure Specialist</t>
  </si>
  <si>
    <t>[List job title]</t>
  </si>
  <si>
    <t>Price Breakdown for Implementation of Preferred Solutions</t>
  </si>
  <si>
    <t xml:space="preserve">Bidders are to include all costs required to meet RECCo's requirements in full. Please insert the proposed end date of the implementation, which must be completed by 1st September 2026.
Additionally, we need full implementation costs broken down by resources and the cost of the digital solutions up to the end of implementation. Please ensure all license renewals are included if the license renewals occur during the implementation period.
</t>
  </si>
  <si>
    <t>Bidders are to complete the tables below</t>
  </si>
  <si>
    <t>Full implementation costs must be spread over the milestones. The milestones must align with your proposal and will be used for RECCo to manage their cash flow.</t>
  </si>
  <si>
    <t>Implementation End Date:</t>
  </si>
  <si>
    <t>Implementation &amp; Transition Total Capped Price (£ exc VAT)</t>
  </si>
  <si>
    <t>Solution Costs Total Capped Price (£ exc VAT)</t>
  </si>
  <si>
    <t>Implementation Costs Total Capped Price (£ exc VAT)</t>
  </si>
  <si>
    <t>Stage</t>
  </si>
  <si>
    <t>Resource</t>
  </si>
  <si>
    <t>Task</t>
  </si>
  <si>
    <t>Day rate resource</t>
  </si>
  <si>
    <t>Number of days</t>
  </si>
  <si>
    <t>Total Capped Price 
(£ exc VAT)</t>
  </si>
  <si>
    <t>Summary of main activities</t>
  </si>
  <si>
    <t>Solution</t>
  </si>
  <si>
    <t>Full Implementation Costs</t>
  </si>
  <si>
    <t>Cost Category</t>
  </si>
  <si>
    <t>Cost Type</t>
  </si>
  <si>
    <t>Description</t>
  </si>
  <si>
    <t>Unit Cost</t>
  </si>
  <si>
    <t>Quantity</t>
  </si>
  <si>
    <t>Solution\Product Details</t>
  </si>
  <si>
    <t>Total Capped Price (£ exc VAT)</t>
  </si>
  <si>
    <t>Total:</t>
  </si>
  <si>
    <t>Milestones</t>
  </si>
  <si>
    <t>Please ensure the full cost of implementation is split within these milestones.</t>
  </si>
  <si>
    <t>Milestone</t>
  </si>
  <si>
    <t>Month</t>
  </si>
  <si>
    <t>Year</t>
  </si>
  <si>
    <t>Payment Criteria</t>
  </si>
  <si>
    <t>Comments</t>
  </si>
  <si>
    <t>Variance to Total:</t>
  </si>
  <si>
    <t>Price Breakdown for Digital Services Operations (Year 1)</t>
  </si>
  <si>
    <t>Bidders are to include all costs required to meet RECCo's requirements in full. Additionally, please insert the proposed start date for the Digital Services Operations, which should commence after the Implementation phase. 
Note that the Implementation phase must be completed by 1st September 2026. You are free to amend the start date, but it must align with your proposal.</t>
  </si>
  <si>
    <t>Year 1 Start Date:</t>
  </si>
  <si>
    <t>Year 1 End Date:</t>
  </si>
  <si>
    <t>Solution Total Capped Price (£ exc VAT)</t>
  </si>
  <si>
    <t>Digital Services Operations Total Capped Price (£ exc VAT)</t>
  </si>
  <si>
    <t>Year 1 Total Capped Price (£ exc VAT)</t>
  </si>
  <si>
    <t>Year 1</t>
  </si>
  <si>
    <t>Digital Services Operations</t>
  </si>
  <si>
    <t>Run Cost for the full year</t>
  </si>
  <si>
    <t>Service Category</t>
  </si>
  <si>
    <t>Service Item</t>
  </si>
  <si>
    <t>Cost Item decription</t>
  </si>
  <si>
    <t>Unit cost</t>
  </si>
  <si>
    <t>Incident &amp; Problem</t>
  </si>
  <si>
    <t>Price Breakdown for Digital Services Operations (Year 2)</t>
  </si>
  <si>
    <t>Digital Solutions</t>
  </si>
  <si>
    <t>Service Cost Full Year</t>
  </si>
  <si>
    <t>Price Breakdown for Digital Services Operations (Year 3)</t>
  </si>
  <si>
    <t>Price Breakdown for Digital Services Operations (Year 4)</t>
  </si>
  <si>
    <t>Please describe your approach to:
- Ensuring financial transparency and cost-value for industry spending.
- How you will handle budget planning, monitoring, and reporting throughout the project lifecycle.
- How you will ensure that RECCo has overall ownership and control of digital assets, ensuring long-term flexibility and effectiveness.
- Your approach to ensuring that the costs you have supplied in this proposal are as accurate as possible and what are the potential options for dealing with cost variance that may come at a later stage.</t>
  </si>
  <si>
    <t>Please provide a detailed description of how the costs for implementation and Digital Service Operations would vary for other solutions you considered:</t>
  </si>
  <si>
    <t>List of any assumptions or dependencies in providing the services:</t>
  </si>
  <si>
    <t>Additional information</t>
  </si>
  <si>
    <t>If you need to submit any further information, please do so in this tab:</t>
  </si>
  <si>
    <t>Solutions</t>
  </si>
  <si>
    <t>Application costs</t>
  </si>
  <si>
    <t>Fixed</t>
  </si>
  <si>
    <t>API Gateway</t>
  </si>
  <si>
    <t>Data</t>
  </si>
  <si>
    <t>Variable</t>
  </si>
  <si>
    <t>Authentication Services</t>
  </si>
  <si>
    <t>Infrastructure</t>
  </si>
  <si>
    <t>Change &amp; Release</t>
  </si>
  <si>
    <t>Licensing</t>
  </si>
  <si>
    <t>Enviroment Management</t>
  </si>
  <si>
    <t>Other</t>
  </si>
  <si>
    <t>Service Desk &amp; Support Portal</t>
  </si>
  <si>
    <t>Service Management</t>
  </si>
  <si>
    <t>25. Please complete relevant information in Tab 7 (Assumptions and Dependencies).</t>
  </si>
  <si>
    <t>26. Use Tab 8 (Additional Information) for any additional information you wish to provide.</t>
  </si>
  <si>
    <t>27. Bidders are responsible for checking that the costs are correct on each worksheet, and that formulas or auto sums calculate the correct 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</si>
</sst>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quot;£&quot;* #,##0.00_-;_-&quot;£&quot;* &quot;-&quot;??_-;_-@_-"/>
    <numFmt numFmtId="43" formatCode="_-* #,##0.00_-;\-* #,##0.00_-;_-* &quot;-&quot;??_-;_-@_-"/>
    <numFmt numFmtId="164" formatCode="[$£]#,##0.00"/>
    <numFmt numFmtId="165" formatCode="&quot;£&quot;#,##0.00"/>
    <numFmt numFmtId="166" formatCode="_(&quot;£&quot;* #,##0.00_);_(&quot;£&quot;* \(#,##0.00\);_(&quot;£&quot;* &quot;-&quot;??_);_(@_)"/>
    <numFmt numFmtId="167" formatCode="&quot;£&quot;#,##0"/>
    <numFmt numFmtId="168" formatCode="0.0%"/>
    <numFmt numFmtId="169" formatCode="_-[$£-809]* #,##0.00_-;\-[$£-809]* #,##0.00_-;_-[$£-809]* &quot;-&quot;??_-;_-@_-"/>
  </numFmts>
  <fonts count="30" x14ac:knownFonts="1">
    <font>
      <sz val="11"/>
      <color rgb="FF000000"/>
      <name val="Calibri"/>
      <family val="2"/>
    </font>
    <font>
      <sz val="11"/>
      <color theme="1"/>
      <name val="Calibri"/>
      <family val="2"/>
      <scheme val="minor"/>
    </font>
    <font>
      <sz val="11"/>
      <color theme="1"/>
      <name val="Calibri"/>
      <family val="2"/>
      <scheme val="minor"/>
    </font>
    <font>
      <sz val="11"/>
      <color rgb="FF000000"/>
      <name val="Calibri"/>
      <family val="2"/>
    </font>
    <font>
      <sz val="10"/>
      <name val="Arial"/>
      <family val="2"/>
    </font>
    <font>
      <b/>
      <sz val="10"/>
      <color theme="1"/>
      <name val="Calibri"/>
      <family val="2"/>
      <scheme val="minor"/>
    </font>
    <font>
      <sz val="10"/>
      <color theme="1"/>
      <name val="Calibri"/>
      <family val="2"/>
      <scheme val="minor"/>
    </font>
    <font>
      <u/>
      <sz val="11"/>
      <color theme="10"/>
      <name val="Calibri"/>
      <family val="2"/>
    </font>
    <font>
      <sz val="14"/>
      <color theme="1"/>
      <name val="Calibri"/>
      <family val="2"/>
      <scheme val="minor"/>
    </font>
    <font>
      <sz val="9"/>
      <name val="Arial"/>
      <family val="2"/>
    </font>
    <font>
      <b/>
      <sz val="22"/>
      <name val="Arial"/>
      <family val="2"/>
    </font>
    <font>
      <sz val="8"/>
      <name val="Calibri"/>
      <family val="2"/>
    </font>
    <font>
      <b/>
      <sz val="14"/>
      <color theme="1"/>
      <name val="Outfit"/>
    </font>
    <font>
      <b/>
      <i/>
      <sz val="14"/>
      <color rgb="FFFF0000"/>
      <name val="Outfit"/>
    </font>
    <font>
      <sz val="14"/>
      <color theme="10"/>
      <name val="Outfit"/>
    </font>
    <font>
      <b/>
      <u/>
      <sz val="16"/>
      <color rgb="FF000000"/>
      <name val="Outfit"/>
    </font>
    <font>
      <sz val="16"/>
      <color rgb="FF000000"/>
      <name val="Outfit"/>
    </font>
    <font>
      <b/>
      <sz val="10"/>
      <color rgb="FF000000"/>
      <name val="Outfit"/>
    </font>
    <font>
      <sz val="10"/>
      <color rgb="FF000000"/>
      <name val="Outfit"/>
    </font>
    <font>
      <u/>
      <sz val="10"/>
      <color rgb="FF000000"/>
      <name val="Outfit"/>
    </font>
    <font>
      <b/>
      <u/>
      <sz val="10"/>
      <color rgb="FFFF0000"/>
      <name val="Outfit"/>
    </font>
    <font>
      <b/>
      <sz val="10"/>
      <name val="Outfit"/>
    </font>
    <font>
      <sz val="10"/>
      <name val="Outfit"/>
    </font>
    <font>
      <sz val="11"/>
      <color rgb="FF000000"/>
      <name val="Outfit"/>
    </font>
    <font>
      <b/>
      <sz val="11"/>
      <color rgb="FF000000"/>
      <name val="Outfit"/>
    </font>
    <font>
      <b/>
      <sz val="10"/>
      <color rgb="FFFF0000"/>
      <name val="Outfit"/>
    </font>
    <font>
      <b/>
      <sz val="10"/>
      <color theme="1"/>
      <name val="Outfit"/>
    </font>
    <font>
      <b/>
      <i/>
      <sz val="10"/>
      <name val="Outfit"/>
    </font>
    <font>
      <sz val="10"/>
      <color theme="1"/>
      <name val="Outfit"/>
    </font>
    <font>
      <sz val="11"/>
      <color rgb="FFFF0000"/>
      <name val="Outfit"/>
    </font>
  </fonts>
  <fills count="20">
    <fill>
      <patternFill patternType="none"/>
    </fill>
    <fill>
      <patternFill patternType="gray125"/>
    </fill>
    <fill>
      <patternFill patternType="solid">
        <fgColor rgb="FFBDD7EE"/>
        <bgColor rgb="FFBDD7EE"/>
      </patternFill>
    </fill>
    <fill>
      <patternFill patternType="solid">
        <fgColor rgb="FFFFFFFF"/>
        <bgColor rgb="FFFFFFFF"/>
      </patternFill>
    </fill>
    <fill>
      <patternFill patternType="solid">
        <fgColor rgb="FFD9D9D9"/>
        <bgColor rgb="FFD9D9D9"/>
      </patternFill>
    </fill>
    <fill>
      <patternFill patternType="solid">
        <fgColor rgb="FFBFBFBF"/>
        <bgColor rgb="FFBFBFBF"/>
      </patternFill>
    </fill>
    <fill>
      <patternFill patternType="solid">
        <fgColor theme="0" tint="-0.14999847407452621"/>
        <bgColor rgb="FFFFFFFF"/>
      </patternFill>
    </fill>
    <fill>
      <patternFill patternType="solid">
        <fgColor rgb="FFF4D9FB"/>
        <bgColor rgb="FFBDD7EE"/>
      </patternFill>
    </fill>
    <fill>
      <patternFill patternType="solid">
        <fgColor theme="0" tint="-0.14999847407452621"/>
        <bgColor indexed="64"/>
      </patternFill>
    </fill>
    <fill>
      <patternFill patternType="solid">
        <fgColor indexed="9"/>
        <bgColor indexed="64"/>
      </patternFill>
    </fill>
    <fill>
      <patternFill patternType="solid">
        <fgColor rgb="FFFFFFB3"/>
        <bgColor rgb="FFD9D9D9"/>
      </patternFill>
    </fill>
    <fill>
      <patternFill patternType="solid">
        <fgColor rgb="FFF4D9FB"/>
        <bgColor indexed="64"/>
      </patternFill>
    </fill>
    <fill>
      <patternFill patternType="solid">
        <fgColor rgb="FFF4D9FB"/>
        <bgColor rgb="FFD9D9D9"/>
      </patternFill>
    </fill>
    <fill>
      <patternFill patternType="solid">
        <fgColor theme="0"/>
        <bgColor indexed="64"/>
      </patternFill>
    </fill>
    <fill>
      <patternFill patternType="solid">
        <fgColor rgb="FFFFFFB3"/>
        <bgColor indexed="64"/>
      </patternFill>
    </fill>
    <fill>
      <patternFill patternType="solid">
        <fgColor indexed="41"/>
        <bgColor indexed="64"/>
      </patternFill>
    </fill>
    <fill>
      <patternFill patternType="solid">
        <fgColor rgb="FFFFFFB3"/>
        <bgColor rgb="FF000000"/>
      </patternFill>
    </fill>
    <fill>
      <patternFill patternType="solid">
        <fgColor rgb="FFFFFFB3"/>
        <bgColor rgb="FFFFFFFF"/>
      </patternFill>
    </fill>
    <fill>
      <patternFill patternType="solid">
        <fgColor theme="0"/>
        <bgColor rgb="FFD9D9D9"/>
      </patternFill>
    </fill>
    <fill>
      <patternFill patternType="solid">
        <fgColor theme="8" tint="0.59999389629810485"/>
        <bgColor indexed="64"/>
      </patternFill>
    </fill>
  </fills>
  <borders count="4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diagonal/>
    </border>
  </borders>
  <cellStyleXfs count="18">
    <xf numFmtId="0" fontId="0" fillId="0" borderId="0"/>
    <xf numFmtId="0" fontId="3" fillId="2" borderId="0" applyNumberFormat="0" applyFont="0" applyBorder="0" applyAlignment="0" applyProtection="0"/>
    <xf numFmtId="0" fontId="2" fillId="0" borderId="0"/>
    <xf numFmtId="0" fontId="4" fillId="0" borderId="0"/>
    <xf numFmtId="166" fontId="4" fillId="0" borderId="0" applyFont="0" applyFill="0" applyBorder="0" applyAlignment="0" applyProtection="0"/>
    <xf numFmtId="0" fontId="4" fillId="0" borderId="0">
      <alignment horizontal="justify"/>
    </xf>
    <xf numFmtId="44" fontId="2" fillId="0" borderId="0" applyFont="0" applyFill="0" applyBorder="0" applyAlignment="0" applyProtection="0"/>
    <xf numFmtId="43" fontId="2" fillId="0" borderId="0" applyFont="0" applyFill="0" applyBorder="0" applyAlignment="0" applyProtection="0"/>
    <xf numFmtId="44" fontId="3" fillId="0" borderId="0" applyFont="0" applyFill="0" applyBorder="0" applyAlignment="0" applyProtection="0"/>
    <xf numFmtId="0" fontId="7" fillId="0" borderId="0" applyNumberFormat="0" applyFill="0" applyBorder="0" applyAlignment="0" applyProtection="0"/>
    <xf numFmtId="0" fontId="9" fillId="0" borderId="0">
      <alignment vertical="center"/>
    </xf>
    <xf numFmtId="0" fontId="10" fillId="15" borderId="0" applyNumberFormat="0">
      <alignment vertical="center"/>
    </xf>
    <xf numFmtId="0" fontId="1" fillId="0" borderId="0"/>
    <xf numFmtId="44" fontId="4"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145">
    <xf numFmtId="0" fontId="0" fillId="0" borderId="0" xfId="0"/>
    <xf numFmtId="0" fontId="8" fillId="13" borderId="0" xfId="0" applyFont="1" applyFill="1"/>
    <xf numFmtId="0" fontId="5" fillId="13" borderId="0" xfId="0" applyFont="1" applyFill="1"/>
    <xf numFmtId="0" fontId="6" fillId="13" borderId="0" xfId="0" applyFont="1" applyFill="1"/>
    <xf numFmtId="0" fontId="12" fillId="11" borderId="0" xfId="3" applyFont="1" applyFill="1" applyAlignment="1">
      <alignment horizontal="left" vertical="center" indent="1"/>
    </xf>
    <xf numFmtId="0" fontId="12" fillId="11" borderId="0" xfId="3" applyFont="1" applyFill="1"/>
    <xf numFmtId="0" fontId="13" fillId="11" borderId="0" xfId="3" applyFont="1" applyFill="1" applyAlignment="1">
      <alignment horizontal="left" vertical="center" indent="1"/>
    </xf>
    <xf numFmtId="14" fontId="12" fillId="11" borderId="0" xfId="3" applyNumberFormat="1" applyFont="1" applyFill="1" applyAlignment="1">
      <alignment horizontal="left" vertical="center"/>
    </xf>
    <xf numFmtId="0" fontId="12" fillId="11" borderId="0" xfId="3" applyFont="1" applyFill="1" applyAlignment="1">
      <alignment horizontal="center" vertical="center"/>
    </xf>
    <xf numFmtId="0" fontId="12" fillId="11" borderId="0" xfId="3" applyFont="1" applyFill="1" applyAlignment="1">
      <alignment horizontal="left" vertical="center"/>
    </xf>
    <xf numFmtId="0" fontId="14" fillId="11" borderId="0" xfId="9" quotePrefix="1" applyFont="1" applyFill="1" applyBorder="1" applyAlignment="1" applyProtection="1">
      <alignment vertical="center"/>
    </xf>
    <xf numFmtId="0" fontId="16" fillId="0" borderId="0" xfId="0" applyFont="1"/>
    <xf numFmtId="0" fontId="17" fillId="0" borderId="0" xfId="0" applyFont="1" applyAlignment="1">
      <alignment horizontal="center" vertical="center" wrapText="1"/>
    </xf>
    <xf numFmtId="0" fontId="17" fillId="0" borderId="0" xfId="0" applyFont="1" applyAlignment="1">
      <alignment horizontal="center" vertical="center"/>
    </xf>
    <xf numFmtId="0" fontId="18" fillId="0" borderId="0" xfId="0" applyFont="1"/>
    <xf numFmtId="0" fontId="18" fillId="7" borderId="12" xfId="0" applyFont="1" applyFill="1" applyBorder="1" applyAlignment="1">
      <alignment horizontal="left" vertical="top" wrapText="1"/>
    </xf>
    <xf numFmtId="0" fontId="18" fillId="7" borderId="1" xfId="0" applyFont="1" applyFill="1" applyBorder="1" applyAlignment="1">
      <alignment wrapText="1"/>
    </xf>
    <xf numFmtId="0" fontId="18" fillId="7" borderId="0" xfId="0" applyFont="1" applyFill="1" applyAlignment="1">
      <alignment horizontal="left" vertical="top" wrapText="1"/>
    </xf>
    <xf numFmtId="0" fontId="21" fillId="16" borderId="6" xfId="0" applyFont="1" applyFill="1" applyBorder="1" applyAlignment="1" applyProtection="1">
      <alignment vertical="center" wrapText="1"/>
      <protection locked="0"/>
    </xf>
    <xf numFmtId="0" fontId="18" fillId="7" borderId="10" xfId="0" applyFont="1" applyFill="1" applyBorder="1" applyAlignment="1">
      <alignment horizontal="left" vertical="top" wrapText="1"/>
    </xf>
    <xf numFmtId="0" fontId="23" fillId="13" borderId="0" xfId="0" applyFont="1" applyFill="1"/>
    <xf numFmtId="0" fontId="23" fillId="0" borderId="0" xfId="0" applyFont="1"/>
    <xf numFmtId="0" fontId="24" fillId="0" borderId="0" xfId="0" applyFont="1"/>
    <xf numFmtId="0" fontId="17" fillId="5" borderId="1" xfId="0" applyFont="1" applyFill="1" applyBorder="1" applyAlignment="1">
      <alignment horizontal="right" wrapText="1"/>
    </xf>
    <xf numFmtId="14" fontId="18" fillId="6" borderId="3" xfId="0" applyNumberFormat="1" applyFont="1" applyFill="1" applyBorder="1" applyAlignment="1">
      <alignment horizontal="center" vertical="top" wrapText="1"/>
    </xf>
    <xf numFmtId="14" fontId="23" fillId="0" borderId="0" xfId="0" applyNumberFormat="1" applyFont="1"/>
    <xf numFmtId="164" fontId="17" fillId="3" borderId="3" xfId="0" applyNumberFormat="1" applyFont="1" applyFill="1" applyBorder="1" applyAlignment="1">
      <alignment horizontal="center" vertical="top" wrapText="1"/>
    </xf>
    <xf numFmtId="164" fontId="17" fillId="3" borderId="7" xfId="0" applyNumberFormat="1" applyFont="1" applyFill="1" applyBorder="1" applyAlignment="1">
      <alignment horizontal="center" vertical="top" wrapText="1"/>
    </xf>
    <xf numFmtId="0" fontId="17" fillId="12" borderId="24" xfId="0" applyFont="1" applyFill="1" applyBorder="1" applyAlignment="1">
      <alignment horizontal="center" vertical="center" wrapText="1"/>
    </xf>
    <xf numFmtId="0" fontId="17" fillId="12" borderId="19" xfId="0" applyFont="1" applyFill="1" applyBorder="1" applyAlignment="1">
      <alignment horizontal="center" vertical="center" wrapText="1"/>
    </xf>
    <xf numFmtId="0" fontId="17" fillId="12" borderId="26" xfId="0" applyFont="1" applyFill="1" applyBorder="1" applyAlignment="1">
      <alignment horizontal="center" vertical="center" wrapText="1"/>
    </xf>
    <xf numFmtId="0" fontId="17" fillId="12" borderId="20" xfId="0" applyFont="1" applyFill="1" applyBorder="1" applyAlignment="1">
      <alignment horizontal="center" vertical="center" wrapText="1"/>
    </xf>
    <xf numFmtId="0" fontId="17" fillId="12" borderId="21" xfId="0" applyFont="1" applyFill="1" applyBorder="1" applyAlignment="1">
      <alignment horizontal="center" vertical="center" wrapText="1"/>
    </xf>
    <xf numFmtId="0" fontId="17" fillId="10" borderId="14" xfId="0" applyFont="1" applyFill="1" applyBorder="1" applyAlignment="1" applyProtection="1">
      <alignment horizontal="center" vertical="center" wrapText="1"/>
      <protection locked="0"/>
    </xf>
    <xf numFmtId="0" fontId="17" fillId="10" borderId="13" xfId="0" applyFont="1" applyFill="1" applyBorder="1" applyAlignment="1" applyProtection="1">
      <alignment horizontal="center" vertical="center" wrapText="1"/>
      <protection locked="0"/>
    </xf>
    <xf numFmtId="169" fontId="17" fillId="10" borderId="13" xfId="8" applyNumberFormat="1" applyFont="1" applyFill="1" applyBorder="1" applyAlignment="1" applyProtection="1">
      <alignment horizontal="center" vertical="center" wrapText="1"/>
      <protection locked="0"/>
    </xf>
    <xf numFmtId="0" fontId="17" fillId="10" borderId="6" xfId="0" applyFont="1" applyFill="1" applyBorder="1" applyAlignment="1" applyProtection="1">
      <alignment horizontal="center" vertical="center" wrapText="1"/>
      <protection locked="0"/>
    </xf>
    <xf numFmtId="164" fontId="18" fillId="6" borderId="4" xfId="0" applyNumberFormat="1" applyFont="1" applyFill="1" applyBorder="1" applyAlignment="1" applyProtection="1">
      <alignment horizontal="center" vertical="top" wrapText="1"/>
      <protection locked="0"/>
    </xf>
    <xf numFmtId="0" fontId="23" fillId="0" borderId="0" xfId="0" applyFont="1" applyProtection="1">
      <protection locked="0"/>
    </xf>
    <xf numFmtId="0" fontId="25" fillId="10" borderId="6" xfId="0" applyFont="1" applyFill="1" applyBorder="1" applyAlignment="1" applyProtection="1">
      <alignment horizontal="center" vertical="center" wrapText="1"/>
      <protection locked="0"/>
    </xf>
    <xf numFmtId="0" fontId="17" fillId="10" borderId="36" xfId="0" applyFont="1" applyFill="1" applyBorder="1" applyAlignment="1" applyProtection="1">
      <alignment horizontal="center" vertical="center" wrapText="1"/>
      <protection locked="0"/>
    </xf>
    <xf numFmtId="0" fontId="17" fillId="10" borderId="37" xfId="0" applyFont="1" applyFill="1" applyBorder="1" applyAlignment="1" applyProtection="1">
      <alignment horizontal="center" vertical="center" wrapText="1"/>
      <protection locked="0"/>
    </xf>
    <xf numFmtId="169" fontId="17" fillId="10" borderId="37" xfId="8" applyNumberFormat="1" applyFont="1" applyFill="1" applyBorder="1" applyAlignment="1" applyProtection="1">
      <alignment horizontal="center" vertical="center" wrapText="1"/>
      <protection locked="0"/>
    </xf>
    <xf numFmtId="0" fontId="25" fillId="10" borderId="38" xfId="0" applyFont="1" applyFill="1" applyBorder="1" applyAlignment="1" applyProtection="1">
      <alignment horizontal="center" vertical="center" wrapText="1"/>
      <protection locked="0"/>
    </xf>
    <xf numFmtId="0" fontId="17" fillId="4" borderId="1" xfId="0" applyFont="1" applyFill="1" applyBorder="1" applyAlignment="1">
      <alignment horizontal="right" vertical="center" wrapText="1"/>
    </xf>
    <xf numFmtId="0" fontId="17" fillId="4" borderId="2" xfId="0" applyFont="1" applyFill="1" applyBorder="1" applyAlignment="1">
      <alignment horizontal="right" vertical="center" wrapText="1"/>
    </xf>
    <xf numFmtId="165" fontId="17" fillId="8" borderId="2" xfId="0" applyNumberFormat="1" applyFont="1" applyFill="1" applyBorder="1" applyAlignment="1">
      <alignment horizontal="center" vertical="center" wrapText="1"/>
    </xf>
    <xf numFmtId="0" fontId="17" fillId="10" borderId="22" xfId="0" applyFont="1" applyFill="1" applyBorder="1" applyAlignment="1" applyProtection="1">
      <alignment horizontal="center" vertical="center" wrapText="1"/>
      <protection locked="0"/>
    </xf>
    <xf numFmtId="0" fontId="17" fillId="10" borderId="15" xfId="0" applyFont="1" applyFill="1" applyBorder="1" applyAlignment="1" applyProtection="1">
      <alignment horizontal="center" vertical="center" wrapText="1"/>
      <protection locked="0"/>
    </xf>
    <xf numFmtId="14" fontId="17" fillId="10" borderId="3" xfId="0" applyNumberFormat="1" applyFont="1" applyFill="1" applyBorder="1" applyAlignment="1" applyProtection="1">
      <alignment horizontal="center" vertical="center" wrapText="1"/>
      <protection locked="0"/>
    </xf>
    <xf numFmtId="0" fontId="15" fillId="18" borderId="0" xfId="0" applyFont="1" applyFill="1" applyAlignment="1" applyProtection="1">
      <alignment vertical="center" wrapText="1"/>
      <protection locked="0"/>
    </xf>
    <xf numFmtId="0" fontId="24" fillId="0" borderId="0" xfId="0" applyFont="1" applyAlignment="1" applyProtection="1">
      <alignment vertical="top" wrapText="1"/>
      <protection locked="0"/>
    </xf>
    <xf numFmtId="164" fontId="18" fillId="6" borderId="16" xfId="0" applyNumberFormat="1" applyFont="1" applyFill="1" applyBorder="1" applyAlignment="1" applyProtection="1">
      <alignment horizontal="center" vertical="top" wrapText="1"/>
      <protection locked="0"/>
    </xf>
    <xf numFmtId="165" fontId="17" fillId="8" borderId="11" xfId="0" applyNumberFormat="1" applyFont="1" applyFill="1" applyBorder="1" applyAlignment="1">
      <alignment horizontal="center" vertical="center" wrapText="1"/>
    </xf>
    <xf numFmtId="164" fontId="18" fillId="6" borderId="4" xfId="0" applyNumberFormat="1" applyFont="1" applyFill="1" applyBorder="1" applyAlignment="1">
      <alignment horizontal="center" vertical="top" wrapText="1"/>
    </xf>
    <xf numFmtId="0" fontId="17" fillId="12" borderId="34" xfId="0" applyFont="1" applyFill="1" applyBorder="1" applyAlignment="1">
      <alignment horizontal="center" vertical="center" wrapText="1"/>
    </xf>
    <xf numFmtId="0" fontId="17" fillId="4" borderId="1" xfId="0" applyFont="1" applyFill="1" applyBorder="1" applyAlignment="1">
      <alignment vertical="center" wrapText="1"/>
    </xf>
    <xf numFmtId="0" fontId="17" fillId="4" borderId="2" xfId="0" applyFont="1" applyFill="1" applyBorder="1" applyAlignment="1">
      <alignment vertical="center" wrapText="1"/>
    </xf>
    <xf numFmtId="165" fontId="17" fillId="8" borderId="11" xfId="0" applyNumberFormat="1" applyFont="1" applyFill="1" applyBorder="1" applyAlignment="1">
      <alignment horizontal="right" vertical="center" wrapText="1"/>
    </xf>
    <xf numFmtId="0" fontId="22" fillId="9" borderId="0" xfId="3" applyFont="1" applyFill="1"/>
    <xf numFmtId="0" fontId="22" fillId="9" borderId="0" xfId="3" applyFont="1" applyFill="1" applyAlignment="1">
      <alignment horizontal="left"/>
    </xf>
    <xf numFmtId="0" fontId="21" fillId="9" borderId="0" xfId="3" applyFont="1" applyFill="1"/>
    <xf numFmtId="0" fontId="26" fillId="11" borderId="24" xfId="5" applyFont="1" applyFill="1" applyBorder="1" applyAlignment="1">
      <alignment horizontal="left" vertical="center" wrapText="1"/>
    </xf>
    <xf numFmtId="0" fontId="26" fillId="11" borderId="5" xfId="5" applyFont="1" applyFill="1" applyBorder="1" applyAlignment="1">
      <alignment horizontal="center" vertical="center" wrapText="1"/>
    </xf>
    <xf numFmtId="0" fontId="26" fillId="11" borderId="24" xfId="5" applyFont="1" applyFill="1" applyBorder="1" applyAlignment="1">
      <alignment horizontal="center" vertical="center" wrapText="1"/>
    </xf>
    <xf numFmtId="165" fontId="21" fillId="14" borderId="25" xfId="6" applyNumberFormat="1" applyFont="1" applyFill="1" applyBorder="1" applyAlignment="1" applyProtection="1">
      <alignment horizontal="left" vertical="center"/>
      <protection locked="0"/>
    </xf>
    <xf numFmtId="165" fontId="21" fillId="14" borderId="28" xfId="6" applyNumberFormat="1" applyFont="1" applyFill="1" applyBorder="1" applyAlignment="1" applyProtection="1">
      <alignment horizontal="left" vertical="center"/>
      <protection locked="0"/>
    </xf>
    <xf numFmtId="167" fontId="22" fillId="14" borderId="35" xfId="4" applyNumberFormat="1" applyFont="1" applyFill="1" applyBorder="1" applyAlignment="1" applyProtection="1">
      <alignment horizontal="center" vertical="center"/>
      <protection locked="0"/>
    </xf>
    <xf numFmtId="0" fontId="17" fillId="10" borderId="43" xfId="0" applyFont="1" applyFill="1" applyBorder="1" applyAlignment="1" applyProtection="1">
      <alignment horizontal="center" vertical="center" wrapText="1"/>
      <protection locked="0"/>
    </xf>
    <xf numFmtId="0" fontId="18" fillId="0" borderId="0" xfId="0" applyFont="1" applyProtection="1">
      <protection locked="0"/>
    </xf>
    <xf numFmtId="165" fontId="21" fillId="14" borderId="14" xfId="6" applyNumberFormat="1" applyFont="1" applyFill="1" applyBorder="1" applyAlignment="1" applyProtection="1">
      <alignment horizontal="left" vertical="center"/>
      <protection locked="0"/>
    </xf>
    <xf numFmtId="167" fontId="22" fillId="14" borderId="32" xfId="4" applyNumberFormat="1" applyFont="1" applyFill="1" applyBorder="1" applyAlignment="1" applyProtection="1">
      <alignment horizontal="center" vertical="center"/>
      <protection locked="0"/>
    </xf>
    <xf numFmtId="0" fontId="17" fillId="10" borderId="41" xfId="0" applyFont="1" applyFill="1" applyBorder="1" applyAlignment="1" applyProtection="1">
      <alignment horizontal="center" vertical="center" wrapText="1"/>
      <protection locked="0"/>
    </xf>
    <xf numFmtId="0" fontId="25" fillId="10" borderId="41" xfId="0" applyFont="1" applyFill="1" applyBorder="1" applyAlignment="1" applyProtection="1">
      <alignment horizontal="left" vertical="center" wrapText="1"/>
      <protection locked="0"/>
    </xf>
    <xf numFmtId="165" fontId="27" fillId="14" borderId="14" xfId="6" applyNumberFormat="1" applyFont="1" applyFill="1" applyBorder="1" applyAlignment="1" applyProtection="1">
      <alignment horizontal="left" vertical="center"/>
      <protection locked="0"/>
    </xf>
    <xf numFmtId="167" fontId="22" fillId="14" borderId="40" xfId="4" applyNumberFormat="1" applyFont="1" applyFill="1" applyBorder="1" applyAlignment="1" applyProtection="1">
      <alignment horizontal="center" vertical="center"/>
      <protection locked="0"/>
    </xf>
    <xf numFmtId="165" fontId="27" fillId="14" borderId="17" xfId="6" applyNumberFormat="1" applyFont="1" applyFill="1" applyBorder="1" applyAlignment="1" applyProtection="1">
      <alignment horizontal="left" vertical="center"/>
      <protection locked="0"/>
    </xf>
    <xf numFmtId="165" fontId="21" fillId="14" borderId="22" xfId="6" applyNumberFormat="1" applyFont="1" applyFill="1" applyBorder="1" applyAlignment="1" applyProtection="1">
      <alignment horizontal="left" vertical="center"/>
      <protection locked="0"/>
    </xf>
    <xf numFmtId="167" fontId="22" fillId="14" borderId="39" xfId="4" applyNumberFormat="1" applyFont="1" applyFill="1" applyBorder="1" applyAlignment="1" applyProtection="1">
      <alignment horizontal="center" vertical="center"/>
      <protection locked="0"/>
    </xf>
    <xf numFmtId="0" fontId="17" fillId="10" borderId="42" xfId="0" applyFont="1" applyFill="1" applyBorder="1" applyAlignment="1" applyProtection="1">
      <alignment horizontal="center" vertical="center" wrapText="1"/>
      <protection locked="0"/>
    </xf>
    <xf numFmtId="0" fontId="22" fillId="13" borderId="0" xfId="5" applyFont="1" applyFill="1" applyAlignment="1">
      <alignment horizontal="left" wrapText="1"/>
    </xf>
    <xf numFmtId="0" fontId="22" fillId="13" borderId="0" xfId="5" applyFont="1" applyFill="1" applyAlignment="1">
      <alignment horizontal="left" vertical="top" wrapText="1"/>
    </xf>
    <xf numFmtId="0" fontId="22" fillId="13" borderId="0" xfId="3" applyFont="1" applyFill="1"/>
    <xf numFmtId="0" fontId="28" fillId="0" borderId="0" xfId="2" applyFont="1"/>
    <xf numFmtId="0" fontId="24" fillId="13" borderId="0" xfId="0" applyFont="1" applyFill="1"/>
    <xf numFmtId="0" fontId="29" fillId="14" borderId="0" xfId="0" applyFont="1" applyFill="1" applyProtection="1">
      <protection locked="0"/>
    </xf>
    <xf numFmtId="0" fontId="29" fillId="13" borderId="0" xfId="0" applyFont="1" applyFill="1"/>
    <xf numFmtId="0" fontId="18" fillId="13" borderId="0" xfId="0" applyFont="1" applyFill="1"/>
    <xf numFmtId="0" fontId="24" fillId="8" borderId="4" xfId="0" applyFont="1" applyFill="1" applyBorder="1" applyAlignment="1">
      <alignment wrapText="1"/>
    </xf>
    <xf numFmtId="0" fontId="24" fillId="8" borderId="4" xfId="0" applyFont="1" applyFill="1" applyBorder="1" applyAlignment="1">
      <alignment horizontal="center" vertical="center"/>
    </xf>
    <xf numFmtId="0" fontId="24" fillId="13" borderId="33" xfId="0" applyFont="1" applyFill="1" applyBorder="1" applyAlignment="1">
      <alignment horizontal="center" vertical="center"/>
    </xf>
    <xf numFmtId="0" fontId="24" fillId="8" borderId="4" xfId="0" applyFont="1" applyFill="1" applyBorder="1" applyAlignment="1">
      <alignment horizontal="center" vertical="center" wrapText="1"/>
    </xf>
    <xf numFmtId="0" fontId="23" fillId="13" borderId="4" xfId="0" applyFont="1" applyFill="1" applyBorder="1" applyAlignment="1">
      <alignment vertical="center"/>
    </xf>
    <xf numFmtId="44" fontId="23" fillId="13" borderId="4" xfId="8" applyFont="1" applyFill="1" applyBorder="1" applyAlignment="1">
      <alignment vertical="center"/>
    </xf>
    <xf numFmtId="0" fontId="23" fillId="13" borderId="33" xfId="8" applyNumberFormat="1" applyFont="1" applyFill="1" applyBorder="1" applyAlignment="1">
      <alignment horizontal="center" vertical="center"/>
    </xf>
    <xf numFmtId="44" fontId="23" fillId="19" borderId="4" xfId="8" applyFont="1" applyFill="1" applyBorder="1" applyAlignment="1" applyProtection="1">
      <alignment vertical="center"/>
      <protection locked="0"/>
    </xf>
    <xf numFmtId="0" fontId="24" fillId="8" borderId="4" xfId="0" applyFont="1" applyFill="1" applyBorder="1" applyAlignment="1">
      <alignment vertical="center"/>
    </xf>
    <xf numFmtId="0" fontId="24" fillId="13" borderId="33" xfId="0" applyFont="1" applyFill="1" applyBorder="1" applyAlignment="1">
      <alignment vertical="center"/>
    </xf>
    <xf numFmtId="44" fontId="23" fillId="13" borderId="0" xfId="0" applyNumberFormat="1" applyFont="1" applyFill="1"/>
    <xf numFmtId="168" fontId="23" fillId="0" borderId="0" xfId="17" applyNumberFormat="1" applyFont="1" applyAlignment="1">
      <alignment horizontal="center" wrapText="1"/>
    </xf>
    <xf numFmtId="0" fontId="24" fillId="8" borderId="13" xfId="0" applyFont="1" applyFill="1" applyBorder="1" applyAlignment="1">
      <alignment vertical="center"/>
    </xf>
    <xf numFmtId="168" fontId="23" fillId="13" borderId="0" xfId="17" applyNumberFormat="1" applyFont="1" applyFill="1" applyAlignment="1">
      <alignment horizontal="center" wrapText="1"/>
    </xf>
    <xf numFmtId="0" fontId="24" fillId="8" borderId="32" xfId="0" applyFont="1" applyFill="1" applyBorder="1" applyAlignment="1">
      <alignment vertical="center"/>
    </xf>
    <xf numFmtId="0" fontId="18" fillId="7" borderId="12" xfId="0" applyFont="1" applyFill="1" applyBorder="1" applyAlignment="1">
      <alignment horizontal="left" vertical="top" wrapText="1"/>
    </xf>
    <xf numFmtId="0" fontId="18" fillId="7" borderId="0" xfId="0" applyFont="1" applyFill="1" applyAlignment="1">
      <alignment horizontal="left" vertical="top" wrapText="1"/>
    </xf>
    <xf numFmtId="0" fontId="18" fillId="7" borderId="10" xfId="0" applyFont="1" applyFill="1" applyBorder="1" applyAlignment="1">
      <alignment horizontal="left" vertical="top" wrapText="1"/>
    </xf>
    <xf numFmtId="0" fontId="15" fillId="4" borderId="0" xfId="0" applyFont="1" applyFill="1" applyAlignment="1">
      <alignment horizontal="center" vertical="center" wrapText="1"/>
    </xf>
    <xf numFmtId="0" fontId="19" fillId="7" borderId="18" xfId="0" applyFont="1" applyFill="1" applyBorder="1" applyAlignment="1">
      <alignment horizontal="left" wrapText="1"/>
    </xf>
    <xf numFmtId="0" fontId="19" fillId="7" borderId="5" xfId="0" applyFont="1" applyFill="1" applyBorder="1" applyAlignment="1">
      <alignment horizontal="left" wrapText="1"/>
    </xf>
    <xf numFmtId="0" fontId="19" fillId="7" borderId="44" xfId="0" applyFont="1" applyFill="1" applyBorder="1" applyAlignment="1">
      <alignment horizontal="left" wrapText="1"/>
    </xf>
    <xf numFmtId="0" fontId="18" fillId="7" borderId="33" xfId="0" applyFont="1" applyFill="1" applyBorder="1" applyAlignment="1">
      <alignment horizontal="left" vertical="top" wrapText="1"/>
    </xf>
    <xf numFmtId="0" fontId="22" fillId="16" borderId="23" xfId="0" applyFont="1" applyFill="1" applyBorder="1" applyAlignment="1" applyProtection="1">
      <alignment horizontal="left" wrapText="1"/>
      <protection locked="0"/>
    </xf>
    <xf numFmtId="0" fontId="22" fillId="16" borderId="2" xfId="0" applyFont="1" applyFill="1" applyBorder="1" applyAlignment="1" applyProtection="1">
      <alignment horizontal="left" wrapText="1"/>
      <protection locked="0"/>
    </xf>
    <xf numFmtId="0" fontId="22" fillId="16" borderId="3" xfId="0" applyFont="1" applyFill="1" applyBorder="1" applyAlignment="1" applyProtection="1">
      <alignment horizontal="left" wrapText="1"/>
      <protection locked="0"/>
    </xf>
    <xf numFmtId="0" fontId="24" fillId="8" borderId="32" xfId="0" applyFont="1" applyFill="1" applyBorder="1" applyAlignment="1">
      <alignment horizontal="center" vertical="center"/>
    </xf>
    <xf numFmtId="0" fontId="24" fillId="8" borderId="13" xfId="0" applyFont="1" applyFill="1" applyBorder="1" applyAlignment="1">
      <alignment horizontal="center" vertical="center"/>
    </xf>
    <xf numFmtId="0" fontId="24" fillId="13" borderId="27" xfId="0" applyFont="1" applyFill="1" applyBorder="1" applyAlignment="1">
      <alignment horizontal="center" wrapText="1"/>
    </xf>
    <xf numFmtId="164" fontId="18" fillId="17" borderId="32" xfId="0" applyNumberFormat="1" applyFont="1" applyFill="1" applyBorder="1" applyAlignment="1" applyProtection="1">
      <alignment horizontal="center" vertical="top" wrapText="1"/>
      <protection locked="0"/>
    </xf>
    <xf numFmtId="164" fontId="18" fillId="17" borderId="31" xfId="0" applyNumberFormat="1" applyFont="1" applyFill="1" applyBorder="1" applyAlignment="1" applyProtection="1">
      <alignment horizontal="center" vertical="top" wrapText="1"/>
      <protection locked="0"/>
    </xf>
    <xf numFmtId="0" fontId="17" fillId="5" borderId="1" xfId="0" applyFont="1" applyFill="1" applyBorder="1" applyAlignment="1">
      <alignment horizontal="center" wrapText="1"/>
    </xf>
    <xf numFmtId="0" fontId="17" fillId="5" borderId="2" xfId="0" applyFont="1" applyFill="1" applyBorder="1" applyAlignment="1">
      <alignment horizontal="center" wrapText="1"/>
    </xf>
    <xf numFmtId="0" fontId="17" fillId="4" borderId="1"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7" fillId="4" borderId="29" xfId="0" applyFont="1" applyFill="1" applyBorder="1" applyAlignment="1">
      <alignment horizontal="center" vertical="center" wrapText="1"/>
    </xf>
    <xf numFmtId="0" fontId="17" fillId="12" borderId="35" xfId="0" applyFont="1" applyFill="1" applyBorder="1" applyAlignment="1">
      <alignment horizontal="center" vertical="center" wrapText="1"/>
    </xf>
    <xf numFmtId="0" fontId="17" fillId="12" borderId="30" xfId="0" applyFont="1" applyFill="1" applyBorder="1" applyAlignment="1">
      <alignment horizontal="center" vertical="center" wrapText="1"/>
    </xf>
    <xf numFmtId="0" fontId="24" fillId="0" borderId="0" xfId="0" applyFont="1" applyAlignment="1">
      <alignment horizontal="left" vertical="top" wrapText="1"/>
    </xf>
    <xf numFmtId="0" fontId="17" fillId="4" borderId="1" xfId="0" applyFont="1" applyFill="1" applyBorder="1" applyAlignment="1">
      <alignment horizontal="right" vertical="center" wrapText="1"/>
    </xf>
    <xf numFmtId="0" fontId="17" fillId="4" borderId="2" xfId="0" applyFont="1" applyFill="1" applyBorder="1" applyAlignment="1">
      <alignment horizontal="right" vertical="center" wrapText="1"/>
    </xf>
    <xf numFmtId="0" fontId="24" fillId="0" borderId="0" xfId="0" applyFont="1" applyAlignment="1">
      <alignment horizontal="left" wrapText="1"/>
    </xf>
    <xf numFmtId="0" fontId="24" fillId="0" borderId="1" xfId="0" applyFont="1" applyBorder="1" applyAlignment="1">
      <alignment horizontal="left" wrapText="1"/>
    </xf>
    <xf numFmtId="0" fontId="24" fillId="0" borderId="2" xfId="0" applyFont="1" applyBorder="1" applyAlignment="1">
      <alignment horizontal="left" wrapText="1"/>
    </xf>
    <xf numFmtId="0" fontId="24" fillId="0" borderId="3" xfId="0" applyFont="1" applyBorder="1" applyAlignment="1">
      <alignment horizontal="left" wrapText="1"/>
    </xf>
    <xf numFmtId="0" fontId="23" fillId="14" borderId="18" xfId="0" applyFont="1" applyFill="1" applyBorder="1" applyAlignment="1" applyProtection="1">
      <alignment horizontal="left" vertical="top"/>
      <protection locked="0"/>
    </xf>
    <xf numFmtId="0" fontId="23" fillId="14" borderId="5" xfId="0" applyFont="1" applyFill="1" applyBorder="1" applyAlignment="1" applyProtection="1">
      <alignment horizontal="left" vertical="top"/>
      <protection locked="0"/>
    </xf>
    <xf numFmtId="0" fontId="23" fillId="14" borderId="44" xfId="0" applyFont="1" applyFill="1" applyBorder="1" applyAlignment="1" applyProtection="1">
      <alignment horizontal="left" vertical="top"/>
      <protection locked="0"/>
    </xf>
    <xf numFmtId="0" fontId="23" fillId="14" borderId="12" xfId="0" applyFont="1" applyFill="1" applyBorder="1" applyAlignment="1" applyProtection="1">
      <alignment horizontal="left" vertical="top"/>
      <protection locked="0"/>
    </xf>
    <xf numFmtId="0" fontId="23" fillId="14" borderId="0" xfId="0" applyFont="1" applyFill="1" applyAlignment="1" applyProtection="1">
      <alignment horizontal="left" vertical="top"/>
      <protection locked="0"/>
    </xf>
    <xf numFmtId="0" fontId="23" fillId="14" borderId="10" xfId="0" applyFont="1" applyFill="1" applyBorder="1" applyAlignment="1" applyProtection="1">
      <alignment horizontal="left" vertical="top"/>
      <protection locked="0"/>
    </xf>
    <xf numFmtId="0" fontId="23" fillId="14" borderId="9" xfId="0" applyFont="1" applyFill="1" applyBorder="1" applyAlignment="1" applyProtection="1">
      <alignment horizontal="left" vertical="top"/>
      <protection locked="0"/>
    </xf>
    <xf numFmtId="0" fontId="23" fillId="14" borderId="8" xfId="0" applyFont="1" applyFill="1" applyBorder="1" applyAlignment="1" applyProtection="1">
      <alignment horizontal="left" vertical="top"/>
      <protection locked="0"/>
    </xf>
    <xf numFmtId="0" fontId="23" fillId="14" borderId="7" xfId="0" applyFont="1" applyFill="1" applyBorder="1" applyAlignment="1" applyProtection="1">
      <alignment horizontal="left" vertical="top"/>
      <protection locked="0"/>
    </xf>
    <xf numFmtId="0" fontId="24" fillId="0" borderId="1" xfId="0" applyFont="1" applyBorder="1" applyAlignment="1">
      <alignment horizontal="center"/>
    </xf>
    <xf numFmtId="0" fontId="24" fillId="0" borderId="2" xfId="0" applyFont="1" applyBorder="1" applyAlignment="1">
      <alignment horizontal="center"/>
    </xf>
    <xf numFmtId="0" fontId="24" fillId="0" borderId="3" xfId="0" applyFont="1" applyBorder="1" applyAlignment="1">
      <alignment horizontal="center"/>
    </xf>
  </cellXfs>
  <cellStyles count="18">
    <cellStyle name="40% - Accent1" xfId="1" builtinId="31" customBuiltin="1"/>
    <cellStyle name="Comma 2" xfId="7" xr:uid="{23A9216E-4ABD-4DF4-9F1F-D9212472783A}"/>
    <cellStyle name="Comma 2 2" xfId="15" xr:uid="{2103CFD4-5030-4C03-AAA9-EA12F4949583}"/>
    <cellStyle name="Currency" xfId="8" builtinId="4"/>
    <cellStyle name="Currency 2" xfId="4" xr:uid="{73091BB4-679B-44AD-BA69-A7BD2ECE04E3}"/>
    <cellStyle name="Currency 2 2" xfId="13" xr:uid="{D4E2165B-CCE6-44FD-BAE7-41F3BE1D69B1}"/>
    <cellStyle name="Currency 3" xfId="6" xr:uid="{DACF78AE-B05A-47CB-894D-51CCEAB2A653}"/>
    <cellStyle name="Currency 3 2" xfId="14" xr:uid="{51F4E7F3-5022-48EF-B475-BAD6FAD42646}"/>
    <cellStyle name="Currency 4" xfId="16" xr:uid="{B3CAB912-71F8-42AD-B81F-895FD1561D6B}"/>
    <cellStyle name="H0" xfId="11" xr:uid="{27E4BA67-CC2E-45BF-AD62-1CB4DB8A9BC7}"/>
    <cellStyle name="Hyperlink" xfId="9" builtinId="8"/>
    <cellStyle name="Normal" xfId="0" builtinId="0" customBuiltin="1"/>
    <cellStyle name="Normal 2" xfId="2" xr:uid="{E2366BF0-C68D-4CE4-A99B-2677FD5F31BF}"/>
    <cellStyle name="Normal 2 2" xfId="12" xr:uid="{63AE7312-F690-4170-9E84-48FD82E4ED3C}"/>
    <cellStyle name="Normal 3" xfId="5" xr:uid="{848AA1A9-6B9B-4F33-B2B9-90D566446B1D}"/>
    <cellStyle name="Normal 4" xfId="10" xr:uid="{FC134458-F1D7-45E5-BB3E-3809A6DAFADD}"/>
    <cellStyle name="Normal_cost plan template - draft14" xfId="3" xr:uid="{FFDB4B56-E599-4747-9932-13918C8367B7}"/>
    <cellStyle name="Percent" xfId="17" builtinId="5"/>
  </cellStyles>
  <dxfs count="7">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indexed="10"/>
        </patternFill>
      </fill>
    </dxf>
  </dxfs>
  <tableStyles count="0" defaultTableStyle="TableStyleMedium2" defaultPivotStyle="PivotStyleLight16"/>
  <colors>
    <mruColors>
      <color rgb="FFF4D9FB"/>
      <color rgb="FFFFFF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B0325-0ED3-4E3E-B9B6-928909FE8EF0}">
  <dimension ref="A1:B18"/>
  <sheetViews>
    <sheetView workbookViewId="0">
      <selection activeCell="B8" sqref="B8"/>
    </sheetView>
  </sheetViews>
  <sheetFormatPr defaultColWidth="8.81640625" defaultRowHeight="18.5" x14ac:dyDescent="0.45"/>
  <cols>
    <col min="1" max="1" width="14.1796875" style="1" customWidth="1"/>
    <col min="2" max="2" width="61.26953125" style="1" customWidth="1"/>
    <col min="3" max="16384" width="8.81640625" style="1"/>
  </cols>
  <sheetData>
    <row r="1" spans="1:2" x14ac:dyDescent="0.45">
      <c r="A1" s="4" t="s">
        <v>0</v>
      </c>
      <c r="B1" s="5"/>
    </row>
    <row r="2" spans="1:2" x14ac:dyDescent="0.45">
      <c r="A2" s="6" t="s">
        <v>1</v>
      </c>
      <c r="B2" s="5"/>
    </row>
    <row r="3" spans="1:2" x14ac:dyDescent="0.45">
      <c r="A3" s="4"/>
      <c r="B3" s="5"/>
    </row>
    <row r="4" spans="1:2" x14ac:dyDescent="0.45">
      <c r="A4" s="4" t="s">
        <v>2</v>
      </c>
      <c r="B4" s="7">
        <f ca="1">TODAY()</f>
        <v>45499</v>
      </c>
    </row>
    <row r="5" spans="1:2" x14ac:dyDescent="0.45">
      <c r="A5" s="5"/>
      <c r="B5" s="5"/>
    </row>
    <row r="6" spans="1:2" x14ac:dyDescent="0.45">
      <c r="A6" s="8" t="s">
        <v>3</v>
      </c>
      <c r="B6" s="9" t="s">
        <v>4</v>
      </c>
    </row>
    <row r="7" spans="1:2" x14ac:dyDescent="0.45">
      <c r="A7" s="8">
        <v>1</v>
      </c>
      <c r="B7" s="10" t="s">
        <v>5</v>
      </c>
    </row>
    <row r="8" spans="1:2" x14ac:dyDescent="0.45">
      <c r="A8" s="8">
        <v>2</v>
      </c>
      <c r="B8" s="10" t="s">
        <v>6</v>
      </c>
    </row>
    <row r="9" spans="1:2" x14ac:dyDescent="0.45">
      <c r="A9" s="8">
        <v>3</v>
      </c>
      <c r="B9" s="10" t="s">
        <v>7</v>
      </c>
    </row>
    <row r="10" spans="1:2" x14ac:dyDescent="0.45">
      <c r="A10" s="8">
        <v>4</v>
      </c>
      <c r="B10" s="10" t="s">
        <v>8</v>
      </c>
    </row>
    <row r="11" spans="1:2" x14ac:dyDescent="0.45">
      <c r="A11" s="8" t="s">
        <v>9</v>
      </c>
      <c r="B11" s="10" t="s">
        <v>10</v>
      </c>
    </row>
    <row r="12" spans="1:2" x14ac:dyDescent="0.45">
      <c r="A12" s="8" t="s">
        <v>11</v>
      </c>
      <c r="B12" s="10" t="s">
        <v>12</v>
      </c>
    </row>
    <row r="13" spans="1:2" x14ac:dyDescent="0.45">
      <c r="A13" s="8" t="s">
        <v>13</v>
      </c>
      <c r="B13" s="10" t="s">
        <v>14</v>
      </c>
    </row>
    <row r="14" spans="1:2" x14ac:dyDescent="0.45">
      <c r="A14" s="8" t="s">
        <v>15</v>
      </c>
      <c r="B14" s="10" t="s">
        <v>16</v>
      </c>
    </row>
    <row r="15" spans="1:2" x14ac:dyDescent="0.45">
      <c r="A15" s="8" t="s">
        <v>17</v>
      </c>
      <c r="B15" s="10" t="s">
        <v>18</v>
      </c>
    </row>
    <row r="16" spans="1:2" x14ac:dyDescent="0.45">
      <c r="A16" s="8">
        <v>6</v>
      </c>
      <c r="B16" s="10" t="s">
        <v>19</v>
      </c>
    </row>
    <row r="17" spans="1:2" x14ac:dyDescent="0.45">
      <c r="A17" s="8">
        <v>7</v>
      </c>
      <c r="B17" s="10" t="s">
        <v>20</v>
      </c>
    </row>
    <row r="18" spans="1:2" x14ac:dyDescent="0.45">
      <c r="A18" s="8">
        <v>8</v>
      </c>
      <c r="B18" s="10" t="s">
        <v>21</v>
      </c>
    </row>
  </sheetData>
  <conditionalFormatting sqref="B4">
    <cfRule type="cellIs" dxfId="6" priority="1" stopIfTrue="1" operator="equal">
      <formula>"Please Enter"</formula>
    </cfRule>
  </conditionalFormatting>
  <hyperlinks>
    <hyperlink ref="B7" location="'1. Instructions'!A1" display="Instructions" xr:uid="{E89E8BA4-0443-468B-BAAF-5A358A8FC23F}"/>
    <hyperlink ref="B8" location="'2. Price Sum'!A1" display="Price Summary" xr:uid="{EB6C7C3B-7AC2-41A7-B2C6-740DDC5735BC}"/>
    <hyperlink ref="B9" location="'3. Schedule of Rates'!A1" display="Schedule of Rates" xr:uid="{4CE92DAD-E629-466C-A6DF-8D133434E02F}"/>
    <hyperlink ref="B10" location="'4.Implementation Costs'!A1" display="Implementation Costs" xr:uid="{9F6DCDD2-7C4A-400F-A078-76BD2496B283}"/>
    <hyperlink ref="B11" location="'5a.Year 1 Costs'!A1" display="Year 1 Costs" xr:uid="{CDF2AB4E-5487-48A2-9A3C-B71474B94189}"/>
    <hyperlink ref="B12" location="'5b.Year 2 Costs'!A1" display="Year 2 Costs" xr:uid="{AE06CACD-7530-482C-BCE7-4C7B2D5F2956}"/>
    <hyperlink ref="B13" location="'5c.Year 3 Costs'!A1" display="Year 3 Costs" xr:uid="{E496FB3A-AD8F-4B62-9B02-37A44FCB94CB}"/>
    <hyperlink ref="B14" location="'5d.Year 4 Costs'!A1" display="Year 4 Costs" xr:uid="{22941941-837E-49CC-885D-CCA660A5002B}"/>
    <hyperlink ref="B15" location="'5e.Year 5 Costs'!A1" display="Year 5 Costs" xr:uid="{5E5B6B43-D3B0-44A0-983B-285BFE1C3D73}"/>
    <hyperlink ref="B16" location="'6. Cost Transparency'!A1" display="Cost Transparency" xr:uid="{DDD1DF1E-BC36-4F75-833C-36170306ACAE}"/>
    <hyperlink ref="B17" location="'8.Assumptions &amp; Dependencies'!A1" display="Assumptions &amp; Dependencies" xr:uid="{588E6EEF-5F7F-45AE-B789-AB5130DE4BA2}"/>
    <hyperlink ref="B18" location="'9. Additional Information'!A1" display="Additional Information" xr:uid="{1C48FE98-F5B6-4C5A-80BC-E157E1F783AB}"/>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13B70-DE6A-48B5-9E51-8C40F8BDC80D}">
  <dimension ref="A1:H70"/>
  <sheetViews>
    <sheetView zoomScale="80" zoomScaleNormal="80" workbookViewId="0">
      <selection activeCell="B19" sqref="B19"/>
    </sheetView>
  </sheetViews>
  <sheetFormatPr defaultColWidth="9.1796875" defaultRowHeight="14.5" x14ac:dyDescent="0.35"/>
  <cols>
    <col min="1" max="1" width="30.81640625" style="21" customWidth="1"/>
    <col min="2" max="4" width="28.1796875" style="21" customWidth="1"/>
    <col min="5" max="6" width="22.54296875" style="21" customWidth="1"/>
    <col min="7" max="7" width="28.81640625" style="21" customWidth="1"/>
    <col min="8" max="8" width="22.453125" style="21" customWidth="1"/>
    <col min="9" max="16384" width="9.1796875" style="21"/>
  </cols>
  <sheetData>
    <row r="1" spans="1:8" ht="20.5" x14ac:dyDescent="0.35">
      <c r="A1" s="106" t="s">
        <v>171</v>
      </c>
      <c r="B1" s="106"/>
      <c r="C1" s="106"/>
      <c r="D1" s="106"/>
      <c r="E1" s="106"/>
      <c r="F1" s="106"/>
      <c r="G1" s="106"/>
    </row>
    <row r="3" spans="1:8" x14ac:dyDescent="0.35">
      <c r="A3" s="129" t="s">
        <v>153</v>
      </c>
      <c r="B3" s="129"/>
      <c r="C3" s="129"/>
      <c r="D3" s="129"/>
      <c r="E3" s="129"/>
      <c r="F3" s="129"/>
      <c r="G3" s="129"/>
      <c r="H3" s="129"/>
    </row>
    <row r="4" spans="1:8" x14ac:dyDescent="0.35">
      <c r="A4" s="129"/>
      <c r="B4" s="129"/>
      <c r="C4" s="129"/>
      <c r="D4" s="129"/>
      <c r="E4" s="129"/>
      <c r="F4" s="129"/>
      <c r="G4" s="129"/>
      <c r="H4" s="129"/>
    </row>
    <row r="5" spans="1:8" x14ac:dyDescent="0.35">
      <c r="A5" s="22" t="s">
        <v>121</v>
      </c>
      <c r="B5" s="22"/>
      <c r="C5" s="22"/>
    </row>
    <row r="6" spans="1:8" x14ac:dyDescent="0.35">
      <c r="A6" s="22" t="s">
        <v>103</v>
      </c>
      <c r="B6" s="22"/>
      <c r="C6" s="22"/>
    </row>
    <row r="8" spans="1:8" ht="15" thickBot="1" x14ac:dyDescent="0.4"/>
    <row r="9" spans="1:8" ht="15" thickBot="1" x14ac:dyDescent="0.4">
      <c r="A9" s="23" t="s">
        <v>154</v>
      </c>
      <c r="B9" s="24">
        <f>DATE(YEAR('5d.Year 4 Costs'!D9),MONTH('5d.Year 4 Costs'!D9),DAY('5d.Year 4 Costs'!D9)+1)</f>
        <v>47727</v>
      </c>
      <c r="C9" s="23" t="s">
        <v>155</v>
      </c>
      <c r="D9" s="24">
        <f>DATE(YEAR(B9)+1,MONTH(B9),DAY(B9)-1)</f>
        <v>48091</v>
      </c>
      <c r="E9" s="25"/>
    </row>
    <row r="10" spans="1:8" ht="15" thickBot="1" x14ac:dyDescent="0.4"/>
    <row r="11" spans="1:8" ht="15.75" customHeight="1" thickBot="1" x14ac:dyDescent="0.4">
      <c r="A11" s="119" t="s">
        <v>156</v>
      </c>
      <c r="B11" s="120"/>
      <c r="C11" s="26">
        <f>H41</f>
        <v>0</v>
      </c>
    </row>
    <row r="12" spans="1:8" ht="15.75" customHeight="1" thickBot="1" x14ac:dyDescent="0.4">
      <c r="A12" s="119" t="s">
        <v>157</v>
      </c>
      <c r="B12" s="120"/>
      <c r="C12" s="27">
        <f>G70</f>
        <v>0</v>
      </c>
    </row>
    <row r="13" spans="1:8" ht="15" thickBot="1" x14ac:dyDescent="0.4">
      <c r="A13" s="119" t="s">
        <v>158</v>
      </c>
      <c r="B13" s="120"/>
      <c r="C13" s="27">
        <f>C11+C12</f>
        <v>0</v>
      </c>
    </row>
    <row r="14" spans="1:8" ht="15" thickBot="1" x14ac:dyDescent="0.4"/>
    <row r="15" spans="1:8" ht="15" thickBot="1" x14ac:dyDescent="0.4">
      <c r="A15" s="22"/>
      <c r="B15" s="22"/>
      <c r="H15" s="28" t="s">
        <v>159</v>
      </c>
    </row>
    <row r="16" spans="1:8" ht="26" x14ac:dyDescent="0.35">
      <c r="A16" s="29" t="s">
        <v>134</v>
      </c>
      <c r="B16" s="29" t="s">
        <v>136</v>
      </c>
      <c r="C16" s="30" t="s">
        <v>137</v>
      </c>
      <c r="D16" s="30" t="s">
        <v>138</v>
      </c>
      <c r="E16" s="31" t="s">
        <v>139</v>
      </c>
      <c r="F16" s="31" t="s">
        <v>140</v>
      </c>
      <c r="G16" s="32" t="s">
        <v>141</v>
      </c>
      <c r="H16" s="31" t="s">
        <v>142</v>
      </c>
    </row>
    <row r="17" spans="1:8" s="38" customFormat="1" x14ac:dyDescent="0.35">
      <c r="A17" s="33"/>
      <c r="B17" s="34"/>
      <c r="C17" s="34"/>
      <c r="D17" s="34"/>
      <c r="E17" s="35">
        <v>0</v>
      </c>
      <c r="F17" s="34"/>
      <c r="G17" s="36"/>
      <c r="H17" s="37">
        <f t="shared" ref="H17:H40" si="0">E17*F17</f>
        <v>0</v>
      </c>
    </row>
    <row r="18" spans="1:8" s="38" customFormat="1" x14ac:dyDescent="0.35">
      <c r="A18" s="33"/>
      <c r="B18" s="34"/>
      <c r="C18" s="34"/>
      <c r="D18" s="34"/>
      <c r="E18" s="35">
        <v>0</v>
      </c>
      <c r="F18" s="34"/>
      <c r="G18" s="36"/>
      <c r="H18" s="37">
        <f t="shared" si="0"/>
        <v>0</v>
      </c>
    </row>
    <row r="19" spans="1:8" s="38" customFormat="1" x14ac:dyDescent="0.35">
      <c r="A19" s="33"/>
      <c r="B19" s="34"/>
      <c r="C19" s="34"/>
      <c r="D19" s="34"/>
      <c r="E19" s="35">
        <v>0</v>
      </c>
      <c r="F19" s="34"/>
      <c r="G19" s="36"/>
      <c r="H19" s="37">
        <f t="shared" si="0"/>
        <v>0</v>
      </c>
    </row>
    <row r="20" spans="1:8" s="38" customFormat="1" x14ac:dyDescent="0.35">
      <c r="A20" s="33"/>
      <c r="B20" s="34"/>
      <c r="C20" s="34"/>
      <c r="D20" s="34"/>
      <c r="E20" s="35">
        <v>0</v>
      </c>
      <c r="F20" s="34"/>
      <c r="G20" s="39"/>
      <c r="H20" s="37">
        <f t="shared" si="0"/>
        <v>0</v>
      </c>
    </row>
    <row r="21" spans="1:8" s="38" customFormat="1" x14ac:dyDescent="0.35">
      <c r="A21" s="33"/>
      <c r="B21" s="34"/>
      <c r="C21" s="34"/>
      <c r="D21" s="34"/>
      <c r="E21" s="35">
        <v>0</v>
      </c>
      <c r="F21" s="34"/>
      <c r="G21" s="39"/>
      <c r="H21" s="37">
        <f t="shared" si="0"/>
        <v>0</v>
      </c>
    </row>
    <row r="22" spans="1:8" s="38" customFormat="1" x14ac:dyDescent="0.35">
      <c r="A22" s="33"/>
      <c r="B22" s="34"/>
      <c r="C22" s="34"/>
      <c r="D22" s="34"/>
      <c r="E22" s="35">
        <v>0</v>
      </c>
      <c r="F22" s="34"/>
      <c r="G22" s="39"/>
      <c r="H22" s="37">
        <f t="shared" si="0"/>
        <v>0</v>
      </c>
    </row>
    <row r="23" spans="1:8" s="38" customFormat="1" x14ac:dyDescent="0.35">
      <c r="A23" s="33"/>
      <c r="B23" s="34"/>
      <c r="C23" s="34"/>
      <c r="D23" s="34"/>
      <c r="E23" s="35">
        <v>0</v>
      </c>
      <c r="F23" s="34"/>
      <c r="G23" s="39"/>
      <c r="H23" s="37">
        <f t="shared" si="0"/>
        <v>0</v>
      </c>
    </row>
    <row r="24" spans="1:8" s="38" customFormat="1" x14ac:dyDescent="0.35">
      <c r="A24" s="33"/>
      <c r="B24" s="34"/>
      <c r="C24" s="34"/>
      <c r="D24" s="34"/>
      <c r="E24" s="35">
        <v>0</v>
      </c>
      <c r="F24" s="34"/>
      <c r="G24" s="39"/>
      <c r="H24" s="37">
        <f t="shared" si="0"/>
        <v>0</v>
      </c>
    </row>
    <row r="25" spans="1:8" s="38" customFormat="1" x14ac:dyDescent="0.35">
      <c r="A25" s="33"/>
      <c r="B25" s="34"/>
      <c r="C25" s="34"/>
      <c r="D25" s="34"/>
      <c r="E25" s="35">
        <v>0</v>
      </c>
      <c r="F25" s="34"/>
      <c r="G25" s="39"/>
      <c r="H25" s="37">
        <f t="shared" si="0"/>
        <v>0</v>
      </c>
    </row>
    <row r="26" spans="1:8" s="38" customFormat="1" x14ac:dyDescent="0.35">
      <c r="A26" s="33"/>
      <c r="B26" s="34"/>
      <c r="C26" s="34"/>
      <c r="D26" s="34"/>
      <c r="E26" s="35">
        <v>0</v>
      </c>
      <c r="F26" s="34"/>
      <c r="G26" s="39"/>
      <c r="H26" s="37">
        <f t="shared" si="0"/>
        <v>0</v>
      </c>
    </row>
    <row r="27" spans="1:8" s="38" customFormat="1" x14ac:dyDescent="0.35">
      <c r="A27" s="33"/>
      <c r="B27" s="34"/>
      <c r="C27" s="34"/>
      <c r="D27" s="34"/>
      <c r="E27" s="35">
        <v>0</v>
      </c>
      <c r="F27" s="34"/>
      <c r="G27" s="39"/>
      <c r="H27" s="37">
        <f t="shared" si="0"/>
        <v>0</v>
      </c>
    </row>
    <row r="28" spans="1:8" s="38" customFormat="1" x14ac:dyDescent="0.35">
      <c r="A28" s="33"/>
      <c r="B28" s="34"/>
      <c r="C28" s="34"/>
      <c r="D28" s="34"/>
      <c r="E28" s="35">
        <v>0</v>
      </c>
      <c r="F28" s="34"/>
      <c r="G28" s="39"/>
      <c r="H28" s="37">
        <f t="shared" si="0"/>
        <v>0</v>
      </c>
    </row>
    <row r="29" spans="1:8" s="38" customFormat="1" x14ac:dyDescent="0.35">
      <c r="A29" s="33"/>
      <c r="B29" s="34"/>
      <c r="C29" s="34"/>
      <c r="D29" s="34"/>
      <c r="E29" s="35">
        <v>0</v>
      </c>
      <c r="F29" s="34"/>
      <c r="G29" s="39"/>
      <c r="H29" s="37">
        <f t="shared" si="0"/>
        <v>0</v>
      </c>
    </row>
    <row r="30" spans="1:8" s="38" customFormat="1" x14ac:dyDescent="0.35">
      <c r="A30" s="33"/>
      <c r="B30" s="34"/>
      <c r="C30" s="34"/>
      <c r="D30" s="34"/>
      <c r="E30" s="35">
        <v>0</v>
      </c>
      <c r="F30" s="34"/>
      <c r="G30" s="39"/>
      <c r="H30" s="37">
        <f t="shared" si="0"/>
        <v>0</v>
      </c>
    </row>
    <row r="31" spans="1:8" s="38" customFormat="1" x14ac:dyDescent="0.35">
      <c r="A31" s="33"/>
      <c r="B31" s="34"/>
      <c r="C31" s="34"/>
      <c r="D31" s="34"/>
      <c r="E31" s="35">
        <v>0</v>
      </c>
      <c r="F31" s="34"/>
      <c r="G31" s="39"/>
      <c r="H31" s="37">
        <f t="shared" si="0"/>
        <v>0</v>
      </c>
    </row>
    <row r="32" spans="1:8" s="38" customFormat="1" x14ac:dyDescent="0.35">
      <c r="A32" s="33"/>
      <c r="B32" s="34"/>
      <c r="C32" s="34"/>
      <c r="D32" s="34"/>
      <c r="E32" s="35">
        <v>0</v>
      </c>
      <c r="F32" s="34"/>
      <c r="G32" s="39"/>
      <c r="H32" s="37">
        <f t="shared" si="0"/>
        <v>0</v>
      </c>
    </row>
    <row r="33" spans="1:8" s="38" customFormat="1" x14ac:dyDescent="0.35">
      <c r="A33" s="33"/>
      <c r="B33" s="34"/>
      <c r="C33" s="34"/>
      <c r="D33" s="34"/>
      <c r="E33" s="35">
        <v>0</v>
      </c>
      <c r="F33" s="34"/>
      <c r="G33" s="39"/>
      <c r="H33" s="37">
        <f t="shared" si="0"/>
        <v>0</v>
      </c>
    </row>
    <row r="34" spans="1:8" s="38" customFormat="1" x14ac:dyDescent="0.35">
      <c r="A34" s="33"/>
      <c r="B34" s="34"/>
      <c r="C34" s="34"/>
      <c r="D34" s="34"/>
      <c r="E34" s="35">
        <v>0</v>
      </c>
      <c r="F34" s="34"/>
      <c r="G34" s="39"/>
      <c r="H34" s="37">
        <f t="shared" si="0"/>
        <v>0</v>
      </c>
    </row>
    <row r="35" spans="1:8" s="38" customFormat="1" x14ac:dyDescent="0.35">
      <c r="A35" s="33"/>
      <c r="B35" s="34"/>
      <c r="C35" s="34"/>
      <c r="D35" s="34"/>
      <c r="E35" s="35">
        <v>0</v>
      </c>
      <c r="F35" s="34"/>
      <c r="G35" s="39"/>
      <c r="H35" s="37">
        <f t="shared" si="0"/>
        <v>0</v>
      </c>
    </row>
    <row r="36" spans="1:8" s="38" customFormat="1" x14ac:dyDescent="0.35">
      <c r="A36" s="33"/>
      <c r="B36" s="34"/>
      <c r="C36" s="34"/>
      <c r="D36" s="34"/>
      <c r="E36" s="35">
        <v>0</v>
      </c>
      <c r="F36" s="34"/>
      <c r="G36" s="39"/>
      <c r="H36" s="37">
        <f t="shared" si="0"/>
        <v>0</v>
      </c>
    </row>
    <row r="37" spans="1:8" s="38" customFormat="1" x14ac:dyDescent="0.35">
      <c r="A37" s="33"/>
      <c r="B37" s="34"/>
      <c r="C37" s="34"/>
      <c r="D37" s="34"/>
      <c r="E37" s="35">
        <v>0</v>
      </c>
      <c r="F37" s="34"/>
      <c r="G37" s="39"/>
      <c r="H37" s="37">
        <f t="shared" si="0"/>
        <v>0</v>
      </c>
    </row>
    <row r="38" spans="1:8" s="38" customFormat="1" x14ac:dyDescent="0.35">
      <c r="A38" s="33"/>
      <c r="B38" s="34"/>
      <c r="C38" s="34"/>
      <c r="D38" s="34"/>
      <c r="E38" s="35">
        <v>0</v>
      </c>
      <c r="F38" s="34"/>
      <c r="G38" s="39"/>
      <c r="H38" s="37">
        <f t="shared" si="0"/>
        <v>0</v>
      </c>
    </row>
    <row r="39" spans="1:8" s="38" customFormat="1" x14ac:dyDescent="0.35">
      <c r="A39" s="33"/>
      <c r="B39" s="34"/>
      <c r="C39" s="34"/>
      <c r="D39" s="34"/>
      <c r="E39" s="35">
        <v>0</v>
      </c>
      <c r="F39" s="34"/>
      <c r="G39" s="39"/>
      <c r="H39" s="37">
        <f t="shared" si="0"/>
        <v>0</v>
      </c>
    </row>
    <row r="40" spans="1:8" s="38" customFormat="1" ht="15" thickBot="1" x14ac:dyDescent="0.4">
      <c r="A40" s="40"/>
      <c r="B40" s="41"/>
      <c r="C40" s="41"/>
      <c r="D40" s="41"/>
      <c r="E40" s="42">
        <v>0</v>
      </c>
      <c r="F40" s="41"/>
      <c r="G40" s="43"/>
      <c r="H40" s="37">
        <f t="shared" si="0"/>
        <v>0</v>
      </c>
    </row>
    <row r="41" spans="1:8" ht="15" thickBot="1" x14ac:dyDescent="0.4">
      <c r="A41" s="44"/>
      <c r="B41" s="45"/>
      <c r="C41" s="45"/>
      <c r="D41" s="45"/>
      <c r="E41" s="45"/>
      <c r="F41" s="45"/>
      <c r="G41" s="45" t="s">
        <v>143</v>
      </c>
      <c r="H41" s="46">
        <f>SUM(H17:H40)</f>
        <v>0</v>
      </c>
    </row>
    <row r="43" spans="1:8" ht="15" thickBot="1" x14ac:dyDescent="0.4"/>
    <row r="44" spans="1:8" ht="15" thickBot="1" x14ac:dyDescent="0.4">
      <c r="A44" s="22" t="s">
        <v>168</v>
      </c>
      <c r="B44" s="22" t="s">
        <v>169</v>
      </c>
      <c r="G44" s="28" t="s">
        <v>159</v>
      </c>
    </row>
    <row r="45" spans="1:8" ht="30.75" customHeight="1" x14ac:dyDescent="0.35">
      <c r="A45" s="29" t="s">
        <v>162</v>
      </c>
      <c r="B45" s="29" t="s">
        <v>163</v>
      </c>
      <c r="C45" s="30" t="s">
        <v>164</v>
      </c>
      <c r="D45" s="31" t="s">
        <v>165</v>
      </c>
      <c r="E45" s="31" t="s">
        <v>140</v>
      </c>
      <c r="F45" s="32" t="s">
        <v>133</v>
      </c>
      <c r="G45" s="31" t="s">
        <v>142</v>
      </c>
    </row>
    <row r="46" spans="1:8" s="38" customFormat="1" x14ac:dyDescent="0.35">
      <c r="A46" s="33"/>
      <c r="B46" s="34"/>
      <c r="C46" s="34"/>
      <c r="D46" s="35">
        <v>0</v>
      </c>
      <c r="E46" s="34"/>
      <c r="F46" s="36"/>
      <c r="G46" s="37">
        <f t="shared" ref="G46:G64" si="1">D46*E46</f>
        <v>0</v>
      </c>
    </row>
    <row r="47" spans="1:8" s="38" customFormat="1" x14ac:dyDescent="0.35">
      <c r="A47" s="33"/>
      <c r="B47" s="34"/>
      <c r="C47" s="34"/>
      <c r="D47" s="35">
        <v>0</v>
      </c>
      <c r="E47" s="34"/>
      <c r="F47" s="36"/>
      <c r="G47" s="37">
        <f t="shared" si="1"/>
        <v>0</v>
      </c>
    </row>
    <row r="48" spans="1:8" s="38" customFormat="1" x14ac:dyDescent="0.35">
      <c r="A48" s="33"/>
      <c r="B48" s="34"/>
      <c r="C48" s="34"/>
      <c r="D48" s="35">
        <v>0</v>
      </c>
      <c r="E48" s="34"/>
      <c r="F48" s="36"/>
      <c r="G48" s="37">
        <f t="shared" si="1"/>
        <v>0</v>
      </c>
    </row>
    <row r="49" spans="1:7" s="38" customFormat="1" x14ac:dyDescent="0.35">
      <c r="A49" s="33"/>
      <c r="B49" s="34"/>
      <c r="C49" s="34"/>
      <c r="D49" s="35">
        <v>0</v>
      </c>
      <c r="E49" s="34"/>
      <c r="F49" s="39"/>
      <c r="G49" s="37">
        <f t="shared" si="1"/>
        <v>0</v>
      </c>
    </row>
    <row r="50" spans="1:7" s="38" customFormat="1" x14ac:dyDescent="0.35">
      <c r="A50" s="33"/>
      <c r="B50" s="34"/>
      <c r="C50" s="34"/>
      <c r="D50" s="35">
        <v>0</v>
      </c>
      <c r="E50" s="34"/>
      <c r="F50" s="39"/>
      <c r="G50" s="37">
        <f t="shared" si="1"/>
        <v>0</v>
      </c>
    </row>
    <row r="51" spans="1:7" s="38" customFormat="1" x14ac:dyDescent="0.35">
      <c r="A51" s="33"/>
      <c r="B51" s="34"/>
      <c r="C51" s="34"/>
      <c r="D51" s="35">
        <v>0</v>
      </c>
      <c r="E51" s="34"/>
      <c r="F51" s="39"/>
      <c r="G51" s="37">
        <f t="shared" si="1"/>
        <v>0</v>
      </c>
    </row>
    <row r="52" spans="1:7" s="38" customFormat="1" x14ac:dyDescent="0.35">
      <c r="A52" s="33"/>
      <c r="B52" s="34"/>
      <c r="C52" s="34"/>
      <c r="D52" s="35">
        <v>0</v>
      </c>
      <c r="E52" s="34"/>
      <c r="F52" s="39"/>
      <c r="G52" s="37">
        <f t="shared" si="1"/>
        <v>0</v>
      </c>
    </row>
    <row r="53" spans="1:7" s="38" customFormat="1" x14ac:dyDescent="0.35">
      <c r="A53" s="33"/>
      <c r="B53" s="34"/>
      <c r="C53" s="34"/>
      <c r="D53" s="35">
        <v>0</v>
      </c>
      <c r="E53" s="34"/>
      <c r="F53" s="39"/>
      <c r="G53" s="37">
        <f t="shared" si="1"/>
        <v>0</v>
      </c>
    </row>
    <row r="54" spans="1:7" s="38" customFormat="1" x14ac:dyDescent="0.35">
      <c r="A54" s="33"/>
      <c r="B54" s="34"/>
      <c r="C54" s="34"/>
      <c r="D54" s="35">
        <v>0</v>
      </c>
      <c r="E54" s="34"/>
      <c r="F54" s="39"/>
      <c r="G54" s="37">
        <f t="shared" si="1"/>
        <v>0</v>
      </c>
    </row>
    <row r="55" spans="1:7" s="38" customFormat="1" x14ac:dyDescent="0.35">
      <c r="A55" s="33"/>
      <c r="B55" s="34"/>
      <c r="C55" s="34"/>
      <c r="D55" s="35">
        <v>0</v>
      </c>
      <c r="E55" s="34"/>
      <c r="F55" s="39"/>
      <c r="G55" s="37">
        <f t="shared" si="1"/>
        <v>0</v>
      </c>
    </row>
    <row r="56" spans="1:7" s="38" customFormat="1" x14ac:dyDescent="0.35">
      <c r="A56" s="33"/>
      <c r="B56" s="34"/>
      <c r="C56" s="34"/>
      <c r="D56" s="35">
        <v>0</v>
      </c>
      <c r="E56" s="34"/>
      <c r="F56" s="39"/>
      <c r="G56" s="37">
        <f t="shared" si="1"/>
        <v>0</v>
      </c>
    </row>
    <row r="57" spans="1:7" s="38" customFormat="1" x14ac:dyDescent="0.35">
      <c r="A57" s="33"/>
      <c r="B57" s="34"/>
      <c r="C57" s="34"/>
      <c r="D57" s="35">
        <v>0</v>
      </c>
      <c r="E57" s="34"/>
      <c r="F57" s="39"/>
      <c r="G57" s="37">
        <f t="shared" si="1"/>
        <v>0</v>
      </c>
    </row>
    <row r="58" spans="1:7" s="38" customFormat="1" x14ac:dyDescent="0.35">
      <c r="A58" s="33"/>
      <c r="B58" s="34"/>
      <c r="C58" s="34"/>
      <c r="D58" s="35">
        <v>0</v>
      </c>
      <c r="E58" s="34"/>
      <c r="F58" s="36"/>
      <c r="G58" s="37">
        <f t="shared" si="1"/>
        <v>0</v>
      </c>
    </row>
    <row r="59" spans="1:7" s="38" customFormat="1" x14ac:dyDescent="0.35">
      <c r="A59" s="33"/>
      <c r="B59" s="34"/>
      <c r="C59" s="34"/>
      <c r="D59" s="35">
        <v>0</v>
      </c>
      <c r="E59" s="34"/>
      <c r="F59" s="36"/>
      <c r="G59" s="37">
        <f t="shared" si="1"/>
        <v>0</v>
      </c>
    </row>
    <row r="60" spans="1:7" s="38" customFormat="1" x14ac:dyDescent="0.35">
      <c r="A60" s="33"/>
      <c r="B60" s="34"/>
      <c r="C60" s="34"/>
      <c r="D60" s="35">
        <v>0</v>
      </c>
      <c r="E60" s="34"/>
      <c r="F60" s="36"/>
      <c r="G60" s="37">
        <f t="shared" si="1"/>
        <v>0</v>
      </c>
    </row>
    <row r="61" spans="1:7" s="38" customFormat="1" x14ac:dyDescent="0.35">
      <c r="A61" s="33"/>
      <c r="B61" s="34"/>
      <c r="C61" s="34"/>
      <c r="D61" s="35">
        <v>0</v>
      </c>
      <c r="E61" s="34"/>
      <c r="F61" s="36"/>
      <c r="G61" s="37">
        <f t="shared" si="1"/>
        <v>0</v>
      </c>
    </row>
    <row r="62" spans="1:7" s="38" customFormat="1" x14ac:dyDescent="0.35">
      <c r="A62" s="33"/>
      <c r="B62" s="34"/>
      <c r="C62" s="34"/>
      <c r="D62" s="35">
        <v>0</v>
      </c>
      <c r="E62" s="34"/>
      <c r="F62" s="36"/>
      <c r="G62" s="37">
        <f t="shared" si="1"/>
        <v>0</v>
      </c>
    </row>
    <row r="63" spans="1:7" s="38" customFormat="1" x14ac:dyDescent="0.35">
      <c r="A63" s="33"/>
      <c r="B63" s="34"/>
      <c r="C63" s="34"/>
      <c r="D63" s="35">
        <v>0</v>
      </c>
      <c r="E63" s="34"/>
      <c r="F63" s="36"/>
      <c r="G63" s="37">
        <f t="shared" si="1"/>
        <v>0</v>
      </c>
    </row>
    <row r="64" spans="1:7" s="38" customFormat="1" x14ac:dyDescent="0.35">
      <c r="A64" s="33"/>
      <c r="B64" s="34"/>
      <c r="C64" s="34"/>
      <c r="D64" s="35">
        <v>0</v>
      </c>
      <c r="E64" s="34"/>
      <c r="F64" s="36"/>
      <c r="G64" s="37">
        <f t="shared" si="1"/>
        <v>0</v>
      </c>
    </row>
    <row r="65" spans="1:7" s="38" customFormat="1" x14ac:dyDescent="0.35">
      <c r="A65" s="33"/>
      <c r="B65" s="34"/>
      <c r="C65" s="34"/>
      <c r="D65" s="35">
        <v>0</v>
      </c>
      <c r="E65" s="34"/>
      <c r="F65" s="36"/>
      <c r="G65" s="37">
        <f>D68*E68</f>
        <v>0</v>
      </c>
    </row>
    <row r="66" spans="1:7" s="38" customFormat="1" x14ac:dyDescent="0.35">
      <c r="A66" s="33"/>
      <c r="B66" s="34"/>
      <c r="C66" s="34"/>
      <c r="D66" s="35">
        <v>0</v>
      </c>
      <c r="E66" s="34"/>
      <c r="F66" s="36"/>
      <c r="G66" s="37">
        <f>D69*E69</f>
        <v>0</v>
      </c>
    </row>
    <row r="67" spans="1:7" s="38" customFormat="1" x14ac:dyDescent="0.35">
      <c r="A67" s="33"/>
      <c r="B67" s="34"/>
      <c r="C67" s="34"/>
      <c r="D67" s="35">
        <v>0</v>
      </c>
      <c r="E67" s="34"/>
      <c r="F67" s="36"/>
      <c r="G67" s="37">
        <f>D70*E70</f>
        <v>0</v>
      </c>
    </row>
    <row r="68" spans="1:7" s="38" customFormat="1" x14ac:dyDescent="0.35">
      <c r="A68" s="33"/>
      <c r="B68" s="34"/>
      <c r="C68" s="34"/>
      <c r="D68" s="35">
        <v>0</v>
      </c>
      <c r="E68" s="34"/>
      <c r="F68" s="36"/>
      <c r="G68" s="37">
        <f>D71*E71</f>
        <v>0</v>
      </c>
    </row>
    <row r="69" spans="1:7" s="38" customFormat="1" ht="15" thickBot="1" x14ac:dyDescent="0.4">
      <c r="A69" s="33"/>
      <c r="B69" s="47"/>
      <c r="C69" s="47"/>
      <c r="D69" s="42">
        <v>0</v>
      </c>
      <c r="E69" s="47"/>
      <c r="F69" s="48"/>
      <c r="G69" s="37">
        <f>D72*E72</f>
        <v>0</v>
      </c>
    </row>
    <row r="70" spans="1:7" ht="15" thickBot="1" x14ac:dyDescent="0.4">
      <c r="A70" s="127" t="s">
        <v>143</v>
      </c>
      <c r="B70" s="128"/>
      <c r="C70" s="128"/>
      <c r="D70" s="128"/>
      <c r="E70" s="128"/>
      <c r="F70" s="128"/>
      <c r="G70" s="46">
        <f>SUM(G46:G69)</f>
        <v>0</v>
      </c>
    </row>
  </sheetData>
  <sheetProtection algorithmName="SHA-512" hashValue="DmH/EbB5+0sYo8ywknfKEb7tor6TAEEK66Jt/XHhM4BIffwU0wt1AOQKkczwNqpYtsey0GnwYb/eJ/mN1j504Q==" saltValue="X3qgCG44Ai/dQCZwIUG6FQ==" spinCount="100000" sheet="1" objects="1" scenarios="1" insertRows="0" deleteRows="0" selectLockedCells="1"/>
  <mergeCells count="6">
    <mergeCell ref="A70:F70"/>
    <mergeCell ref="A1:G1"/>
    <mergeCell ref="A3:H4"/>
    <mergeCell ref="A11:B11"/>
    <mergeCell ref="A12:B12"/>
    <mergeCell ref="A13:B13"/>
  </mergeCells>
  <dataValidations count="1">
    <dataValidation type="list" allowBlank="1" showInputMessage="1" showErrorMessage="1" promptTitle="Cost Item" prompt="Please select the Cost Item that the cost is associated to._x000a_If selecting &quot;Other&quot; ensure the cost item description has a clear description_x000a_" sqref="B46:B69" xr:uid="{B2607B6B-8877-41F0-B663-94ED986C6E43}">
      <formula1>"Service Desk &amp; Support Portal,Incident &amp; Problem,Change &amp; Releae,API Gateway,Authentication Services,Enviroment Management,Service Management"</formula1>
    </dataValidation>
  </dataValidations>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4">
        <x14:dataValidation type="list" allowBlank="1" showInputMessage="1" showErrorMessage="1" promptTitle="Solution" prompt="Please select the solution the costs are attributed to. If the costs are attributed to more than one, please select &quot;multiple&quot;" xr:uid="{9F9E7E15-9007-4C97-9BF6-953BA4310E06}">
          <x14:formula1>
            <xm:f>'99.Data'!$A$2:$A$11</xm:f>
          </x14:formula1>
          <xm:sqref>A17:A40</xm:sqref>
        </x14:dataValidation>
        <x14:dataValidation type="list" allowBlank="1" showInputMessage="1" showErrorMessage="1" promptTitle="Service Group" prompt="Please select the Service Group this cost is assigned to. If more than one, please select &quot;All Services&quot;" xr:uid="{637E06B7-3A04-4478-9EF2-08341FB9EDAD}">
          <x14:formula1>
            <xm:f>'99.Data'!$D$2:$D$5</xm:f>
          </x14:formula1>
          <xm:sqref>A46:A69</xm:sqref>
        </x14:dataValidation>
        <x14:dataValidation type="list" allowBlank="1" showInputMessage="1" showErrorMessage="1" xr:uid="{23676910-78B1-477D-A6B0-A180B7F57F22}">
          <x14:formula1>
            <xm:f>'99.Data'!$B$2:$B$6</xm:f>
          </x14:formula1>
          <xm:sqref>B17:B40</xm:sqref>
        </x14:dataValidation>
        <x14:dataValidation type="list" allowBlank="1" showInputMessage="1" showErrorMessage="1" xr:uid="{FC8D609E-32A3-45EE-AFC3-339CEE5E37A1}">
          <x14:formula1>
            <xm:f>'99.Data'!$C$2:$C$3</xm:f>
          </x14:formula1>
          <xm:sqref>C17:C40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66732-FCBD-4AFE-B53F-AD86B28FF255}">
  <dimension ref="B1:L28"/>
  <sheetViews>
    <sheetView zoomScale="60" zoomScaleNormal="60" workbookViewId="0">
      <selection activeCell="H43" sqref="H43"/>
    </sheetView>
  </sheetViews>
  <sheetFormatPr defaultColWidth="9.1796875" defaultRowHeight="14.5" x14ac:dyDescent="0.35"/>
  <cols>
    <col min="1" max="1" width="9.1796875" style="21"/>
    <col min="2" max="6" width="21.1796875" style="21" customWidth="1"/>
    <col min="7" max="7" width="9.1796875" style="21"/>
    <col min="8" max="12" width="23.7265625" style="21" customWidth="1"/>
    <col min="13" max="16384" width="9.1796875" style="21"/>
  </cols>
  <sheetData>
    <row r="1" spans="2:12" ht="21" customHeight="1" x14ac:dyDescent="0.35">
      <c r="B1" s="106" t="s">
        <v>19</v>
      </c>
      <c r="C1" s="106"/>
      <c r="D1" s="106"/>
      <c r="E1" s="106"/>
      <c r="F1" s="106"/>
      <c r="G1" s="106"/>
      <c r="H1" s="106"/>
      <c r="I1" s="106"/>
      <c r="J1" s="106"/>
      <c r="K1" s="106"/>
      <c r="L1" s="106"/>
    </row>
    <row r="2" spans="2:12" ht="15" thickBot="1" x14ac:dyDescent="0.4"/>
    <row r="3" spans="2:12" ht="106.5" customHeight="1" thickBot="1" x14ac:dyDescent="0.4">
      <c r="B3" s="130" t="s">
        <v>172</v>
      </c>
      <c r="C3" s="131"/>
      <c r="D3" s="131"/>
      <c r="E3" s="131"/>
      <c r="F3" s="132"/>
      <c r="H3" s="130" t="s">
        <v>173</v>
      </c>
      <c r="I3" s="131"/>
      <c r="J3" s="131"/>
      <c r="K3" s="131"/>
      <c r="L3" s="132"/>
    </row>
    <row r="4" spans="2:12" x14ac:dyDescent="0.35">
      <c r="B4" s="133"/>
      <c r="C4" s="134"/>
      <c r="D4" s="134"/>
      <c r="E4" s="134"/>
      <c r="F4" s="135"/>
      <c r="H4" s="133"/>
      <c r="I4" s="134"/>
      <c r="J4" s="134"/>
      <c r="K4" s="134"/>
      <c r="L4" s="135"/>
    </row>
    <row r="5" spans="2:12" x14ac:dyDescent="0.35">
      <c r="B5" s="136"/>
      <c r="C5" s="137"/>
      <c r="D5" s="137"/>
      <c r="E5" s="137"/>
      <c r="F5" s="138"/>
      <c r="H5" s="136"/>
      <c r="I5" s="137"/>
      <c r="J5" s="137"/>
      <c r="K5" s="137"/>
      <c r="L5" s="138"/>
    </row>
    <row r="6" spans="2:12" x14ac:dyDescent="0.35">
      <c r="B6" s="136"/>
      <c r="C6" s="137"/>
      <c r="D6" s="137"/>
      <c r="E6" s="137"/>
      <c r="F6" s="138"/>
      <c r="H6" s="136"/>
      <c r="I6" s="137"/>
      <c r="J6" s="137"/>
      <c r="K6" s="137"/>
      <c r="L6" s="138"/>
    </row>
    <row r="7" spans="2:12" x14ac:dyDescent="0.35">
      <c r="B7" s="136"/>
      <c r="C7" s="137"/>
      <c r="D7" s="137"/>
      <c r="E7" s="137"/>
      <c r="F7" s="138"/>
      <c r="H7" s="136"/>
      <c r="I7" s="137"/>
      <c r="J7" s="137"/>
      <c r="K7" s="137"/>
      <c r="L7" s="138"/>
    </row>
    <row r="8" spans="2:12" x14ac:dyDescent="0.35">
      <c r="B8" s="136"/>
      <c r="C8" s="137"/>
      <c r="D8" s="137"/>
      <c r="E8" s="137"/>
      <c r="F8" s="138"/>
      <c r="H8" s="136"/>
      <c r="I8" s="137"/>
      <c r="J8" s="137"/>
      <c r="K8" s="137"/>
      <c r="L8" s="138"/>
    </row>
    <row r="9" spans="2:12" x14ac:dyDescent="0.35">
      <c r="B9" s="136"/>
      <c r="C9" s="137"/>
      <c r="D9" s="137"/>
      <c r="E9" s="137"/>
      <c r="F9" s="138"/>
      <c r="H9" s="136"/>
      <c r="I9" s="137"/>
      <c r="J9" s="137"/>
      <c r="K9" s="137"/>
      <c r="L9" s="138"/>
    </row>
    <row r="10" spans="2:12" x14ac:dyDescent="0.35">
      <c r="B10" s="136"/>
      <c r="C10" s="137"/>
      <c r="D10" s="137"/>
      <c r="E10" s="137"/>
      <c r="F10" s="138"/>
      <c r="H10" s="136"/>
      <c r="I10" s="137"/>
      <c r="J10" s="137"/>
      <c r="K10" s="137"/>
      <c r="L10" s="138"/>
    </row>
    <row r="11" spans="2:12" x14ac:dyDescent="0.35">
      <c r="B11" s="136"/>
      <c r="C11" s="137"/>
      <c r="D11" s="137"/>
      <c r="E11" s="137"/>
      <c r="F11" s="138"/>
      <c r="H11" s="136"/>
      <c r="I11" s="137"/>
      <c r="J11" s="137"/>
      <c r="K11" s="137"/>
      <c r="L11" s="138"/>
    </row>
    <row r="12" spans="2:12" x14ac:dyDescent="0.35">
      <c r="B12" s="136"/>
      <c r="C12" s="137"/>
      <c r="D12" s="137"/>
      <c r="E12" s="137"/>
      <c r="F12" s="138"/>
      <c r="H12" s="136"/>
      <c r="I12" s="137"/>
      <c r="J12" s="137"/>
      <c r="K12" s="137"/>
      <c r="L12" s="138"/>
    </row>
    <row r="13" spans="2:12" x14ac:dyDescent="0.35">
      <c r="B13" s="136"/>
      <c r="C13" s="137"/>
      <c r="D13" s="137"/>
      <c r="E13" s="137"/>
      <c r="F13" s="138"/>
      <c r="H13" s="136"/>
      <c r="I13" s="137"/>
      <c r="J13" s="137"/>
      <c r="K13" s="137"/>
      <c r="L13" s="138"/>
    </row>
    <row r="14" spans="2:12" x14ac:dyDescent="0.35">
      <c r="B14" s="136"/>
      <c r="C14" s="137"/>
      <c r="D14" s="137"/>
      <c r="E14" s="137"/>
      <c r="F14" s="138"/>
      <c r="H14" s="136"/>
      <c r="I14" s="137"/>
      <c r="J14" s="137"/>
      <c r="K14" s="137"/>
      <c r="L14" s="138"/>
    </row>
    <row r="15" spans="2:12" x14ac:dyDescent="0.35">
      <c r="B15" s="136"/>
      <c r="C15" s="137"/>
      <c r="D15" s="137"/>
      <c r="E15" s="137"/>
      <c r="F15" s="138"/>
      <c r="H15" s="136"/>
      <c r="I15" s="137"/>
      <c r="J15" s="137"/>
      <c r="K15" s="137"/>
      <c r="L15" s="138"/>
    </row>
    <row r="16" spans="2:12" x14ac:dyDescent="0.35">
      <c r="B16" s="136"/>
      <c r="C16" s="137"/>
      <c r="D16" s="137"/>
      <c r="E16" s="137"/>
      <c r="F16" s="138"/>
      <c r="H16" s="136"/>
      <c r="I16" s="137"/>
      <c r="J16" s="137"/>
      <c r="K16" s="137"/>
      <c r="L16" s="138"/>
    </row>
    <row r="17" spans="2:12" x14ac:dyDescent="0.35">
      <c r="B17" s="136"/>
      <c r="C17" s="137"/>
      <c r="D17" s="137"/>
      <c r="E17" s="137"/>
      <c r="F17" s="138"/>
      <c r="H17" s="136"/>
      <c r="I17" s="137"/>
      <c r="J17" s="137"/>
      <c r="K17" s="137"/>
      <c r="L17" s="138"/>
    </row>
    <row r="18" spans="2:12" x14ac:dyDescent="0.35">
      <c r="B18" s="136"/>
      <c r="C18" s="137"/>
      <c r="D18" s="137"/>
      <c r="E18" s="137"/>
      <c r="F18" s="138"/>
      <c r="H18" s="136"/>
      <c r="I18" s="137"/>
      <c r="J18" s="137"/>
      <c r="K18" s="137"/>
      <c r="L18" s="138"/>
    </row>
    <row r="19" spans="2:12" x14ac:dyDescent="0.35">
      <c r="B19" s="136"/>
      <c r="C19" s="137"/>
      <c r="D19" s="137"/>
      <c r="E19" s="137"/>
      <c r="F19" s="138"/>
      <c r="H19" s="136"/>
      <c r="I19" s="137"/>
      <c r="J19" s="137"/>
      <c r="K19" s="137"/>
      <c r="L19" s="138"/>
    </row>
    <row r="20" spans="2:12" x14ac:dyDescent="0.35">
      <c r="B20" s="136"/>
      <c r="C20" s="137"/>
      <c r="D20" s="137"/>
      <c r="E20" s="137"/>
      <c r="F20" s="138"/>
      <c r="H20" s="136"/>
      <c r="I20" s="137"/>
      <c r="J20" s="137"/>
      <c r="K20" s="137"/>
      <c r="L20" s="138"/>
    </row>
    <row r="21" spans="2:12" x14ac:dyDescent="0.35">
      <c r="B21" s="136"/>
      <c r="C21" s="137"/>
      <c r="D21" s="137"/>
      <c r="E21" s="137"/>
      <c r="F21" s="138"/>
      <c r="H21" s="136"/>
      <c r="I21" s="137"/>
      <c r="J21" s="137"/>
      <c r="K21" s="137"/>
      <c r="L21" s="138"/>
    </row>
    <row r="22" spans="2:12" x14ac:dyDescent="0.35">
      <c r="B22" s="136"/>
      <c r="C22" s="137"/>
      <c r="D22" s="137"/>
      <c r="E22" s="137"/>
      <c r="F22" s="138"/>
      <c r="H22" s="136"/>
      <c r="I22" s="137"/>
      <c r="J22" s="137"/>
      <c r="K22" s="137"/>
      <c r="L22" s="138"/>
    </row>
    <row r="23" spans="2:12" x14ac:dyDescent="0.35">
      <c r="B23" s="136"/>
      <c r="C23" s="137"/>
      <c r="D23" s="137"/>
      <c r="E23" s="137"/>
      <c r="F23" s="138"/>
      <c r="H23" s="136"/>
      <c r="I23" s="137"/>
      <c r="J23" s="137"/>
      <c r="K23" s="137"/>
      <c r="L23" s="138"/>
    </row>
    <row r="24" spans="2:12" x14ac:dyDescent="0.35">
      <c r="B24" s="136"/>
      <c r="C24" s="137"/>
      <c r="D24" s="137"/>
      <c r="E24" s="137"/>
      <c r="F24" s="138"/>
      <c r="H24" s="136"/>
      <c r="I24" s="137"/>
      <c r="J24" s="137"/>
      <c r="K24" s="137"/>
      <c r="L24" s="138"/>
    </row>
    <row r="25" spans="2:12" x14ac:dyDescent="0.35">
      <c r="B25" s="136"/>
      <c r="C25" s="137"/>
      <c r="D25" s="137"/>
      <c r="E25" s="137"/>
      <c r="F25" s="138"/>
      <c r="H25" s="136"/>
      <c r="I25" s="137"/>
      <c r="J25" s="137"/>
      <c r="K25" s="137"/>
      <c r="L25" s="138"/>
    </row>
    <row r="26" spans="2:12" x14ac:dyDescent="0.35">
      <c r="B26" s="136"/>
      <c r="C26" s="137"/>
      <c r="D26" s="137"/>
      <c r="E26" s="137"/>
      <c r="F26" s="138"/>
      <c r="H26" s="136"/>
      <c r="I26" s="137"/>
      <c r="J26" s="137"/>
      <c r="K26" s="137"/>
      <c r="L26" s="138"/>
    </row>
    <row r="27" spans="2:12" x14ac:dyDescent="0.35">
      <c r="B27" s="136"/>
      <c r="C27" s="137"/>
      <c r="D27" s="137"/>
      <c r="E27" s="137"/>
      <c r="F27" s="138"/>
      <c r="H27" s="136"/>
      <c r="I27" s="137"/>
      <c r="J27" s="137"/>
      <c r="K27" s="137"/>
      <c r="L27" s="138"/>
    </row>
    <row r="28" spans="2:12" ht="15" thickBot="1" x14ac:dyDescent="0.4">
      <c r="B28" s="139"/>
      <c r="C28" s="140"/>
      <c r="D28" s="140"/>
      <c r="E28" s="140"/>
      <c r="F28" s="141"/>
      <c r="H28" s="139"/>
      <c r="I28" s="140"/>
      <c r="J28" s="140"/>
      <c r="K28" s="140"/>
      <c r="L28" s="141"/>
    </row>
  </sheetData>
  <sheetProtection selectLockedCells="1"/>
  <mergeCells count="5">
    <mergeCell ref="B3:F3"/>
    <mergeCell ref="H3:L3"/>
    <mergeCell ref="B1:L1"/>
    <mergeCell ref="B4:F28"/>
    <mergeCell ref="H4:L2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B72D1-82FE-49B7-90D1-6CE1F92C0AAC}">
  <dimension ref="B1:F28"/>
  <sheetViews>
    <sheetView zoomScale="70" zoomScaleNormal="70" workbookViewId="0">
      <selection sqref="A1:XFD1048576"/>
    </sheetView>
  </sheetViews>
  <sheetFormatPr defaultColWidth="9.1796875" defaultRowHeight="14.5" x14ac:dyDescent="0.35"/>
  <cols>
    <col min="1" max="1" width="9.1796875" style="21"/>
    <col min="2" max="6" width="21.1796875" style="21" customWidth="1"/>
    <col min="7" max="16384" width="9.1796875" style="21"/>
  </cols>
  <sheetData>
    <row r="1" spans="2:6" ht="20.5" x14ac:dyDescent="0.35">
      <c r="B1" s="106" t="s">
        <v>20</v>
      </c>
      <c r="C1" s="106"/>
      <c r="D1" s="106"/>
      <c r="E1" s="106"/>
      <c r="F1" s="106"/>
    </row>
    <row r="2" spans="2:6" ht="15" thickBot="1" x14ac:dyDescent="0.4"/>
    <row r="3" spans="2:6" ht="15" thickBot="1" x14ac:dyDescent="0.4">
      <c r="B3" s="142" t="s">
        <v>174</v>
      </c>
      <c r="C3" s="143"/>
      <c r="D3" s="143"/>
      <c r="E3" s="143"/>
      <c r="F3" s="144"/>
    </row>
    <row r="4" spans="2:6" x14ac:dyDescent="0.35">
      <c r="B4" s="133"/>
      <c r="C4" s="134"/>
      <c r="D4" s="134"/>
      <c r="E4" s="134"/>
      <c r="F4" s="135"/>
    </row>
    <row r="5" spans="2:6" x14ac:dyDescent="0.35">
      <c r="B5" s="136"/>
      <c r="C5" s="137"/>
      <c r="D5" s="137"/>
      <c r="E5" s="137"/>
      <c r="F5" s="138"/>
    </row>
    <row r="6" spans="2:6" x14ac:dyDescent="0.35">
      <c r="B6" s="136"/>
      <c r="C6" s="137"/>
      <c r="D6" s="137"/>
      <c r="E6" s="137"/>
      <c r="F6" s="138"/>
    </row>
    <row r="7" spans="2:6" x14ac:dyDescent="0.35">
      <c r="B7" s="136"/>
      <c r="C7" s="137"/>
      <c r="D7" s="137"/>
      <c r="E7" s="137"/>
      <c r="F7" s="138"/>
    </row>
    <row r="8" spans="2:6" x14ac:dyDescent="0.35">
      <c r="B8" s="136"/>
      <c r="C8" s="137"/>
      <c r="D8" s="137"/>
      <c r="E8" s="137"/>
      <c r="F8" s="138"/>
    </row>
    <row r="9" spans="2:6" x14ac:dyDescent="0.35">
      <c r="B9" s="136"/>
      <c r="C9" s="137"/>
      <c r="D9" s="137"/>
      <c r="E9" s="137"/>
      <c r="F9" s="138"/>
    </row>
    <row r="10" spans="2:6" x14ac:dyDescent="0.35">
      <c r="B10" s="136"/>
      <c r="C10" s="137"/>
      <c r="D10" s="137"/>
      <c r="E10" s="137"/>
      <c r="F10" s="138"/>
    </row>
    <row r="11" spans="2:6" x14ac:dyDescent="0.35">
      <c r="B11" s="136"/>
      <c r="C11" s="137"/>
      <c r="D11" s="137"/>
      <c r="E11" s="137"/>
      <c r="F11" s="138"/>
    </row>
    <row r="12" spans="2:6" x14ac:dyDescent="0.35">
      <c r="B12" s="136"/>
      <c r="C12" s="137"/>
      <c r="D12" s="137"/>
      <c r="E12" s="137"/>
      <c r="F12" s="138"/>
    </row>
    <row r="13" spans="2:6" x14ac:dyDescent="0.35">
      <c r="B13" s="136"/>
      <c r="C13" s="137"/>
      <c r="D13" s="137"/>
      <c r="E13" s="137"/>
      <c r="F13" s="138"/>
    </row>
    <row r="14" spans="2:6" x14ac:dyDescent="0.35">
      <c r="B14" s="136"/>
      <c r="C14" s="137"/>
      <c r="D14" s="137"/>
      <c r="E14" s="137"/>
      <c r="F14" s="138"/>
    </row>
    <row r="15" spans="2:6" x14ac:dyDescent="0.35">
      <c r="B15" s="136"/>
      <c r="C15" s="137"/>
      <c r="D15" s="137"/>
      <c r="E15" s="137"/>
      <c r="F15" s="138"/>
    </row>
    <row r="16" spans="2:6" x14ac:dyDescent="0.35">
      <c r="B16" s="136"/>
      <c r="C16" s="137"/>
      <c r="D16" s="137"/>
      <c r="E16" s="137"/>
      <c r="F16" s="138"/>
    </row>
    <row r="17" spans="2:6" x14ac:dyDescent="0.35">
      <c r="B17" s="136"/>
      <c r="C17" s="137"/>
      <c r="D17" s="137"/>
      <c r="E17" s="137"/>
      <c r="F17" s="138"/>
    </row>
    <row r="18" spans="2:6" x14ac:dyDescent="0.35">
      <c r="B18" s="136"/>
      <c r="C18" s="137"/>
      <c r="D18" s="137"/>
      <c r="E18" s="137"/>
      <c r="F18" s="138"/>
    </row>
    <row r="19" spans="2:6" x14ac:dyDescent="0.35">
      <c r="B19" s="136"/>
      <c r="C19" s="137"/>
      <c r="D19" s="137"/>
      <c r="E19" s="137"/>
      <c r="F19" s="138"/>
    </row>
    <row r="20" spans="2:6" x14ac:dyDescent="0.35">
      <c r="B20" s="136"/>
      <c r="C20" s="137"/>
      <c r="D20" s="137"/>
      <c r="E20" s="137"/>
      <c r="F20" s="138"/>
    </row>
    <row r="21" spans="2:6" x14ac:dyDescent="0.35">
      <c r="B21" s="136"/>
      <c r="C21" s="137"/>
      <c r="D21" s="137"/>
      <c r="E21" s="137"/>
      <c r="F21" s="138"/>
    </row>
    <row r="22" spans="2:6" x14ac:dyDescent="0.35">
      <c r="B22" s="136"/>
      <c r="C22" s="137"/>
      <c r="D22" s="137"/>
      <c r="E22" s="137"/>
      <c r="F22" s="138"/>
    </row>
    <row r="23" spans="2:6" x14ac:dyDescent="0.35">
      <c r="B23" s="136"/>
      <c r="C23" s="137"/>
      <c r="D23" s="137"/>
      <c r="E23" s="137"/>
      <c r="F23" s="138"/>
    </row>
    <row r="24" spans="2:6" x14ac:dyDescent="0.35">
      <c r="B24" s="136"/>
      <c r="C24" s="137"/>
      <c r="D24" s="137"/>
      <c r="E24" s="137"/>
      <c r="F24" s="138"/>
    </row>
    <row r="25" spans="2:6" x14ac:dyDescent="0.35">
      <c r="B25" s="136"/>
      <c r="C25" s="137"/>
      <c r="D25" s="137"/>
      <c r="E25" s="137"/>
      <c r="F25" s="138"/>
    </row>
    <row r="26" spans="2:6" x14ac:dyDescent="0.35">
      <c r="B26" s="136"/>
      <c r="C26" s="137"/>
      <c r="D26" s="137"/>
      <c r="E26" s="137"/>
      <c r="F26" s="138"/>
    </row>
    <row r="27" spans="2:6" x14ac:dyDescent="0.35">
      <c r="B27" s="136"/>
      <c r="C27" s="137"/>
      <c r="D27" s="137"/>
      <c r="E27" s="137"/>
      <c r="F27" s="138"/>
    </row>
    <row r="28" spans="2:6" ht="15" thickBot="1" x14ac:dyDescent="0.4">
      <c r="B28" s="139"/>
      <c r="C28" s="140"/>
      <c r="D28" s="140"/>
      <c r="E28" s="140"/>
      <c r="F28" s="141"/>
    </row>
  </sheetData>
  <sheetProtection selectLockedCells="1"/>
  <mergeCells count="3">
    <mergeCell ref="B1:F1"/>
    <mergeCell ref="B3:F3"/>
    <mergeCell ref="B4:F2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EDB95-4CA6-4BEA-8A2F-2296252EB8F9}">
  <dimension ref="B1:F28"/>
  <sheetViews>
    <sheetView zoomScale="70" zoomScaleNormal="70" workbookViewId="0">
      <selection activeCell="B3" sqref="B3:F3"/>
    </sheetView>
  </sheetViews>
  <sheetFormatPr defaultColWidth="8.81640625" defaultRowHeight="14.5" x14ac:dyDescent="0.35"/>
  <cols>
    <col min="1" max="1" width="8.81640625" style="20"/>
    <col min="2" max="6" width="21.1796875" style="20" customWidth="1"/>
    <col min="7" max="16384" width="8.81640625" style="20"/>
  </cols>
  <sheetData>
    <row r="1" spans="2:6" ht="20.5" x14ac:dyDescent="0.35">
      <c r="B1" s="106" t="s">
        <v>175</v>
      </c>
      <c r="C1" s="106"/>
      <c r="D1" s="106"/>
      <c r="E1" s="106"/>
      <c r="F1" s="106"/>
    </row>
    <row r="2" spans="2:6" ht="15" thickBot="1" x14ac:dyDescent="0.4">
      <c r="B2" s="21"/>
      <c r="C2" s="21"/>
      <c r="D2" s="21"/>
      <c r="E2" s="21"/>
      <c r="F2" s="21"/>
    </row>
    <row r="3" spans="2:6" ht="15" thickBot="1" x14ac:dyDescent="0.4">
      <c r="B3" s="142" t="s">
        <v>176</v>
      </c>
      <c r="C3" s="143"/>
      <c r="D3" s="143"/>
      <c r="E3" s="143"/>
      <c r="F3" s="144"/>
    </row>
    <row r="4" spans="2:6" x14ac:dyDescent="0.35">
      <c r="B4" s="133"/>
      <c r="C4" s="134"/>
      <c r="D4" s="134"/>
      <c r="E4" s="134"/>
      <c r="F4" s="135"/>
    </row>
    <row r="5" spans="2:6" x14ac:dyDescent="0.35">
      <c r="B5" s="136"/>
      <c r="C5" s="137"/>
      <c r="D5" s="137"/>
      <c r="E5" s="137"/>
      <c r="F5" s="138"/>
    </row>
    <row r="6" spans="2:6" x14ac:dyDescent="0.35">
      <c r="B6" s="136"/>
      <c r="C6" s="137"/>
      <c r="D6" s="137"/>
      <c r="E6" s="137"/>
      <c r="F6" s="138"/>
    </row>
    <row r="7" spans="2:6" x14ac:dyDescent="0.35">
      <c r="B7" s="136"/>
      <c r="C7" s="137"/>
      <c r="D7" s="137"/>
      <c r="E7" s="137"/>
      <c r="F7" s="138"/>
    </row>
    <row r="8" spans="2:6" x14ac:dyDescent="0.35">
      <c r="B8" s="136"/>
      <c r="C8" s="137"/>
      <c r="D8" s="137"/>
      <c r="E8" s="137"/>
      <c r="F8" s="138"/>
    </row>
    <row r="9" spans="2:6" x14ac:dyDescent="0.35">
      <c r="B9" s="136"/>
      <c r="C9" s="137"/>
      <c r="D9" s="137"/>
      <c r="E9" s="137"/>
      <c r="F9" s="138"/>
    </row>
    <row r="10" spans="2:6" x14ac:dyDescent="0.35">
      <c r="B10" s="136"/>
      <c r="C10" s="137"/>
      <c r="D10" s="137"/>
      <c r="E10" s="137"/>
      <c r="F10" s="138"/>
    </row>
    <row r="11" spans="2:6" x14ac:dyDescent="0.35">
      <c r="B11" s="136"/>
      <c r="C11" s="137"/>
      <c r="D11" s="137"/>
      <c r="E11" s="137"/>
      <c r="F11" s="138"/>
    </row>
    <row r="12" spans="2:6" x14ac:dyDescent="0.35">
      <c r="B12" s="136"/>
      <c r="C12" s="137"/>
      <c r="D12" s="137"/>
      <c r="E12" s="137"/>
      <c r="F12" s="138"/>
    </row>
    <row r="13" spans="2:6" x14ac:dyDescent="0.35">
      <c r="B13" s="136"/>
      <c r="C13" s="137"/>
      <c r="D13" s="137"/>
      <c r="E13" s="137"/>
      <c r="F13" s="138"/>
    </row>
    <row r="14" spans="2:6" x14ac:dyDescent="0.35">
      <c r="B14" s="136"/>
      <c r="C14" s="137"/>
      <c r="D14" s="137"/>
      <c r="E14" s="137"/>
      <c r="F14" s="138"/>
    </row>
    <row r="15" spans="2:6" x14ac:dyDescent="0.35">
      <c r="B15" s="136"/>
      <c r="C15" s="137"/>
      <c r="D15" s="137"/>
      <c r="E15" s="137"/>
      <c r="F15" s="138"/>
    </row>
    <row r="16" spans="2:6" x14ac:dyDescent="0.35">
      <c r="B16" s="136"/>
      <c r="C16" s="137"/>
      <c r="D16" s="137"/>
      <c r="E16" s="137"/>
      <c r="F16" s="138"/>
    </row>
    <row r="17" spans="2:6" x14ac:dyDescent="0.35">
      <c r="B17" s="136"/>
      <c r="C17" s="137"/>
      <c r="D17" s="137"/>
      <c r="E17" s="137"/>
      <c r="F17" s="138"/>
    </row>
    <row r="18" spans="2:6" x14ac:dyDescent="0.35">
      <c r="B18" s="136"/>
      <c r="C18" s="137"/>
      <c r="D18" s="137"/>
      <c r="E18" s="137"/>
      <c r="F18" s="138"/>
    </row>
    <row r="19" spans="2:6" x14ac:dyDescent="0.35">
      <c r="B19" s="136"/>
      <c r="C19" s="137"/>
      <c r="D19" s="137"/>
      <c r="E19" s="137"/>
      <c r="F19" s="138"/>
    </row>
    <row r="20" spans="2:6" x14ac:dyDescent="0.35">
      <c r="B20" s="136"/>
      <c r="C20" s="137"/>
      <c r="D20" s="137"/>
      <c r="E20" s="137"/>
      <c r="F20" s="138"/>
    </row>
    <row r="21" spans="2:6" x14ac:dyDescent="0.35">
      <c r="B21" s="136"/>
      <c r="C21" s="137"/>
      <c r="D21" s="137"/>
      <c r="E21" s="137"/>
      <c r="F21" s="138"/>
    </row>
    <row r="22" spans="2:6" x14ac:dyDescent="0.35">
      <c r="B22" s="136"/>
      <c r="C22" s="137"/>
      <c r="D22" s="137"/>
      <c r="E22" s="137"/>
      <c r="F22" s="138"/>
    </row>
    <row r="23" spans="2:6" x14ac:dyDescent="0.35">
      <c r="B23" s="136"/>
      <c r="C23" s="137"/>
      <c r="D23" s="137"/>
      <c r="E23" s="137"/>
      <c r="F23" s="138"/>
    </row>
    <row r="24" spans="2:6" x14ac:dyDescent="0.35">
      <c r="B24" s="136"/>
      <c r="C24" s="137"/>
      <c r="D24" s="137"/>
      <c r="E24" s="137"/>
      <c r="F24" s="138"/>
    </row>
    <row r="25" spans="2:6" x14ac:dyDescent="0.35">
      <c r="B25" s="136"/>
      <c r="C25" s="137"/>
      <c r="D25" s="137"/>
      <c r="E25" s="137"/>
      <c r="F25" s="138"/>
    </row>
    <row r="26" spans="2:6" x14ac:dyDescent="0.35">
      <c r="B26" s="136"/>
      <c r="C26" s="137"/>
      <c r="D26" s="137"/>
      <c r="E26" s="137"/>
      <c r="F26" s="138"/>
    </row>
    <row r="27" spans="2:6" x14ac:dyDescent="0.35">
      <c r="B27" s="136"/>
      <c r="C27" s="137"/>
      <c r="D27" s="137"/>
      <c r="E27" s="137"/>
      <c r="F27" s="138"/>
    </row>
    <row r="28" spans="2:6" ht="15" thickBot="1" x14ac:dyDescent="0.4">
      <c r="B28" s="139"/>
      <c r="C28" s="140"/>
      <c r="D28" s="140"/>
      <c r="E28" s="140"/>
      <c r="F28" s="141"/>
    </row>
  </sheetData>
  <sheetProtection selectLockedCells="1"/>
  <mergeCells count="3">
    <mergeCell ref="B1:F1"/>
    <mergeCell ref="B3:F3"/>
    <mergeCell ref="B4:F2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9A05B-6235-4C4D-9D7F-92807AB9ADA5}">
  <dimension ref="A1:F11"/>
  <sheetViews>
    <sheetView workbookViewId="0">
      <selection activeCell="E2" sqref="E2:E9"/>
    </sheetView>
  </sheetViews>
  <sheetFormatPr defaultColWidth="8.81640625" defaultRowHeight="13" x14ac:dyDescent="0.3"/>
  <cols>
    <col min="1" max="1" width="31.26953125" style="3" bestFit="1" customWidth="1"/>
    <col min="2" max="2" width="16.7265625" style="3" bestFit="1" customWidth="1"/>
    <col min="3" max="3" width="13" style="3" customWidth="1"/>
    <col min="4" max="4" width="18.1796875" style="3" bestFit="1" customWidth="1"/>
    <col min="5" max="5" width="24.7265625" style="3" bestFit="1" customWidth="1"/>
    <col min="6" max="6" width="23" style="3" bestFit="1" customWidth="1"/>
    <col min="7" max="16384" width="8.81640625" style="3"/>
  </cols>
  <sheetData>
    <row r="1" spans="1:6" x14ac:dyDescent="0.3">
      <c r="A1" s="2" t="s">
        <v>177</v>
      </c>
      <c r="B1" s="2" t="s">
        <v>136</v>
      </c>
      <c r="C1" s="2" t="s">
        <v>137</v>
      </c>
      <c r="D1" s="2" t="s">
        <v>162</v>
      </c>
      <c r="E1" s="2" t="s">
        <v>163</v>
      </c>
      <c r="F1" s="2" t="s">
        <v>127</v>
      </c>
    </row>
    <row r="2" spans="1:6" x14ac:dyDescent="0.3">
      <c r="A2" s="3" t="s">
        <v>71</v>
      </c>
      <c r="B2" s="3" t="s">
        <v>178</v>
      </c>
      <c r="C2" s="3" t="s">
        <v>179</v>
      </c>
      <c r="D2" s="3" t="s">
        <v>88</v>
      </c>
      <c r="E2" s="3" t="s">
        <v>180</v>
      </c>
      <c r="F2" s="3" t="s">
        <v>67</v>
      </c>
    </row>
    <row r="3" spans="1:6" x14ac:dyDescent="0.3">
      <c r="A3" s="3" t="s">
        <v>73</v>
      </c>
      <c r="B3" s="3" t="s">
        <v>181</v>
      </c>
      <c r="C3" s="3" t="s">
        <v>182</v>
      </c>
      <c r="D3" s="3" t="s">
        <v>89</v>
      </c>
      <c r="E3" s="3" t="s">
        <v>183</v>
      </c>
      <c r="F3" s="3" t="s">
        <v>68</v>
      </c>
    </row>
    <row r="4" spans="1:6" x14ac:dyDescent="0.3">
      <c r="A4" s="3" t="s">
        <v>75</v>
      </c>
      <c r="B4" s="3" t="s">
        <v>184</v>
      </c>
      <c r="D4" s="3" t="s">
        <v>90</v>
      </c>
      <c r="E4" s="3" t="s">
        <v>185</v>
      </c>
      <c r="F4" s="3" t="s">
        <v>70</v>
      </c>
    </row>
    <row r="5" spans="1:6" x14ac:dyDescent="0.3">
      <c r="A5" s="3" t="s">
        <v>77</v>
      </c>
      <c r="B5" s="3" t="s">
        <v>186</v>
      </c>
      <c r="D5" s="3" t="s">
        <v>91</v>
      </c>
      <c r="E5" s="3" t="s">
        <v>187</v>
      </c>
      <c r="F5" s="3" t="s">
        <v>72</v>
      </c>
    </row>
    <row r="6" spans="1:6" x14ac:dyDescent="0.3">
      <c r="A6" s="3" t="s">
        <v>79</v>
      </c>
      <c r="B6" s="3" t="s">
        <v>188</v>
      </c>
      <c r="E6" s="3" t="s">
        <v>166</v>
      </c>
      <c r="F6" s="3" t="s">
        <v>74</v>
      </c>
    </row>
    <row r="7" spans="1:6" x14ac:dyDescent="0.3">
      <c r="A7" s="3" t="s">
        <v>81</v>
      </c>
      <c r="E7" s="3" t="s">
        <v>188</v>
      </c>
      <c r="F7" s="3" t="s">
        <v>76</v>
      </c>
    </row>
    <row r="8" spans="1:6" x14ac:dyDescent="0.3">
      <c r="A8" s="3" t="s">
        <v>83</v>
      </c>
      <c r="E8" s="3" t="s">
        <v>189</v>
      </c>
      <c r="F8" s="3" t="s">
        <v>78</v>
      </c>
    </row>
    <row r="9" spans="1:6" x14ac:dyDescent="0.3">
      <c r="A9" s="3" t="s">
        <v>84</v>
      </c>
      <c r="E9" s="3" t="s">
        <v>190</v>
      </c>
      <c r="F9" s="3" t="s">
        <v>80</v>
      </c>
    </row>
    <row r="10" spans="1:6" x14ac:dyDescent="0.3">
      <c r="A10" s="3" t="s">
        <v>85</v>
      </c>
      <c r="F10" s="3" t="s">
        <v>82</v>
      </c>
    </row>
    <row r="11" spans="1:6" x14ac:dyDescent="0.3">
      <c r="A11" s="3" t="s">
        <v>86</v>
      </c>
    </row>
  </sheetData>
  <sortState xmlns:xlrd2="http://schemas.microsoft.com/office/spreadsheetml/2017/richdata2" ref="E2:E9">
    <sortCondition ref="E9"/>
  </sortState>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33"/>
  <sheetViews>
    <sheetView showGridLines="0" tabSelected="1" topLeftCell="A19" zoomScale="110" zoomScaleNormal="110" workbookViewId="0">
      <selection activeCell="A28" sqref="A28"/>
    </sheetView>
  </sheetViews>
  <sheetFormatPr defaultColWidth="13.453125" defaultRowHeight="13" x14ac:dyDescent="0.3"/>
  <cols>
    <col min="1" max="1" width="6.26953125" style="14" customWidth="1"/>
    <col min="2" max="5" width="27.1796875" style="14" customWidth="1"/>
    <col min="6" max="6" width="35.453125" style="14" customWidth="1"/>
    <col min="7" max="7" width="13.453125" style="14" customWidth="1"/>
    <col min="8" max="16384" width="13.453125" style="14"/>
  </cols>
  <sheetData>
    <row r="1" spans="2:6" s="11" customFormat="1" ht="20.5" x14ac:dyDescent="0.45">
      <c r="B1" s="106" t="str">
        <f>'0. Contents and cover'!A2</f>
        <v>Digital Services</v>
      </c>
      <c r="C1" s="106"/>
      <c r="D1" s="106"/>
      <c r="E1" s="106"/>
      <c r="F1" s="106"/>
    </row>
    <row r="2" spans="2:6" ht="13.5" thickBot="1" x14ac:dyDescent="0.35">
      <c r="B2" s="12"/>
      <c r="C2" s="12"/>
      <c r="D2" s="12"/>
      <c r="E2" s="13"/>
      <c r="F2" s="13"/>
    </row>
    <row r="3" spans="2:6" x14ac:dyDescent="0.3">
      <c r="B3" s="107" t="s">
        <v>22</v>
      </c>
      <c r="C3" s="108"/>
      <c r="D3" s="108"/>
      <c r="E3" s="108"/>
      <c r="F3" s="109"/>
    </row>
    <row r="4" spans="2:6" x14ac:dyDescent="0.3">
      <c r="B4" s="103" t="s">
        <v>23</v>
      </c>
      <c r="C4" s="104"/>
      <c r="D4" s="104"/>
      <c r="E4" s="110"/>
      <c r="F4" s="18"/>
    </row>
    <row r="5" spans="2:6" x14ac:dyDescent="0.3">
      <c r="B5" s="103" t="s">
        <v>24</v>
      </c>
      <c r="C5" s="104"/>
      <c r="D5" s="104"/>
      <c r="E5" s="104"/>
      <c r="F5" s="105"/>
    </row>
    <row r="6" spans="2:6" x14ac:dyDescent="0.3">
      <c r="B6" s="103" t="s">
        <v>25</v>
      </c>
      <c r="C6" s="104"/>
      <c r="D6" s="104"/>
      <c r="E6" s="104"/>
      <c r="F6" s="105"/>
    </row>
    <row r="7" spans="2:6" x14ac:dyDescent="0.3">
      <c r="B7" s="103" t="s">
        <v>26</v>
      </c>
      <c r="C7" s="104"/>
      <c r="D7" s="104"/>
      <c r="E7" s="104"/>
      <c r="F7" s="105"/>
    </row>
    <row r="8" spans="2:6" x14ac:dyDescent="0.3">
      <c r="B8" s="103" t="s">
        <v>27</v>
      </c>
      <c r="C8" s="104"/>
      <c r="D8" s="104"/>
      <c r="E8" s="104"/>
      <c r="F8" s="105"/>
    </row>
    <row r="9" spans="2:6" x14ac:dyDescent="0.3">
      <c r="B9" s="103" t="s">
        <v>28</v>
      </c>
      <c r="C9" s="104"/>
      <c r="D9" s="104"/>
      <c r="E9" s="104"/>
      <c r="F9" s="105"/>
    </row>
    <row r="10" spans="2:6" ht="32.5" customHeight="1" x14ac:dyDescent="0.3">
      <c r="B10" s="103" t="s">
        <v>29</v>
      </c>
      <c r="C10" s="104"/>
      <c r="D10" s="104"/>
      <c r="E10" s="104"/>
      <c r="F10" s="105"/>
    </row>
    <row r="11" spans="2:6" ht="33" customHeight="1" x14ac:dyDescent="0.3">
      <c r="B11" s="103" t="s">
        <v>30</v>
      </c>
      <c r="C11" s="104"/>
      <c r="D11" s="104"/>
      <c r="E11" s="104"/>
      <c r="F11" s="105"/>
    </row>
    <row r="12" spans="2:6" x14ac:dyDescent="0.3">
      <c r="B12" s="103" t="s">
        <v>31</v>
      </c>
      <c r="C12" s="104"/>
      <c r="D12" s="104"/>
      <c r="E12" s="104"/>
      <c r="F12" s="105"/>
    </row>
    <row r="13" spans="2:6" x14ac:dyDescent="0.3">
      <c r="B13" s="103" t="s">
        <v>32</v>
      </c>
      <c r="C13" s="104"/>
      <c r="D13" s="104"/>
      <c r="E13" s="104"/>
      <c r="F13" s="105"/>
    </row>
    <row r="14" spans="2:6" x14ac:dyDescent="0.3">
      <c r="B14" s="103" t="s">
        <v>33</v>
      </c>
      <c r="C14" s="104"/>
      <c r="D14" s="104"/>
      <c r="E14" s="104"/>
      <c r="F14" s="105"/>
    </row>
    <row r="15" spans="2:6" x14ac:dyDescent="0.3">
      <c r="B15" s="103" t="s">
        <v>34</v>
      </c>
      <c r="C15" s="104"/>
      <c r="D15" s="104"/>
      <c r="E15" s="104"/>
      <c r="F15" s="105"/>
    </row>
    <row r="16" spans="2:6" x14ac:dyDescent="0.3">
      <c r="B16" s="103" t="s">
        <v>35</v>
      </c>
      <c r="C16" s="104"/>
      <c r="D16" s="104"/>
      <c r="E16" s="104"/>
      <c r="F16" s="105"/>
    </row>
    <row r="17" spans="2:6" x14ac:dyDescent="0.3">
      <c r="B17" s="103" t="s">
        <v>36</v>
      </c>
      <c r="C17" s="104"/>
      <c r="D17" s="104"/>
      <c r="E17" s="104"/>
      <c r="F17" s="105"/>
    </row>
    <row r="18" spans="2:6" ht="28.5" customHeight="1" x14ac:dyDescent="0.3">
      <c r="B18" s="103" t="s">
        <v>37</v>
      </c>
      <c r="C18" s="104"/>
      <c r="D18" s="104"/>
      <c r="E18" s="104"/>
      <c r="F18" s="105"/>
    </row>
    <row r="19" spans="2:6" ht="17.5" customHeight="1" x14ac:dyDescent="0.3">
      <c r="B19" s="103" t="s">
        <v>38</v>
      </c>
      <c r="C19" s="104"/>
      <c r="D19" s="104"/>
      <c r="E19" s="104"/>
      <c r="F19" s="105"/>
    </row>
    <row r="20" spans="2:6" x14ac:dyDescent="0.3">
      <c r="B20" s="103" t="s">
        <v>39</v>
      </c>
      <c r="C20" s="104"/>
      <c r="D20" s="104"/>
      <c r="E20" s="104"/>
      <c r="F20" s="105"/>
    </row>
    <row r="21" spans="2:6" x14ac:dyDescent="0.3">
      <c r="B21" s="103" t="s">
        <v>40</v>
      </c>
      <c r="C21" s="104"/>
      <c r="D21" s="104"/>
      <c r="E21" s="104"/>
      <c r="F21" s="105"/>
    </row>
    <row r="22" spans="2:6" x14ac:dyDescent="0.3">
      <c r="B22" s="103" t="s">
        <v>41</v>
      </c>
      <c r="C22" s="104"/>
      <c r="D22" s="104"/>
      <c r="E22" s="104"/>
      <c r="F22" s="105"/>
    </row>
    <row r="23" spans="2:6" x14ac:dyDescent="0.3">
      <c r="B23" s="103" t="s">
        <v>42</v>
      </c>
      <c r="C23" s="104"/>
      <c r="D23" s="104"/>
      <c r="E23" s="104"/>
      <c r="F23" s="105"/>
    </row>
    <row r="24" spans="2:6" ht="40" customHeight="1" x14ac:dyDescent="0.3">
      <c r="B24" s="103" t="s">
        <v>43</v>
      </c>
      <c r="C24" s="104"/>
      <c r="D24" s="104"/>
      <c r="E24" s="104"/>
      <c r="F24" s="105"/>
    </row>
    <row r="25" spans="2:6" x14ac:dyDescent="0.3">
      <c r="B25" s="103" t="s">
        <v>44</v>
      </c>
      <c r="C25" s="104"/>
      <c r="D25" s="104"/>
      <c r="E25" s="104"/>
      <c r="F25" s="105"/>
    </row>
    <row r="26" spans="2:6" ht="26.25" customHeight="1" x14ac:dyDescent="0.3">
      <c r="B26" s="103" t="s">
        <v>45</v>
      </c>
      <c r="C26" s="104"/>
      <c r="D26" s="104"/>
      <c r="E26" s="104"/>
      <c r="F26" s="105"/>
    </row>
    <row r="27" spans="2:6" ht="24.75" customHeight="1" x14ac:dyDescent="0.3">
      <c r="B27" s="103" t="s">
        <v>46</v>
      </c>
      <c r="C27" s="104"/>
      <c r="D27" s="104"/>
      <c r="E27" s="104"/>
      <c r="F27" s="105"/>
    </row>
    <row r="28" spans="2:6" x14ac:dyDescent="0.3">
      <c r="B28" s="103" t="s">
        <v>191</v>
      </c>
      <c r="C28" s="104"/>
      <c r="D28" s="104"/>
      <c r="E28" s="104"/>
      <c r="F28" s="105"/>
    </row>
    <row r="29" spans="2:6" x14ac:dyDescent="0.3">
      <c r="B29" s="103" t="s">
        <v>192</v>
      </c>
      <c r="C29" s="104"/>
      <c r="D29" s="104"/>
      <c r="E29" s="104"/>
      <c r="F29" s="105"/>
    </row>
    <row r="30" spans="2:6" x14ac:dyDescent="0.3">
      <c r="B30" s="103" t="s">
        <v>193</v>
      </c>
      <c r="C30" s="104"/>
      <c r="D30" s="104"/>
      <c r="E30" s="104"/>
      <c r="F30" s="105"/>
    </row>
    <row r="31" spans="2:6" x14ac:dyDescent="0.3">
      <c r="B31" s="15"/>
      <c r="C31" s="17"/>
      <c r="D31" s="17"/>
      <c r="E31" s="17"/>
      <c r="F31" s="19"/>
    </row>
    <row r="32" spans="2:6" ht="13.5" thickBot="1" x14ac:dyDescent="0.35">
      <c r="B32" s="15"/>
      <c r="C32" s="17"/>
      <c r="D32" s="17"/>
      <c r="E32" s="17"/>
      <c r="F32" s="19"/>
    </row>
    <row r="33" spans="2:6" ht="13.5" thickBot="1" x14ac:dyDescent="0.35">
      <c r="B33" s="16" t="s">
        <v>47</v>
      </c>
      <c r="C33" s="111" t="s">
        <v>48</v>
      </c>
      <c r="D33" s="112"/>
      <c r="E33" s="112"/>
      <c r="F33" s="113"/>
    </row>
  </sheetData>
  <sheetProtection selectLockedCells="1"/>
  <mergeCells count="30">
    <mergeCell ref="B1:F1"/>
    <mergeCell ref="B3:F3"/>
    <mergeCell ref="B4:E4"/>
    <mergeCell ref="C33:F33"/>
    <mergeCell ref="B22:F22"/>
    <mergeCell ref="B23:F23"/>
    <mergeCell ref="B24:F24"/>
    <mergeCell ref="B25:F25"/>
    <mergeCell ref="B26:F26"/>
    <mergeCell ref="B27:F27"/>
    <mergeCell ref="B8:F8"/>
    <mergeCell ref="B9:F9"/>
    <mergeCell ref="B10:F10"/>
    <mergeCell ref="B11:F11"/>
    <mergeCell ref="B5:F5"/>
    <mergeCell ref="B6:F6"/>
    <mergeCell ref="B7:F7"/>
    <mergeCell ref="B12:F12"/>
    <mergeCell ref="B13:F13"/>
    <mergeCell ref="B14:F14"/>
    <mergeCell ref="B15:F15"/>
    <mergeCell ref="B16:F16"/>
    <mergeCell ref="B30:F30"/>
    <mergeCell ref="B28:F28"/>
    <mergeCell ref="B29:F29"/>
    <mergeCell ref="B17:F17"/>
    <mergeCell ref="B18:F18"/>
    <mergeCell ref="B19:F19"/>
    <mergeCell ref="B20:F20"/>
    <mergeCell ref="B21:F21"/>
  </mergeCells>
  <pageMargins left="0.70000000000000007" right="0.70000000000000007" top="0.75" bottom="0.75" header="0.30000000000000004" footer="0.30000000000000004"/>
  <pageSetup paperSize="9" fitToWidth="0" fitToHeight="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B08D7-A231-408E-889C-43A1F01FBB37}">
  <dimension ref="A1:L45"/>
  <sheetViews>
    <sheetView zoomScale="70" zoomScaleNormal="70" workbookViewId="0">
      <selection activeCell="L8" sqref="L8"/>
    </sheetView>
  </sheetViews>
  <sheetFormatPr defaultColWidth="9.1796875" defaultRowHeight="14.5" x14ac:dyDescent="0.35"/>
  <cols>
    <col min="1" max="1" width="25.81640625" style="21" bestFit="1" customWidth="1"/>
    <col min="2" max="4" width="22.453125" style="21" customWidth="1"/>
    <col min="5" max="5" width="42.1796875" style="21" bestFit="1" customWidth="1"/>
    <col min="6" max="6" width="18" style="21" customWidth="1"/>
    <col min="7" max="13" width="14.26953125" style="21" customWidth="1"/>
    <col min="14" max="16384" width="9.1796875" style="21"/>
  </cols>
  <sheetData>
    <row r="1" spans="1:12" ht="21" customHeight="1" x14ac:dyDescent="0.35">
      <c r="A1" s="106" t="s">
        <v>49</v>
      </c>
      <c r="B1" s="106"/>
      <c r="C1" s="106"/>
      <c r="D1" s="106"/>
      <c r="E1" s="106"/>
      <c r="F1" s="106"/>
      <c r="G1" s="106"/>
      <c r="H1" s="106"/>
      <c r="I1" s="106"/>
      <c r="J1" s="106"/>
      <c r="K1" s="106"/>
    </row>
    <row r="2" spans="1:12" x14ac:dyDescent="0.35">
      <c r="A2" s="20"/>
      <c r="B2" s="20"/>
      <c r="C2" s="20"/>
      <c r="D2" s="20"/>
      <c r="E2" s="20"/>
      <c r="F2" s="20"/>
      <c r="G2" s="20"/>
      <c r="H2" s="20"/>
      <c r="I2" s="20"/>
      <c r="J2" s="20"/>
      <c r="K2" s="20"/>
      <c r="L2" s="20"/>
    </row>
    <row r="3" spans="1:12" x14ac:dyDescent="0.35">
      <c r="A3" s="84" t="s">
        <v>50</v>
      </c>
      <c r="B3" s="85" t="s">
        <v>51</v>
      </c>
      <c r="C3" s="86"/>
      <c r="D3" s="84"/>
      <c r="E3" s="86"/>
      <c r="F3" s="20"/>
      <c r="G3" s="20"/>
      <c r="H3" s="20"/>
      <c r="I3" s="20"/>
      <c r="J3" s="20"/>
      <c r="K3" s="20"/>
      <c r="L3" s="20"/>
    </row>
    <row r="4" spans="1:12" x14ac:dyDescent="0.35">
      <c r="A4" s="84"/>
      <c r="B4" s="84"/>
      <c r="C4" s="84"/>
      <c r="D4" s="84"/>
      <c r="E4" s="86"/>
      <c r="F4" s="20"/>
      <c r="G4" s="20"/>
      <c r="H4" s="20"/>
      <c r="I4" s="20"/>
      <c r="J4" s="20"/>
      <c r="K4" s="20"/>
      <c r="L4" s="20"/>
    </row>
    <row r="5" spans="1:12" x14ac:dyDescent="0.35">
      <c r="A5" s="84"/>
      <c r="B5" s="84"/>
      <c r="C5" s="84"/>
      <c r="D5" s="84"/>
      <c r="E5" s="86"/>
      <c r="F5" s="20"/>
      <c r="G5" s="20"/>
      <c r="H5" s="20"/>
      <c r="I5" s="20"/>
      <c r="J5" s="20"/>
      <c r="K5" s="20"/>
      <c r="L5" s="20"/>
    </row>
    <row r="6" spans="1:12" ht="47.25" customHeight="1" x14ac:dyDescent="0.35">
      <c r="A6" s="116" t="s">
        <v>52</v>
      </c>
      <c r="B6" s="116"/>
      <c r="C6" s="87"/>
      <c r="D6" s="84"/>
      <c r="E6" s="116" t="s">
        <v>53</v>
      </c>
      <c r="F6" s="116"/>
      <c r="G6" s="116"/>
      <c r="H6" s="20"/>
      <c r="I6" s="20"/>
      <c r="J6" s="20"/>
      <c r="K6" s="20"/>
      <c r="L6" s="20"/>
    </row>
    <row r="7" spans="1:12" ht="35.15" customHeight="1" x14ac:dyDescent="0.35">
      <c r="A7" s="88" t="s">
        <v>54</v>
      </c>
      <c r="B7" s="89" t="s">
        <v>55</v>
      </c>
      <c r="C7" s="87"/>
      <c r="D7" s="90"/>
      <c r="E7" s="88" t="s">
        <v>1</v>
      </c>
      <c r="F7" s="91" t="s">
        <v>56</v>
      </c>
      <c r="G7" s="91" t="s">
        <v>57</v>
      </c>
      <c r="H7" s="91" t="s">
        <v>58</v>
      </c>
      <c r="I7" s="91" t="s">
        <v>59</v>
      </c>
      <c r="J7" s="91" t="s">
        <v>60</v>
      </c>
      <c r="K7" s="91" t="s">
        <v>61</v>
      </c>
      <c r="L7" s="91" t="s">
        <v>62</v>
      </c>
    </row>
    <row r="8" spans="1:12" ht="18.649999999999999" customHeight="1" x14ac:dyDescent="0.35">
      <c r="A8" s="92" t="s">
        <v>63</v>
      </c>
      <c r="B8" s="93">
        <f>'4.Implementation Costs'!C12</f>
        <v>0</v>
      </c>
      <c r="C8" s="87"/>
      <c r="D8" s="94"/>
      <c r="E8" s="92" t="s">
        <v>64</v>
      </c>
      <c r="F8" s="93">
        <f>+'4.Implementation Costs'!C12</f>
        <v>0</v>
      </c>
      <c r="G8" s="93">
        <f>'5a.Year 1 Costs'!C13</f>
        <v>0</v>
      </c>
      <c r="H8" s="93">
        <f>'5b.Year 2 Costs'!D13</f>
        <v>0</v>
      </c>
      <c r="I8" s="93">
        <f>'5c.Year 3 Costs'!E13</f>
        <v>0</v>
      </c>
      <c r="J8" s="93">
        <f>'5d.Year 4 Costs'!F13</f>
        <v>0</v>
      </c>
      <c r="K8" s="93">
        <f>'5e.Year 5 Costs'!G13</f>
        <v>0</v>
      </c>
      <c r="L8" s="95">
        <f>SUM(F8:K8)</f>
        <v>0</v>
      </c>
    </row>
    <row r="9" spans="1:12" x14ac:dyDescent="0.35">
      <c r="A9" s="96" t="s">
        <v>62</v>
      </c>
      <c r="B9" s="96"/>
      <c r="C9" s="87"/>
      <c r="D9" s="97"/>
      <c r="E9" s="96" t="s">
        <v>62</v>
      </c>
      <c r="F9" s="96"/>
      <c r="G9" s="96"/>
      <c r="H9" s="96"/>
      <c r="I9" s="96"/>
      <c r="J9" s="96"/>
      <c r="K9" s="96"/>
      <c r="L9" s="96"/>
    </row>
    <row r="10" spans="1:12" x14ac:dyDescent="0.35">
      <c r="A10" s="20"/>
      <c r="B10" s="20"/>
      <c r="C10" s="87"/>
      <c r="D10" s="20"/>
      <c r="E10" s="20"/>
      <c r="F10" s="20"/>
      <c r="G10" s="20"/>
      <c r="H10" s="20"/>
      <c r="I10" s="20"/>
      <c r="J10" s="20"/>
      <c r="K10" s="20"/>
      <c r="L10" s="20"/>
    </row>
    <row r="11" spans="1:12" x14ac:dyDescent="0.35">
      <c r="A11" s="96" t="s">
        <v>65</v>
      </c>
      <c r="B11" s="98">
        <f ca="1">B8-(SUM(B13:B21)+SUM(B25:B34))</f>
        <v>0</v>
      </c>
      <c r="C11" s="99" t="str">
        <f ca="1">IF(B11&gt;0,"Not All Costs are Categorised"," ")</f>
        <v xml:space="preserve"> </v>
      </c>
      <c r="D11" s="20"/>
      <c r="E11" s="96" t="s">
        <v>66</v>
      </c>
      <c r="F11" s="100"/>
      <c r="G11" s="98">
        <f t="shared" ref="G11:K11" si="0">G8-(SUM(G15:G24)+SUM(G27:G30))</f>
        <v>0</v>
      </c>
      <c r="H11" s="98">
        <f t="shared" si="0"/>
        <v>0</v>
      </c>
      <c r="I11" s="98">
        <f t="shared" si="0"/>
        <v>0</v>
      </c>
      <c r="J11" s="98">
        <f t="shared" si="0"/>
        <v>0</v>
      </c>
      <c r="K11" s="98">
        <f t="shared" si="0"/>
        <v>0</v>
      </c>
      <c r="L11" s="98">
        <f>SUM(G11:K11)</f>
        <v>0</v>
      </c>
    </row>
    <row r="12" spans="1:12" x14ac:dyDescent="0.35">
      <c r="A12" s="20"/>
      <c r="B12" s="20"/>
      <c r="C12" s="87"/>
      <c r="D12" s="20"/>
      <c r="E12" s="20"/>
      <c r="F12" s="101" t="str">
        <f t="shared" ref="F12:L12" si="1">IF(F11&gt;0,"Not All Costs are Categorised"," ")</f>
        <v xml:space="preserve"> </v>
      </c>
      <c r="G12" s="101" t="str">
        <f t="shared" si="1"/>
        <v xml:space="preserve"> </v>
      </c>
      <c r="H12" s="101" t="str">
        <f t="shared" si="1"/>
        <v xml:space="preserve"> </v>
      </c>
      <c r="I12" s="101" t="str">
        <f t="shared" si="1"/>
        <v xml:space="preserve"> </v>
      </c>
      <c r="J12" s="101" t="str">
        <f t="shared" si="1"/>
        <v xml:space="preserve"> </v>
      </c>
      <c r="K12" s="101" t="str">
        <f t="shared" si="1"/>
        <v xml:space="preserve"> </v>
      </c>
      <c r="L12" s="101" t="str">
        <f t="shared" si="1"/>
        <v xml:space="preserve"> </v>
      </c>
    </row>
    <row r="13" spans="1:12" x14ac:dyDescent="0.35">
      <c r="A13" s="96" t="s">
        <v>67</v>
      </c>
      <c r="B13" s="93">
        <f>SUMIF('4.Implementation Costs'!$A$17:$A$37,A13,'4.Implementation Costs'!$F$17:$F$37)</f>
        <v>0</v>
      </c>
      <c r="C13" s="87"/>
      <c r="D13" s="20"/>
      <c r="E13" s="20"/>
      <c r="F13" s="101"/>
      <c r="G13" s="101"/>
      <c r="H13" s="101"/>
      <c r="I13" s="101"/>
      <c r="J13" s="101"/>
      <c r="K13" s="101"/>
      <c r="L13" s="101"/>
    </row>
    <row r="14" spans="1:12" x14ac:dyDescent="0.35">
      <c r="A14" s="96" t="s">
        <v>68</v>
      </c>
      <c r="B14" s="93">
        <f>SUMIF('4.Implementation Costs'!$A$17:$A$37,A14,'4.Implementation Costs'!$F$17:$F$37)</f>
        <v>0</v>
      </c>
      <c r="C14" s="87"/>
      <c r="D14" s="20"/>
      <c r="E14" s="102" t="s">
        <v>69</v>
      </c>
      <c r="F14" s="100"/>
      <c r="G14" s="100"/>
      <c r="H14" s="100"/>
      <c r="I14" s="100"/>
      <c r="J14" s="100"/>
      <c r="K14" s="100"/>
      <c r="L14" s="100"/>
    </row>
    <row r="15" spans="1:12" x14ac:dyDescent="0.35">
      <c r="A15" s="96" t="s">
        <v>70</v>
      </c>
      <c r="B15" s="93">
        <f>SUMIF('4.Implementation Costs'!$A$17:$A$37,A15,'4.Implementation Costs'!$F$17:$F$37)</f>
        <v>0</v>
      </c>
      <c r="C15" s="87"/>
      <c r="D15" s="20"/>
      <c r="E15" s="96" t="s">
        <v>71</v>
      </c>
      <c r="F15" s="100"/>
      <c r="G15" s="93">
        <f>SUMIF('5a.Year 1 Costs'!$A$17:$A$40,E15,'5a.Year 1 Costs'!$H$17:$H$40)</f>
        <v>0</v>
      </c>
      <c r="H15" s="93">
        <f>SUMIF('5b.Year 2 Costs'!$A$17:$A$40,$E15,'5b.Year 2 Costs'!$H$17:$H$40)</f>
        <v>0</v>
      </c>
      <c r="I15" s="93">
        <f>SUMIF('5c.Year 3 Costs'!$A$17:$A$40,$E15,'5c.Year 3 Costs'!$H$17:$H$40)</f>
        <v>0</v>
      </c>
      <c r="J15" s="93">
        <f>SUMIF('5d.Year 4 Costs'!$A$17:$A$40,$E15,'5d.Year 4 Costs'!$H$17:$H$40)</f>
        <v>0</v>
      </c>
      <c r="K15" s="93">
        <f>SUMIF('5e.Year 5 Costs'!$A$17:$A$40,$E15,'5e.Year 5 Costs'!$H$17:$H$40)</f>
        <v>0</v>
      </c>
      <c r="L15" s="95">
        <f t="shared" ref="L15:L24" si="2">SUM(G15:K15)</f>
        <v>0</v>
      </c>
    </row>
    <row r="16" spans="1:12" x14ac:dyDescent="0.35">
      <c r="A16" s="96" t="s">
        <v>72</v>
      </c>
      <c r="B16" s="93"/>
      <c r="C16" s="87"/>
      <c r="D16" s="20"/>
      <c r="E16" s="96" t="s">
        <v>73</v>
      </c>
      <c r="F16" s="100"/>
      <c r="G16" s="93">
        <f>SUMIF('5a.Year 1 Costs'!$A$17:$A$40,E16,'5a.Year 1 Costs'!$H$17:$H$40)</f>
        <v>0</v>
      </c>
      <c r="H16" s="93">
        <f>SUMIF('5b.Year 2 Costs'!$A$17:$A$40,$E16,'5b.Year 2 Costs'!$H$17:$H$40)</f>
        <v>0</v>
      </c>
      <c r="I16" s="93">
        <f>SUMIF('5c.Year 3 Costs'!$A$17:$A$40,$E16,'5c.Year 3 Costs'!$H$17:$H$40)</f>
        <v>0</v>
      </c>
      <c r="J16" s="93">
        <f>SUMIF('5d.Year 4 Costs'!$A$17:$A$40,$E16,'5d.Year 4 Costs'!$H$17:$H$40)</f>
        <v>0</v>
      </c>
      <c r="K16" s="93">
        <f>SUMIF('5e.Year 5 Costs'!$A$17:$A$40,$E16,'5e.Year 5 Costs'!$H$17:$H$40)</f>
        <v>0</v>
      </c>
      <c r="L16" s="95">
        <f t="shared" si="2"/>
        <v>0</v>
      </c>
    </row>
    <row r="17" spans="1:12" x14ac:dyDescent="0.35">
      <c r="A17" s="96" t="s">
        <v>74</v>
      </c>
      <c r="B17" s="93">
        <f>SUMIF('4.Implementation Costs'!$A$17:$A$37,A17,'4.Implementation Costs'!$F$17:$F$37)</f>
        <v>0</v>
      </c>
      <c r="C17" s="87"/>
      <c r="D17" s="20"/>
      <c r="E17" s="96" t="s">
        <v>75</v>
      </c>
      <c r="F17" s="100"/>
      <c r="G17" s="93">
        <f>SUMIF('5a.Year 1 Costs'!$A$17:$A$40,E17,'5a.Year 1 Costs'!$H$17:$H$40)</f>
        <v>0</v>
      </c>
      <c r="H17" s="93">
        <f>SUMIF('5b.Year 2 Costs'!$A$17:$A$40,$E17,'5b.Year 2 Costs'!$H$17:$H$40)</f>
        <v>0</v>
      </c>
      <c r="I17" s="93">
        <f>SUMIF('5c.Year 3 Costs'!$A$17:$A$40,$E17,'5c.Year 3 Costs'!$H$17:$H$40)</f>
        <v>0</v>
      </c>
      <c r="J17" s="93">
        <f>SUMIF('5d.Year 4 Costs'!$A$17:$A$40,$E17,'5d.Year 4 Costs'!$H$17:$H$40)</f>
        <v>0</v>
      </c>
      <c r="K17" s="93">
        <f>SUMIF('5e.Year 5 Costs'!$A$17:$A$40,$E17,'5e.Year 5 Costs'!$H$17:$H$40)</f>
        <v>0</v>
      </c>
      <c r="L17" s="95">
        <f t="shared" si="2"/>
        <v>0</v>
      </c>
    </row>
    <row r="18" spans="1:12" x14ac:dyDescent="0.35">
      <c r="A18" s="96" t="s">
        <v>76</v>
      </c>
      <c r="B18" s="93">
        <f>SUMIF('4.Implementation Costs'!$A$17:$A$37,A18,'4.Implementation Costs'!$F$17:$F$37)</f>
        <v>0</v>
      </c>
      <c r="C18" s="87"/>
      <c r="D18" s="20"/>
      <c r="E18" s="96" t="s">
        <v>77</v>
      </c>
      <c r="F18" s="100"/>
      <c r="G18" s="93">
        <f>SUMIF('5a.Year 1 Costs'!$A$17:$A$40,E18,'5a.Year 1 Costs'!$H$17:$H$40)</f>
        <v>0</v>
      </c>
      <c r="H18" s="93">
        <f>SUMIF('5b.Year 2 Costs'!$A$17:$A$40,$E18,'5b.Year 2 Costs'!$H$17:$H$40)</f>
        <v>0</v>
      </c>
      <c r="I18" s="93">
        <f>SUMIF('5c.Year 3 Costs'!$A$17:$A$40,$E18,'5c.Year 3 Costs'!$H$17:$H$40)</f>
        <v>0</v>
      </c>
      <c r="J18" s="93">
        <f>SUMIF('5d.Year 4 Costs'!$A$17:$A$40,$E18,'5d.Year 4 Costs'!$H$17:$H$40)</f>
        <v>0</v>
      </c>
      <c r="K18" s="93">
        <f>SUMIF('5e.Year 5 Costs'!$A$17:$A$40,$E18,'5e.Year 5 Costs'!$H$17:$H$40)</f>
        <v>0</v>
      </c>
      <c r="L18" s="95">
        <f t="shared" si="2"/>
        <v>0</v>
      </c>
    </row>
    <row r="19" spans="1:12" x14ac:dyDescent="0.35">
      <c r="A19" s="96" t="s">
        <v>78</v>
      </c>
      <c r="B19" s="93">
        <f>SUMIF('4.Implementation Costs'!$A$17:$A$37,A19,'4.Implementation Costs'!$F$17:$F$37)</f>
        <v>0</v>
      </c>
      <c r="C19" s="87"/>
      <c r="D19" s="20"/>
      <c r="E19" s="96" t="s">
        <v>79</v>
      </c>
      <c r="F19" s="100"/>
      <c r="G19" s="93">
        <f>SUMIF('5a.Year 1 Costs'!$A$17:$A$40,E19,'5a.Year 1 Costs'!$H$17:$H$40)</f>
        <v>0</v>
      </c>
      <c r="H19" s="93">
        <f>SUMIF('5b.Year 2 Costs'!$A$17:$A$40,$E19,'5b.Year 2 Costs'!$H$17:$H$40)</f>
        <v>0</v>
      </c>
      <c r="I19" s="93">
        <f>SUMIF('5c.Year 3 Costs'!$A$17:$A$40,$E19,'5c.Year 3 Costs'!$H$17:$H$40)</f>
        <v>0</v>
      </c>
      <c r="J19" s="93">
        <f>SUMIF('5d.Year 4 Costs'!$A$17:$A$40,$E19,'5d.Year 4 Costs'!$H$17:$H$40)</f>
        <v>0</v>
      </c>
      <c r="K19" s="93">
        <f>SUMIF('5e.Year 5 Costs'!$A$17:$A$40,$E19,'5e.Year 5 Costs'!$H$17:$H$40)</f>
        <v>0</v>
      </c>
      <c r="L19" s="95">
        <f t="shared" si="2"/>
        <v>0</v>
      </c>
    </row>
    <row r="20" spans="1:12" x14ac:dyDescent="0.35">
      <c r="A20" s="96" t="s">
        <v>80</v>
      </c>
      <c r="B20" s="93">
        <f>SUMIF('4.Implementation Costs'!$A$17:$A$37,A20,'4.Implementation Costs'!$F$17:$F$37)</f>
        <v>0</v>
      </c>
      <c r="C20" s="87"/>
      <c r="D20" s="20"/>
      <c r="E20" s="96" t="s">
        <v>81</v>
      </c>
      <c r="F20" s="100"/>
      <c r="G20" s="93">
        <f>SUMIF('5a.Year 1 Costs'!$A$17:$A$40,E20,'5a.Year 1 Costs'!$H$17:$H$40)</f>
        <v>0</v>
      </c>
      <c r="H20" s="93">
        <f>SUMIF('5b.Year 2 Costs'!$A$17:$A$40,$E20,'5b.Year 2 Costs'!$H$17:$H$40)</f>
        <v>0</v>
      </c>
      <c r="I20" s="93">
        <f>SUMIF('5c.Year 3 Costs'!$A$17:$A$40,$E20,'5c.Year 3 Costs'!$H$17:$H$40)</f>
        <v>0</v>
      </c>
      <c r="J20" s="93">
        <f>SUMIF('5d.Year 4 Costs'!$A$17:$A$40,$E20,'5d.Year 4 Costs'!$H$17:$H$40)</f>
        <v>0</v>
      </c>
      <c r="K20" s="93">
        <f>SUMIF('5e.Year 5 Costs'!$A$17:$A$40,$E20,'5e.Year 5 Costs'!$H$17:$H$40)</f>
        <v>0</v>
      </c>
      <c r="L20" s="95">
        <f t="shared" si="2"/>
        <v>0</v>
      </c>
    </row>
    <row r="21" spans="1:12" x14ac:dyDescent="0.35">
      <c r="A21" s="96" t="s">
        <v>82</v>
      </c>
      <c r="B21" s="93">
        <f>SUMIF('4.Implementation Costs'!$A$17:$A$37,A21,'4.Implementation Costs'!$F$17:$F$37)</f>
        <v>0</v>
      </c>
      <c r="C21" s="87"/>
      <c r="D21" s="20"/>
      <c r="E21" s="96" t="s">
        <v>83</v>
      </c>
      <c r="F21" s="100"/>
      <c r="G21" s="93">
        <f>SUMIF('5a.Year 1 Costs'!$A$17:$A$40,E21,'5a.Year 1 Costs'!$H$17:$H$40)</f>
        <v>0</v>
      </c>
      <c r="H21" s="93">
        <f>SUMIF('5b.Year 2 Costs'!$A$17:$A$40,$E21,'5b.Year 2 Costs'!$H$17:$H$40)</f>
        <v>0</v>
      </c>
      <c r="I21" s="93">
        <f>SUMIF('5c.Year 3 Costs'!$A$17:$A$40,$E21,'5c.Year 3 Costs'!$H$17:$H$40)</f>
        <v>0</v>
      </c>
      <c r="J21" s="93">
        <f>SUMIF('5d.Year 4 Costs'!$A$17:$A$40,$E21,'5d.Year 4 Costs'!$H$17:$H$40)</f>
        <v>0</v>
      </c>
      <c r="K21" s="93">
        <f>SUMIF('5e.Year 5 Costs'!$A$17:$A$40,$E21,'5e.Year 5 Costs'!$H$17:$H$40)</f>
        <v>0</v>
      </c>
      <c r="L21" s="95">
        <f t="shared" si="2"/>
        <v>0</v>
      </c>
    </row>
    <row r="22" spans="1:12" x14ac:dyDescent="0.35">
      <c r="A22" s="87"/>
      <c r="B22" s="87"/>
      <c r="C22" s="87"/>
      <c r="D22" s="20"/>
      <c r="E22" s="96" t="s">
        <v>84</v>
      </c>
      <c r="F22" s="100"/>
      <c r="G22" s="93">
        <f>SUMIF('5a.Year 1 Costs'!$A$17:$A$40,E22,'5a.Year 1 Costs'!$H$17:$H$40)</f>
        <v>0</v>
      </c>
      <c r="H22" s="93">
        <f>SUMIF('5b.Year 2 Costs'!$A$17:$A$40,$E22,'5b.Year 2 Costs'!$H$17:$H$40)</f>
        <v>0</v>
      </c>
      <c r="I22" s="93">
        <f>SUMIF('5c.Year 3 Costs'!$A$17:$A$40,$E22,'5c.Year 3 Costs'!$H$17:$H$40)</f>
        <v>0</v>
      </c>
      <c r="J22" s="93">
        <f>SUMIF('5d.Year 4 Costs'!$A$17:$A$40,$E22,'5d.Year 4 Costs'!$H$17:$H$40)</f>
        <v>0</v>
      </c>
      <c r="K22" s="93">
        <f>SUMIF('5e.Year 5 Costs'!$A$17:$A$40,$E22,'5e.Year 5 Costs'!$H$17:$H$40)</f>
        <v>0</v>
      </c>
      <c r="L22" s="95">
        <f t="shared" si="2"/>
        <v>0</v>
      </c>
    </row>
    <row r="23" spans="1:12" x14ac:dyDescent="0.35">
      <c r="A23" s="87"/>
      <c r="B23" s="87"/>
      <c r="C23" s="87"/>
      <c r="D23" s="20"/>
      <c r="E23" s="96" t="s">
        <v>85</v>
      </c>
      <c r="F23" s="100"/>
      <c r="G23" s="93">
        <f>SUMIF('5a.Year 1 Costs'!$A$17:$A$40,E23,'5a.Year 1 Costs'!$H$17:$H$40)</f>
        <v>0</v>
      </c>
      <c r="H23" s="93">
        <f>SUMIF('5b.Year 2 Costs'!$A$17:$A$40,$E23,'5b.Year 2 Costs'!$H$17:$H$40)</f>
        <v>0</v>
      </c>
      <c r="I23" s="93">
        <f>SUMIF('5c.Year 3 Costs'!$A$17:$A$40,$E23,'5c.Year 3 Costs'!$H$17:$H$40)</f>
        <v>0</v>
      </c>
      <c r="J23" s="93">
        <f>SUMIF('5d.Year 4 Costs'!$A$17:$A$40,$E23,'5d.Year 4 Costs'!$H$17:$H$40)</f>
        <v>0</v>
      </c>
      <c r="K23" s="93">
        <f>SUMIF('5e.Year 5 Costs'!$A$17:$A$40,$E23,'5e.Year 5 Costs'!$H$17:$H$40)</f>
        <v>0</v>
      </c>
      <c r="L23" s="95">
        <f t="shared" si="2"/>
        <v>0</v>
      </c>
    </row>
    <row r="24" spans="1:12" x14ac:dyDescent="0.35">
      <c r="A24" s="114" t="s">
        <v>69</v>
      </c>
      <c r="B24" s="115"/>
      <c r="C24" s="87"/>
      <c r="D24" s="20"/>
      <c r="E24" s="96" t="s">
        <v>86</v>
      </c>
      <c r="F24" s="100"/>
      <c r="G24" s="93">
        <f>SUMIF('5a.Year 1 Costs'!$A$17:$A$40,E24,'5a.Year 1 Costs'!$H$17:$H$40)</f>
        <v>0</v>
      </c>
      <c r="H24" s="93">
        <f>SUMIF('5b.Year 2 Costs'!$A$17:$A$40,$E24,'5b.Year 2 Costs'!$H$17:$H$40)</f>
        <v>0</v>
      </c>
      <c r="I24" s="93">
        <f>SUMIF('5c.Year 3 Costs'!$A$17:$A$40,$E24,'5c.Year 3 Costs'!$H$17:$H$40)</f>
        <v>0</v>
      </c>
      <c r="J24" s="93">
        <f>SUMIF('5d.Year 4 Costs'!$A$17:$A$40,$E24,'5d.Year 4 Costs'!$H$17:$H$40)</f>
        <v>0</v>
      </c>
      <c r="K24" s="93">
        <f>SUMIF('5e.Year 5 Costs'!$A$17:$A$40,$E24,'5e.Year 5 Costs'!$H$17:$H$40)</f>
        <v>0</v>
      </c>
      <c r="L24" s="95">
        <f t="shared" si="2"/>
        <v>0</v>
      </c>
    </row>
    <row r="25" spans="1:12" x14ac:dyDescent="0.35">
      <c r="A25" s="96" t="s">
        <v>71</v>
      </c>
      <c r="B25" s="93">
        <f ca="1">SUMIF('4.Implementation Costs'!$A$43:$B$66,A25,'4.Implementation Costs'!$H$43:$H$66)</f>
        <v>0</v>
      </c>
      <c r="C25" s="87"/>
      <c r="D25" s="20"/>
      <c r="E25" s="20"/>
      <c r="F25" s="99"/>
      <c r="G25" s="99"/>
      <c r="H25" s="99"/>
      <c r="I25" s="99"/>
      <c r="J25" s="99"/>
      <c r="K25" s="99"/>
      <c r="L25" s="99"/>
    </row>
    <row r="26" spans="1:12" x14ac:dyDescent="0.35">
      <c r="A26" s="96" t="s">
        <v>73</v>
      </c>
      <c r="B26" s="93">
        <f ca="1">SUMIF('4.Implementation Costs'!$A$43:$B$66,A26,'4.Implementation Costs'!$H$43:$H$66)</f>
        <v>0</v>
      </c>
      <c r="C26" s="87"/>
      <c r="D26" s="20"/>
      <c r="E26" s="102" t="s">
        <v>87</v>
      </c>
      <c r="F26" s="100"/>
      <c r="G26" s="100"/>
      <c r="H26" s="100"/>
      <c r="I26" s="100"/>
      <c r="J26" s="100"/>
      <c r="K26" s="100"/>
      <c r="L26" s="100"/>
    </row>
    <row r="27" spans="1:12" x14ac:dyDescent="0.35">
      <c r="A27" s="96" t="s">
        <v>75</v>
      </c>
      <c r="B27" s="93">
        <f ca="1">SUMIF('4.Implementation Costs'!$A$43:$B$66,A27,'4.Implementation Costs'!$H$43:$H$66)</f>
        <v>0</v>
      </c>
      <c r="C27" s="87"/>
      <c r="D27" s="20"/>
      <c r="E27" s="96" t="s">
        <v>88</v>
      </c>
      <c r="F27" s="100"/>
      <c r="G27" s="93">
        <f>SUMIF('5a.Year 1 Costs'!$A$46:$A$69,$E27,'5a.Year 1 Costs'!$G$46:$G$69)</f>
        <v>0</v>
      </c>
      <c r="H27" s="93">
        <f>SUMIF('5b.Year 2 Costs'!$A$46:$A$69,$E27,'5b.Year 2 Costs'!$G$46:$G$69)</f>
        <v>0</v>
      </c>
      <c r="I27" s="93">
        <f>SUMIF('5c.Year 3 Costs'!$A$46:$A$69,$E27,'5c.Year 3 Costs'!$G$46:$G$69)</f>
        <v>0</v>
      </c>
      <c r="J27" s="93">
        <f>SUMIF('5d.Year 4 Costs'!$A$46:$A$69,$E27,'5d.Year 4 Costs'!$G$46:$G$69)</f>
        <v>0</v>
      </c>
      <c r="K27" s="93">
        <f>SUMIF('5e.Year 5 Costs'!$A$46:$A$69,$E27,'5e.Year 5 Costs'!$G$46:$G$69)</f>
        <v>0</v>
      </c>
      <c r="L27" s="95">
        <f>SUM(G27:K27)</f>
        <v>0</v>
      </c>
    </row>
    <row r="28" spans="1:12" x14ac:dyDescent="0.35">
      <c r="A28" s="96" t="s">
        <v>77</v>
      </c>
      <c r="B28" s="93">
        <f ca="1">SUMIF('4.Implementation Costs'!$A$43:$B$66,A28,'4.Implementation Costs'!$H$43:$H$66)</f>
        <v>0</v>
      </c>
      <c r="C28" s="87"/>
      <c r="D28" s="20"/>
      <c r="E28" s="96" t="s">
        <v>89</v>
      </c>
      <c r="F28" s="100"/>
      <c r="G28" s="93">
        <f>SUMIF('5a.Year 1 Costs'!$A$46:$A$69,$E28,'5a.Year 1 Costs'!$G$46:$G$69)</f>
        <v>0</v>
      </c>
      <c r="H28" s="93">
        <f>SUMIF('5b.Year 2 Costs'!$A$46:$A$69,$E28,'5b.Year 2 Costs'!$G$46:$G$69)</f>
        <v>0</v>
      </c>
      <c r="I28" s="93">
        <f>SUMIF('5c.Year 3 Costs'!$A$46:$A$69,$E28,'5c.Year 3 Costs'!$G$46:$G$69)</f>
        <v>0</v>
      </c>
      <c r="J28" s="93">
        <f>SUMIF('5d.Year 4 Costs'!$A$46:$A$69,$E28,'5d.Year 4 Costs'!$G$46:$G$69)</f>
        <v>0</v>
      </c>
      <c r="K28" s="93">
        <f>SUMIF('5e.Year 5 Costs'!$A$46:$A$69,$E28,'5e.Year 5 Costs'!$G$46:$G$69)</f>
        <v>0</v>
      </c>
      <c r="L28" s="95">
        <f>SUM(G28:K28)</f>
        <v>0</v>
      </c>
    </row>
    <row r="29" spans="1:12" x14ac:dyDescent="0.35">
      <c r="A29" s="96" t="s">
        <v>79</v>
      </c>
      <c r="B29" s="93">
        <f ca="1">SUMIF('4.Implementation Costs'!$A$43:$B$66,A29,'4.Implementation Costs'!$H$43:$H$66)</f>
        <v>0</v>
      </c>
      <c r="C29" s="87"/>
      <c r="D29" s="20"/>
      <c r="E29" s="96" t="s">
        <v>90</v>
      </c>
      <c r="F29" s="100"/>
      <c r="G29" s="93">
        <f>SUMIF('5a.Year 1 Costs'!$A$46:$A$69,$E29,'5a.Year 1 Costs'!$G$46:$G$69)</f>
        <v>0</v>
      </c>
      <c r="H29" s="93">
        <f>SUMIF('5b.Year 2 Costs'!$A$46:$A$69,$E29,'5b.Year 2 Costs'!$G$46:$G$69)</f>
        <v>0</v>
      </c>
      <c r="I29" s="93">
        <f>SUMIF('5c.Year 3 Costs'!$A$46:$A$69,$E29,'5c.Year 3 Costs'!$G$46:$G$69)</f>
        <v>0</v>
      </c>
      <c r="J29" s="93">
        <f>SUMIF('5d.Year 4 Costs'!$A$46:$A$69,$E29,'5d.Year 4 Costs'!$G$46:$G$69)</f>
        <v>0</v>
      </c>
      <c r="K29" s="93">
        <f>SUMIF('5e.Year 5 Costs'!$A$46:$A$69,$E29,'5e.Year 5 Costs'!$G$46:$G$69)</f>
        <v>0</v>
      </c>
      <c r="L29" s="95">
        <f>SUM(G29:K29)</f>
        <v>0</v>
      </c>
    </row>
    <row r="30" spans="1:12" x14ac:dyDescent="0.35">
      <c r="A30" s="96" t="s">
        <v>81</v>
      </c>
      <c r="B30" s="93">
        <f ca="1">SUMIF('4.Implementation Costs'!$A$43:$B$66,A30,'4.Implementation Costs'!$H$43:$H$66)</f>
        <v>0</v>
      </c>
      <c r="C30" s="87"/>
      <c r="D30" s="20"/>
      <c r="E30" s="96" t="s">
        <v>91</v>
      </c>
      <c r="F30" s="100"/>
      <c r="G30" s="93">
        <f>SUMIF('5a.Year 1 Costs'!$A$46:$A$69,$E30,'5a.Year 1 Costs'!$G$46:$G$69)</f>
        <v>0</v>
      </c>
      <c r="H30" s="93">
        <f>SUMIF('5b.Year 2 Costs'!$A$46:$A$69,$E30,'5b.Year 2 Costs'!$G$46:$G$69)</f>
        <v>0</v>
      </c>
      <c r="I30" s="93">
        <f>SUMIF('5c.Year 3 Costs'!$A$46:$A$69,$E30,'5c.Year 3 Costs'!$G$46:$G$69)</f>
        <v>0</v>
      </c>
      <c r="J30" s="93">
        <f>SUMIF('5d.Year 4 Costs'!$A$46:$A$69,$E30,'5d.Year 4 Costs'!$G$46:$G$69)</f>
        <v>0</v>
      </c>
      <c r="K30" s="93">
        <f>SUMIF('5e.Year 5 Costs'!$A$46:$A$69,$E30,'5e.Year 5 Costs'!$G$46:$G$69)</f>
        <v>0</v>
      </c>
      <c r="L30" s="95">
        <f>SUM(G30:K30)</f>
        <v>0</v>
      </c>
    </row>
    <row r="31" spans="1:12" x14ac:dyDescent="0.35">
      <c r="A31" s="96" t="s">
        <v>83</v>
      </c>
      <c r="B31" s="93">
        <f ca="1">SUMIF('4.Implementation Costs'!$A$43:$B$66,A31,'4.Implementation Costs'!$H$43:$H$66)</f>
        <v>0</v>
      </c>
      <c r="C31" s="87"/>
      <c r="D31" s="20"/>
      <c r="E31" s="20"/>
      <c r="F31" s="20"/>
      <c r="G31" s="20"/>
      <c r="H31" s="20"/>
      <c r="I31" s="20"/>
      <c r="J31" s="20"/>
      <c r="K31" s="20"/>
      <c r="L31" s="20"/>
    </row>
    <row r="32" spans="1:12" x14ac:dyDescent="0.35">
      <c r="A32" s="96" t="s">
        <v>84</v>
      </c>
      <c r="B32" s="93">
        <f ca="1">SUMIF('4.Implementation Costs'!$A$43:$B$66,A32,'4.Implementation Costs'!$H$43:$H$66)</f>
        <v>0</v>
      </c>
      <c r="C32" s="20"/>
      <c r="D32" s="20"/>
      <c r="E32" s="20"/>
      <c r="F32" s="20"/>
      <c r="G32" s="20"/>
      <c r="H32" s="20"/>
      <c r="I32" s="20"/>
      <c r="J32" s="20"/>
      <c r="K32" s="20"/>
      <c r="L32" s="20"/>
    </row>
    <row r="33" spans="1:12" x14ac:dyDescent="0.35">
      <c r="A33" s="96" t="s">
        <v>85</v>
      </c>
      <c r="B33" s="93">
        <f ca="1">SUMIF('4.Implementation Costs'!$A$43:$B$66,A33,'4.Implementation Costs'!$H$43:$H$66)</f>
        <v>0</v>
      </c>
      <c r="C33" s="20"/>
      <c r="D33" s="20"/>
      <c r="E33" s="20"/>
      <c r="F33" s="20"/>
      <c r="G33" s="20"/>
      <c r="H33" s="20"/>
      <c r="I33" s="20"/>
      <c r="J33" s="20"/>
      <c r="K33" s="20"/>
      <c r="L33" s="20"/>
    </row>
    <row r="34" spans="1:12" x14ac:dyDescent="0.35">
      <c r="A34" s="96" t="s">
        <v>86</v>
      </c>
      <c r="B34" s="93">
        <f ca="1">SUMIF('4.Implementation Costs'!$A$43:$B$66,A34,'4.Implementation Costs'!$H$43:$H$66)</f>
        <v>0</v>
      </c>
      <c r="C34" s="20"/>
      <c r="D34" s="20"/>
      <c r="E34" s="20"/>
      <c r="F34" s="20"/>
      <c r="G34" s="20"/>
      <c r="H34" s="20"/>
      <c r="I34" s="20"/>
      <c r="J34" s="20"/>
      <c r="K34" s="20"/>
      <c r="L34" s="20"/>
    </row>
    <row r="35" spans="1:12" x14ac:dyDescent="0.35">
      <c r="A35" s="20"/>
      <c r="B35" s="20"/>
      <c r="C35" s="20"/>
      <c r="D35" s="20"/>
      <c r="E35" s="20"/>
      <c r="F35" s="20"/>
      <c r="G35" s="20"/>
      <c r="H35" s="20"/>
      <c r="I35" s="20"/>
      <c r="J35" s="20"/>
      <c r="K35" s="20"/>
      <c r="L35" s="20"/>
    </row>
    <row r="36" spans="1:12" x14ac:dyDescent="0.35">
      <c r="A36" s="114" t="s">
        <v>92</v>
      </c>
      <c r="B36" s="115"/>
      <c r="C36" s="20"/>
      <c r="D36" s="20"/>
      <c r="E36" s="20"/>
      <c r="F36" s="20"/>
      <c r="G36" s="20"/>
      <c r="H36" s="20"/>
      <c r="I36" s="20"/>
      <c r="J36" s="20"/>
      <c r="K36" s="20"/>
      <c r="L36" s="20"/>
    </row>
    <row r="37" spans="1:12" x14ac:dyDescent="0.35">
      <c r="A37" s="96" t="s">
        <v>93</v>
      </c>
      <c r="B37" s="93">
        <f>SUMIF('4.Implementation Costs'!$B$74:$B$81,A37,'4.Implementation Costs'!$E$74:$E$81)</f>
        <v>0</v>
      </c>
      <c r="C37" s="20"/>
      <c r="D37" s="20"/>
      <c r="E37" s="20"/>
      <c r="F37" s="20"/>
      <c r="G37" s="20"/>
      <c r="H37" s="20"/>
      <c r="I37" s="20"/>
      <c r="J37" s="20"/>
      <c r="K37" s="20"/>
      <c r="L37" s="20"/>
    </row>
    <row r="38" spans="1:12" x14ac:dyDescent="0.35">
      <c r="A38" s="96" t="s">
        <v>94</v>
      </c>
      <c r="B38" s="93">
        <f>SUMIF('4.Implementation Costs'!$B$74:$B$81,A38,'4.Implementation Costs'!$E$74:$E$81)</f>
        <v>0</v>
      </c>
      <c r="C38" s="20"/>
      <c r="D38" s="20"/>
      <c r="E38" s="20"/>
      <c r="F38" s="20"/>
      <c r="G38" s="20"/>
      <c r="H38" s="20"/>
      <c r="I38" s="20"/>
      <c r="J38" s="20"/>
      <c r="K38" s="20"/>
      <c r="L38" s="20"/>
    </row>
    <row r="39" spans="1:12" x14ac:dyDescent="0.35">
      <c r="A39" s="96" t="s">
        <v>95</v>
      </c>
      <c r="B39" s="93">
        <f>SUMIF('4.Implementation Costs'!$B$74:$B$81,A39,'4.Implementation Costs'!$E$74:$E$81)</f>
        <v>0</v>
      </c>
      <c r="C39" s="20"/>
      <c r="D39" s="20"/>
      <c r="E39" s="20"/>
      <c r="F39" s="20"/>
      <c r="G39" s="20"/>
      <c r="H39" s="20"/>
      <c r="I39" s="20"/>
      <c r="J39" s="20"/>
      <c r="K39" s="20"/>
      <c r="L39" s="20"/>
    </row>
    <row r="40" spans="1:12" x14ac:dyDescent="0.35">
      <c r="A40" s="96" t="s">
        <v>96</v>
      </c>
      <c r="B40" s="93">
        <f>SUMIF('4.Implementation Costs'!$B$74:$B$81,A40,'4.Implementation Costs'!$E$74:$E$81)</f>
        <v>0</v>
      </c>
      <c r="C40" s="20"/>
      <c r="D40" s="20"/>
      <c r="E40" s="20"/>
      <c r="F40" s="20"/>
      <c r="G40" s="20"/>
      <c r="H40" s="20"/>
      <c r="I40" s="20"/>
      <c r="J40" s="20"/>
      <c r="K40" s="20"/>
      <c r="L40" s="20"/>
    </row>
    <row r="41" spans="1:12" x14ac:dyDescent="0.35">
      <c r="A41" s="96" t="s">
        <v>97</v>
      </c>
      <c r="B41" s="93">
        <f>SUMIF('4.Implementation Costs'!$B$74:$B$81,A41,'4.Implementation Costs'!$E$74:$E$81)</f>
        <v>0</v>
      </c>
      <c r="C41" s="20"/>
      <c r="D41" s="20"/>
      <c r="E41" s="20"/>
      <c r="F41" s="20"/>
      <c r="G41" s="20"/>
      <c r="H41" s="20"/>
      <c r="I41" s="20"/>
      <c r="J41" s="20"/>
      <c r="K41" s="20"/>
      <c r="L41" s="20"/>
    </row>
    <row r="42" spans="1:12" x14ac:dyDescent="0.35">
      <c r="A42" s="96" t="s">
        <v>98</v>
      </c>
      <c r="B42" s="93">
        <f>SUMIF('4.Implementation Costs'!$B$74:$B$81,A42,'4.Implementation Costs'!$E$74:$E$81)</f>
        <v>0</v>
      </c>
      <c r="C42" s="20"/>
      <c r="D42" s="20"/>
      <c r="E42" s="20"/>
      <c r="F42" s="20"/>
      <c r="G42" s="20"/>
      <c r="H42" s="20"/>
      <c r="I42" s="20"/>
      <c r="J42" s="20"/>
      <c r="K42" s="20"/>
      <c r="L42" s="20"/>
    </row>
    <row r="43" spans="1:12" x14ac:dyDescent="0.35">
      <c r="A43" s="96" t="s">
        <v>99</v>
      </c>
      <c r="B43" s="93">
        <f>SUMIF('4.Implementation Costs'!$B$74:$B$81,A43,'4.Implementation Costs'!$E$74:$E$81)</f>
        <v>0</v>
      </c>
      <c r="C43" s="20"/>
      <c r="D43" s="20"/>
      <c r="E43" s="20"/>
      <c r="F43" s="20"/>
      <c r="G43" s="20"/>
      <c r="H43" s="20"/>
      <c r="I43" s="20"/>
      <c r="J43" s="20"/>
      <c r="K43" s="20"/>
      <c r="L43" s="20"/>
    </row>
    <row r="44" spans="1:12" x14ac:dyDescent="0.35">
      <c r="A44" s="96" t="s">
        <v>100</v>
      </c>
      <c r="B44" s="93">
        <f>SUMIF('4.Implementation Costs'!$B$74:$B$81,A44,'4.Implementation Costs'!$E$74:$E$81)</f>
        <v>0</v>
      </c>
      <c r="C44" s="20"/>
      <c r="D44" s="20"/>
      <c r="E44" s="20"/>
      <c r="F44" s="20"/>
      <c r="G44" s="20"/>
      <c r="H44" s="20"/>
      <c r="I44" s="20"/>
      <c r="J44" s="20"/>
      <c r="K44" s="20"/>
      <c r="L44" s="20"/>
    </row>
    <row r="45" spans="1:12" x14ac:dyDescent="0.35">
      <c r="A45" s="20"/>
      <c r="B45" s="20"/>
      <c r="C45" s="20"/>
      <c r="D45" s="20"/>
      <c r="E45" s="20"/>
      <c r="F45" s="20"/>
      <c r="G45" s="20"/>
      <c r="H45" s="20"/>
      <c r="I45" s="20"/>
      <c r="J45" s="20"/>
      <c r="K45" s="20"/>
      <c r="L45" s="20"/>
    </row>
  </sheetData>
  <sheetProtection algorithmName="SHA-512" hashValue="fFT8bwqdRAcQxOHpSQxFb8nVA8qzimC0/eeM5PQIV3mHLe8lytr/VoGCZNQ6Dv7jP8sTnMZqjG6/qbdIXlPQzA==" saltValue="cUfdumuhRcON2+/a+0I0KQ==" spinCount="100000" sheet="1" selectLockedCells="1"/>
  <sortState xmlns:xlrd2="http://schemas.microsoft.com/office/spreadsheetml/2017/richdata2" ref="E13:E30">
    <sortCondition ref="E13:E30"/>
  </sortState>
  <mergeCells count="5">
    <mergeCell ref="A36:B36"/>
    <mergeCell ref="A6:B6"/>
    <mergeCell ref="E6:G6"/>
    <mergeCell ref="A24:B24"/>
    <mergeCell ref="A1:K1"/>
  </mergeCells>
  <phoneticPr fontId="11" type="noConversion"/>
  <conditionalFormatting sqref="C11">
    <cfRule type="cellIs" dxfId="5" priority="5" operator="equal">
      <formula>"Pass"</formula>
    </cfRule>
    <cfRule type="cellIs" dxfId="4" priority="6" operator="equal">
      <formula>"Fail"</formula>
    </cfRule>
  </conditionalFormatting>
  <conditionalFormatting sqref="F12:L13">
    <cfRule type="cellIs" dxfId="3" priority="1" operator="equal">
      <formula>"Pass"</formula>
    </cfRule>
    <cfRule type="cellIs" dxfId="2" priority="2" operator="equal">
      <formula>"Fail"</formula>
    </cfRule>
  </conditionalFormatting>
  <conditionalFormatting sqref="F25:L25">
    <cfRule type="cellIs" dxfId="1" priority="3" operator="equal">
      <formula>"Pass"</formula>
    </cfRule>
    <cfRule type="cellIs" dxfId="0" priority="4" operator="equal">
      <formula>"Fail"</formula>
    </cfRule>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B02C6-6EAF-4B92-9DED-AD70A9B90FFC}">
  <dimension ref="A1:D29"/>
  <sheetViews>
    <sheetView zoomScaleNormal="100" workbookViewId="0">
      <selection activeCell="D15" sqref="D15"/>
    </sheetView>
  </sheetViews>
  <sheetFormatPr defaultColWidth="8.81640625" defaultRowHeight="13" x14ac:dyDescent="0.3"/>
  <cols>
    <col min="1" max="1" width="37.1796875" style="83" customWidth="1"/>
    <col min="2" max="2" width="11.54296875" style="83" customWidth="1"/>
    <col min="3" max="3" width="15" style="83" customWidth="1"/>
    <col min="4" max="4" width="85.453125" style="83" customWidth="1"/>
    <col min="5" max="16384" width="8.81640625" style="14"/>
  </cols>
  <sheetData>
    <row r="1" spans="1:4" ht="20.5" x14ac:dyDescent="0.3">
      <c r="A1" s="106" t="s">
        <v>101</v>
      </c>
      <c r="B1" s="106"/>
      <c r="C1" s="106"/>
      <c r="D1" s="106"/>
    </row>
    <row r="2" spans="1:4" x14ac:dyDescent="0.3">
      <c r="A2" s="59"/>
      <c r="B2" s="60"/>
      <c r="C2" s="60"/>
      <c r="D2" s="60"/>
    </row>
    <row r="3" spans="1:4" x14ac:dyDescent="0.3">
      <c r="A3" s="61" t="s">
        <v>102</v>
      </c>
      <c r="B3" s="60"/>
      <c r="C3" s="60"/>
      <c r="D3" s="60"/>
    </row>
    <row r="4" spans="1:4" x14ac:dyDescent="0.3">
      <c r="A4" s="61" t="s">
        <v>103</v>
      </c>
      <c r="B4" s="60"/>
      <c r="C4" s="60"/>
      <c r="D4" s="60"/>
    </row>
    <row r="5" spans="1:4" ht="13.5" thickBot="1" x14ac:dyDescent="0.35">
      <c r="A5" s="59"/>
      <c r="B5" s="60"/>
      <c r="C5" s="60"/>
      <c r="D5" s="60"/>
    </row>
    <row r="6" spans="1:4" ht="41.5" customHeight="1" thickBot="1" x14ac:dyDescent="0.35">
      <c r="A6" s="62" t="s">
        <v>104</v>
      </c>
      <c r="B6" s="62" t="s">
        <v>105</v>
      </c>
      <c r="C6" s="63" t="s">
        <v>106</v>
      </c>
      <c r="D6" s="64" t="s">
        <v>107</v>
      </c>
    </row>
    <row r="7" spans="1:4" s="69" customFormat="1" x14ac:dyDescent="0.3">
      <c r="A7" s="65" t="s">
        <v>108</v>
      </c>
      <c r="B7" s="66" t="s">
        <v>109</v>
      </c>
      <c r="C7" s="67"/>
      <c r="D7" s="68"/>
    </row>
    <row r="8" spans="1:4" s="69" customFormat="1" x14ac:dyDescent="0.3">
      <c r="A8" s="70" t="s">
        <v>110</v>
      </c>
      <c r="B8" s="66" t="s">
        <v>109</v>
      </c>
      <c r="C8" s="71"/>
      <c r="D8" s="72"/>
    </row>
    <row r="9" spans="1:4" s="69" customFormat="1" x14ac:dyDescent="0.3">
      <c r="A9" s="70" t="s">
        <v>111</v>
      </c>
      <c r="B9" s="66" t="s">
        <v>109</v>
      </c>
      <c r="C9" s="71"/>
      <c r="D9" s="72"/>
    </row>
    <row r="10" spans="1:4" s="69" customFormat="1" x14ac:dyDescent="0.3">
      <c r="A10" s="70" t="s">
        <v>112</v>
      </c>
      <c r="B10" s="66" t="s">
        <v>109</v>
      </c>
      <c r="C10" s="71"/>
      <c r="D10" s="73"/>
    </row>
    <row r="11" spans="1:4" s="69" customFormat="1" x14ac:dyDescent="0.3">
      <c r="A11" s="70" t="s">
        <v>113</v>
      </c>
      <c r="B11" s="66" t="s">
        <v>109</v>
      </c>
      <c r="C11" s="71"/>
      <c r="D11" s="72"/>
    </row>
    <row r="12" spans="1:4" s="69" customFormat="1" x14ac:dyDescent="0.3">
      <c r="A12" s="70" t="s">
        <v>114</v>
      </c>
      <c r="B12" s="66" t="s">
        <v>109</v>
      </c>
      <c r="C12" s="71"/>
      <c r="D12" s="72"/>
    </row>
    <row r="13" spans="1:4" s="69" customFormat="1" x14ac:dyDescent="0.3">
      <c r="A13" s="70" t="s">
        <v>115</v>
      </c>
      <c r="B13" s="66" t="s">
        <v>109</v>
      </c>
      <c r="C13" s="71"/>
      <c r="D13" s="72"/>
    </row>
    <row r="14" spans="1:4" s="69" customFormat="1" x14ac:dyDescent="0.3">
      <c r="A14" s="70" t="s">
        <v>116</v>
      </c>
      <c r="B14" s="66" t="s">
        <v>109</v>
      </c>
      <c r="C14" s="71"/>
      <c r="D14" s="72"/>
    </row>
    <row r="15" spans="1:4" s="69" customFormat="1" x14ac:dyDescent="0.3">
      <c r="A15" s="70" t="s">
        <v>117</v>
      </c>
      <c r="B15" s="66" t="s">
        <v>109</v>
      </c>
      <c r="C15" s="71"/>
      <c r="D15" s="72"/>
    </row>
    <row r="16" spans="1:4" s="69" customFormat="1" x14ac:dyDescent="0.3">
      <c r="A16" s="74" t="s">
        <v>118</v>
      </c>
      <c r="B16" s="66" t="s">
        <v>109</v>
      </c>
      <c r="C16" s="71"/>
      <c r="D16" s="72"/>
    </row>
    <row r="17" spans="1:4" s="69" customFormat="1" x14ac:dyDescent="0.3">
      <c r="A17" s="74" t="s">
        <v>118</v>
      </c>
      <c r="B17" s="66" t="s">
        <v>109</v>
      </c>
      <c r="C17" s="71"/>
      <c r="D17" s="72"/>
    </row>
    <row r="18" spans="1:4" s="69" customFormat="1" x14ac:dyDescent="0.3">
      <c r="A18" s="74" t="s">
        <v>118</v>
      </c>
      <c r="B18" s="66" t="s">
        <v>109</v>
      </c>
      <c r="C18" s="71"/>
      <c r="D18" s="72"/>
    </row>
    <row r="19" spans="1:4" s="69" customFormat="1" x14ac:dyDescent="0.3">
      <c r="A19" s="74" t="s">
        <v>118</v>
      </c>
      <c r="B19" s="66" t="s">
        <v>109</v>
      </c>
      <c r="C19" s="71"/>
      <c r="D19" s="72"/>
    </row>
    <row r="20" spans="1:4" s="69" customFormat="1" x14ac:dyDescent="0.3">
      <c r="A20" s="74" t="s">
        <v>118</v>
      </c>
      <c r="B20" s="66" t="s">
        <v>109</v>
      </c>
      <c r="C20" s="71"/>
      <c r="D20" s="72"/>
    </row>
    <row r="21" spans="1:4" s="69" customFormat="1" x14ac:dyDescent="0.3">
      <c r="A21" s="74" t="s">
        <v>118</v>
      </c>
      <c r="B21" s="66" t="s">
        <v>109</v>
      </c>
      <c r="C21" s="71"/>
      <c r="D21" s="72"/>
    </row>
    <row r="22" spans="1:4" s="69" customFormat="1" x14ac:dyDescent="0.3">
      <c r="A22" s="74" t="s">
        <v>118</v>
      </c>
      <c r="B22" s="66" t="s">
        <v>109</v>
      </c>
      <c r="C22" s="75"/>
      <c r="D22" s="72"/>
    </row>
    <row r="23" spans="1:4" s="69" customFormat="1" x14ac:dyDescent="0.3">
      <c r="A23" s="74" t="s">
        <v>118</v>
      </c>
      <c r="B23" s="66" t="s">
        <v>109</v>
      </c>
      <c r="C23" s="75"/>
      <c r="D23" s="72"/>
    </row>
    <row r="24" spans="1:4" s="69" customFormat="1" x14ac:dyDescent="0.3">
      <c r="A24" s="74" t="s">
        <v>118</v>
      </c>
      <c r="B24" s="66" t="s">
        <v>109</v>
      </c>
      <c r="C24" s="75"/>
      <c r="D24" s="72"/>
    </row>
    <row r="25" spans="1:4" s="69" customFormat="1" x14ac:dyDescent="0.3">
      <c r="A25" s="74" t="s">
        <v>118</v>
      </c>
      <c r="B25" s="66" t="s">
        <v>109</v>
      </c>
      <c r="C25" s="75"/>
      <c r="D25" s="72"/>
    </row>
    <row r="26" spans="1:4" s="69" customFormat="1" x14ac:dyDescent="0.3">
      <c r="A26" s="74" t="s">
        <v>118</v>
      </c>
      <c r="B26" s="66" t="s">
        <v>109</v>
      </c>
      <c r="C26" s="75"/>
      <c r="D26" s="72"/>
    </row>
    <row r="27" spans="1:4" s="69" customFormat="1" ht="13.5" thickBot="1" x14ac:dyDescent="0.35">
      <c r="A27" s="76" t="s">
        <v>118</v>
      </c>
      <c r="B27" s="77" t="s">
        <v>109</v>
      </c>
      <c r="C27" s="78"/>
      <c r="D27" s="79"/>
    </row>
    <row r="28" spans="1:4" x14ac:dyDescent="0.3">
      <c r="A28" s="80"/>
      <c r="B28" s="81"/>
      <c r="C28" s="81"/>
      <c r="D28" s="81"/>
    </row>
    <row r="29" spans="1:4" x14ac:dyDescent="0.3">
      <c r="A29" s="82"/>
      <c r="B29" s="82"/>
      <c r="C29" s="82"/>
      <c r="D29" s="82"/>
    </row>
  </sheetData>
  <sheetProtection algorithmName="SHA-512" hashValue="pSuclxJDW0RdEBXRcAoweT/CD90DetpjWR6hzxfoL7oPnddD9CfikTGrm0SwtWuNmKeG+8XBKBJ3ak/1B01zOA==" saltValue="aBCvPixD/dUc/BCSnTjrUg==" spinCount="100000" sheet="1" objects="1" scenarios="1" insertRows="0" deleteRows="0" selectLockedCells="1"/>
  <mergeCells count="1">
    <mergeCell ref="A1:D1"/>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C0611-887D-42A7-A75B-FADB83657512}">
  <dimension ref="A1:Q89"/>
  <sheetViews>
    <sheetView zoomScale="80" zoomScaleNormal="80" workbookViewId="0">
      <selection activeCell="B76" sqref="B76"/>
    </sheetView>
  </sheetViews>
  <sheetFormatPr defaultColWidth="9.1796875" defaultRowHeight="14.5" x14ac:dyDescent="0.35"/>
  <cols>
    <col min="1" max="1" width="30.81640625" style="21" customWidth="1"/>
    <col min="2" max="2" width="30" style="21" customWidth="1"/>
    <col min="3" max="3" width="28.1796875" style="21" customWidth="1"/>
    <col min="4" max="6" width="22.54296875" style="21" customWidth="1"/>
    <col min="7" max="7" width="28.81640625" style="21" customWidth="1"/>
    <col min="8" max="8" width="50.81640625" style="21" customWidth="1"/>
    <col min="9" max="16384" width="9.1796875" style="21"/>
  </cols>
  <sheetData>
    <row r="1" spans="1:14" ht="21" customHeight="1" x14ac:dyDescent="0.35">
      <c r="A1" s="106" t="s">
        <v>119</v>
      </c>
      <c r="B1" s="106"/>
      <c r="C1" s="106"/>
      <c r="D1" s="106"/>
      <c r="E1" s="106"/>
      <c r="F1" s="106"/>
      <c r="G1" s="106"/>
      <c r="H1" s="50"/>
      <c r="I1" s="38"/>
      <c r="J1" s="38"/>
      <c r="K1" s="38"/>
      <c r="L1" s="38"/>
      <c r="M1" s="38"/>
      <c r="N1" s="38"/>
    </row>
    <row r="2" spans="1:14" x14ac:dyDescent="0.35">
      <c r="H2" s="38"/>
      <c r="I2" s="38"/>
      <c r="J2" s="38"/>
      <c r="K2" s="38"/>
      <c r="L2" s="38"/>
      <c r="M2" s="38"/>
      <c r="N2" s="38"/>
    </row>
    <row r="3" spans="1:14" ht="18.75" customHeight="1" x14ac:dyDescent="0.35">
      <c r="A3" s="126" t="s">
        <v>120</v>
      </c>
      <c r="B3" s="126"/>
      <c r="C3" s="126"/>
      <c r="D3" s="126"/>
      <c r="E3" s="126"/>
      <c r="F3" s="126"/>
      <c r="G3" s="126"/>
      <c r="H3" s="51"/>
      <c r="I3" s="38"/>
      <c r="J3" s="38"/>
      <c r="K3" s="38"/>
      <c r="L3" s="38"/>
      <c r="M3" s="38"/>
      <c r="N3" s="38"/>
    </row>
    <row r="4" spans="1:14" ht="15" customHeight="1" x14ac:dyDescent="0.35">
      <c r="A4" s="126" t="s">
        <v>121</v>
      </c>
      <c r="B4" s="126"/>
      <c r="C4" s="126"/>
      <c r="D4" s="126"/>
      <c r="E4" s="126"/>
      <c r="F4" s="126"/>
      <c r="G4" s="126"/>
      <c r="H4" s="51"/>
      <c r="I4" s="38"/>
      <c r="J4" s="38"/>
      <c r="K4" s="38"/>
      <c r="L4" s="38"/>
      <c r="M4" s="38"/>
      <c r="N4" s="38"/>
    </row>
    <row r="5" spans="1:14" ht="15" customHeight="1" x14ac:dyDescent="0.35">
      <c r="A5" s="126" t="s">
        <v>103</v>
      </c>
      <c r="B5" s="126"/>
      <c r="C5" s="126"/>
      <c r="D5" s="126"/>
      <c r="E5" s="126"/>
      <c r="F5" s="126"/>
      <c r="G5" s="126"/>
      <c r="H5" s="51"/>
      <c r="I5" s="38"/>
      <c r="J5" s="38"/>
      <c r="K5" s="38"/>
      <c r="L5" s="38"/>
      <c r="M5" s="38"/>
      <c r="N5" s="38"/>
    </row>
    <row r="6" spans="1:14" ht="15" customHeight="1" x14ac:dyDescent="0.35">
      <c r="A6" s="126" t="s">
        <v>122</v>
      </c>
      <c r="B6" s="126"/>
      <c r="C6" s="126"/>
      <c r="D6" s="126"/>
      <c r="E6" s="126"/>
      <c r="F6" s="126"/>
      <c r="G6" s="126"/>
      <c r="H6" s="51"/>
      <c r="I6" s="38"/>
      <c r="J6" s="38"/>
      <c r="K6" s="38"/>
      <c r="L6" s="38"/>
      <c r="M6" s="38"/>
      <c r="N6" s="38"/>
    </row>
    <row r="7" spans="1:14" ht="15" thickBot="1" x14ac:dyDescent="0.4">
      <c r="A7" s="22"/>
      <c r="B7" s="22"/>
      <c r="C7" s="22"/>
      <c r="H7" s="38"/>
      <c r="I7" s="38"/>
      <c r="J7" s="38"/>
      <c r="K7" s="38"/>
      <c r="L7" s="38"/>
      <c r="M7" s="38"/>
      <c r="N7" s="38"/>
    </row>
    <row r="8" spans="1:14" ht="15" thickBot="1" x14ac:dyDescent="0.4">
      <c r="A8" s="23" t="s">
        <v>123</v>
      </c>
      <c r="B8" s="49">
        <v>46266</v>
      </c>
      <c r="C8" s="22"/>
      <c r="H8" s="38"/>
      <c r="I8" s="38"/>
      <c r="J8" s="38"/>
      <c r="K8" s="38"/>
      <c r="L8" s="38"/>
      <c r="M8" s="38"/>
      <c r="N8" s="38"/>
    </row>
    <row r="9" spans="1:14" ht="15" thickBot="1" x14ac:dyDescent="0.4">
      <c r="A9" s="22"/>
      <c r="B9" s="22"/>
      <c r="C9" s="22"/>
      <c r="H9" s="38"/>
      <c r="I9" s="38"/>
      <c r="J9" s="38"/>
      <c r="K9" s="38"/>
      <c r="L9" s="38"/>
      <c r="M9" s="38"/>
      <c r="N9" s="38"/>
    </row>
    <row r="10" spans="1:14" ht="15.75" customHeight="1" thickBot="1" x14ac:dyDescent="0.4">
      <c r="A10" s="119" t="s">
        <v>124</v>
      </c>
      <c r="B10" s="120"/>
      <c r="C10" s="26">
        <f>F38</f>
        <v>0</v>
      </c>
      <c r="H10" s="38"/>
      <c r="I10" s="38"/>
      <c r="J10" s="38"/>
      <c r="K10" s="38"/>
      <c r="L10" s="38"/>
      <c r="M10" s="38"/>
      <c r="N10" s="38"/>
    </row>
    <row r="11" spans="1:14" ht="15.75" customHeight="1" thickBot="1" x14ac:dyDescent="0.4">
      <c r="A11" s="119" t="s">
        <v>125</v>
      </c>
      <c r="B11" s="120"/>
      <c r="C11" s="27">
        <f>H67</f>
        <v>0</v>
      </c>
      <c r="H11" s="38"/>
      <c r="I11" s="38"/>
      <c r="J11" s="38"/>
      <c r="K11" s="38"/>
      <c r="L11" s="38"/>
      <c r="M11" s="38"/>
      <c r="N11" s="38"/>
    </row>
    <row r="12" spans="1:14" ht="15" thickBot="1" x14ac:dyDescent="0.4">
      <c r="A12" s="119" t="s">
        <v>126</v>
      </c>
      <c r="B12" s="120"/>
      <c r="C12" s="27">
        <f>C10+C11</f>
        <v>0</v>
      </c>
      <c r="H12" s="38"/>
      <c r="I12" s="38"/>
      <c r="J12" s="38"/>
      <c r="K12" s="38"/>
      <c r="L12" s="38"/>
      <c r="M12" s="38"/>
      <c r="N12" s="38"/>
    </row>
    <row r="13" spans="1:14" ht="15" thickBot="1" x14ac:dyDescent="0.4">
      <c r="A13" s="119" t="s">
        <v>66</v>
      </c>
      <c r="B13" s="120"/>
      <c r="C13" s="27">
        <f>+C12-E82</f>
        <v>0</v>
      </c>
      <c r="H13" s="38"/>
      <c r="I13" s="38"/>
      <c r="J13" s="38"/>
      <c r="K13" s="38"/>
      <c r="L13" s="38"/>
      <c r="M13" s="38"/>
      <c r="N13" s="38"/>
    </row>
    <row r="14" spans="1:14" x14ac:dyDescent="0.35">
      <c r="A14" s="22"/>
      <c r="B14" s="22"/>
      <c r="C14" s="22"/>
      <c r="H14" s="38"/>
      <c r="I14" s="38"/>
      <c r="J14" s="38"/>
      <c r="K14" s="38"/>
      <c r="L14" s="38"/>
      <c r="M14" s="38"/>
      <c r="N14" s="38"/>
    </row>
    <row r="15" spans="1:14" ht="15" thickBot="1" x14ac:dyDescent="0.4">
      <c r="A15" s="22" t="s">
        <v>54</v>
      </c>
      <c r="B15" s="22"/>
      <c r="C15" s="22"/>
      <c r="H15" s="38"/>
      <c r="I15" s="38"/>
      <c r="J15" s="38"/>
      <c r="K15" s="38"/>
      <c r="L15" s="38"/>
      <c r="M15" s="38"/>
      <c r="N15" s="38"/>
    </row>
    <row r="16" spans="1:14" ht="39.65" customHeight="1" x14ac:dyDescent="0.35">
      <c r="A16" s="29" t="s">
        <v>127</v>
      </c>
      <c r="B16" s="29" t="s">
        <v>128</v>
      </c>
      <c r="C16" s="30" t="s">
        <v>129</v>
      </c>
      <c r="D16" s="31" t="s">
        <v>130</v>
      </c>
      <c r="E16" s="31" t="s">
        <v>131</v>
      </c>
      <c r="F16" s="31" t="s">
        <v>132</v>
      </c>
      <c r="G16" s="32" t="s">
        <v>133</v>
      </c>
      <c r="H16" s="38"/>
      <c r="I16" s="38"/>
      <c r="J16" s="38"/>
      <c r="K16" s="38"/>
      <c r="L16" s="38"/>
      <c r="M16" s="38"/>
      <c r="N16" s="38"/>
    </row>
    <row r="17" spans="1:7" s="38" customFormat="1" x14ac:dyDescent="0.35">
      <c r="A17" s="33"/>
      <c r="B17" s="34"/>
      <c r="C17" s="34"/>
      <c r="D17" s="35">
        <v>0</v>
      </c>
      <c r="E17" s="34"/>
      <c r="F17" s="37">
        <f>D17*E17</f>
        <v>0</v>
      </c>
      <c r="G17" s="36"/>
    </row>
    <row r="18" spans="1:7" s="38" customFormat="1" x14ac:dyDescent="0.35">
      <c r="A18" s="33"/>
      <c r="B18" s="34"/>
      <c r="C18" s="34"/>
      <c r="D18" s="35">
        <v>0</v>
      </c>
      <c r="E18" s="34"/>
      <c r="F18" s="37">
        <f t="shared" ref="F18:F37" si="0">D18*E18</f>
        <v>0</v>
      </c>
      <c r="G18" s="36"/>
    </row>
    <row r="19" spans="1:7" s="38" customFormat="1" x14ac:dyDescent="0.35">
      <c r="A19" s="33"/>
      <c r="B19" s="34"/>
      <c r="C19" s="34"/>
      <c r="D19" s="35">
        <v>0</v>
      </c>
      <c r="E19" s="34"/>
      <c r="F19" s="37">
        <f t="shared" si="0"/>
        <v>0</v>
      </c>
      <c r="G19" s="36"/>
    </row>
    <row r="20" spans="1:7" s="38" customFormat="1" x14ac:dyDescent="0.35">
      <c r="A20" s="33"/>
      <c r="B20" s="34"/>
      <c r="C20" s="34"/>
      <c r="D20" s="35">
        <v>0</v>
      </c>
      <c r="E20" s="34"/>
      <c r="F20" s="37">
        <f t="shared" si="0"/>
        <v>0</v>
      </c>
      <c r="G20" s="39"/>
    </row>
    <row r="21" spans="1:7" s="38" customFormat="1" x14ac:dyDescent="0.35">
      <c r="A21" s="33"/>
      <c r="B21" s="34"/>
      <c r="C21" s="34"/>
      <c r="D21" s="35">
        <v>0</v>
      </c>
      <c r="E21" s="34"/>
      <c r="F21" s="37">
        <f t="shared" si="0"/>
        <v>0</v>
      </c>
      <c r="G21" s="39"/>
    </row>
    <row r="22" spans="1:7" s="38" customFormat="1" x14ac:dyDescent="0.35">
      <c r="A22" s="33"/>
      <c r="B22" s="34"/>
      <c r="C22" s="34"/>
      <c r="D22" s="35">
        <v>0</v>
      </c>
      <c r="E22" s="34"/>
      <c r="F22" s="37">
        <f t="shared" si="0"/>
        <v>0</v>
      </c>
      <c r="G22" s="39"/>
    </row>
    <row r="23" spans="1:7" s="38" customFormat="1" x14ac:dyDescent="0.35">
      <c r="A23" s="33"/>
      <c r="B23" s="34"/>
      <c r="C23" s="34"/>
      <c r="D23" s="35">
        <v>0</v>
      </c>
      <c r="E23" s="34"/>
      <c r="F23" s="37">
        <f t="shared" si="0"/>
        <v>0</v>
      </c>
      <c r="G23" s="39"/>
    </row>
    <row r="24" spans="1:7" s="38" customFormat="1" x14ac:dyDescent="0.35">
      <c r="A24" s="33"/>
      <c r="B24" s="34"/>
      <c r="C24" s="34"/>
      <c r="D24" s="35">
        <v>0</v>
      </c>
      <c r="E24" s="34"/>
      <c r="F24" s="37">
        <f t="shared" si="0"/>
        <v>0</v>
      </c>
      <c r="G24" s="39"/>
    </row>
    <row r="25" spans="1:7" s="38" customFormat="1" x14ac:dyDescent="0.35">
      <c r="A25" s="33"/>
      <c r="B25" s="34"/>
      <c r="C25" s="34"/>
      <c r="D25" s="35">
        <v>0</v>
      </c>
      <c r="E25" s="34"/>
      <c r="F25" s="37">
        <f t="shared" si="0"/>
        <v>0</v>
      </c>
      <c r="G25" s="39"/>
    </row>
    <row r="26" spans="1:7" s="38" customFormat="1" x14ac:dyDescent="0.35">
      <c r="A26" s="33"/>
      <c r="B26" s="34"/>
      <c r="C26" s="34"/>
      <c r="D26" s="35">
        <v>0</v>
      </c>
      <c r="E26" s="34"/>
      <c r="F26" s="37">
        <f t="shared" si="0"/>
        <v>0</v>
      </c>
      <c r="G26" s="39"/>
    </row>
    <row r="27" spans="1:7" s="38" customFormat="1" x14ac:dyDescent="0.35">
      <c r="A27" s="33"/>
      <c r="B27" s="34"/>
      <c r="C27" s="34"/>
      <c r="D27" s="35">
        <v>0</v>
      </c>
      <c r="E27" s="34"/>
      <c r="F27" s="37">
        <f t="shared" si="0"/>
        <v>0</v>
      </c>
      <c r="G27" s="39"/>
    </row>
    <row r="28" spans="1:7" s="38" customFormat="1" x14ac:dyDescent="0.35">
      <c r="A28" s="33"/>
      <c r="B28" s="34"/>
      <c r="C28" s="34"/>
      <c r="D28" s="35">
        <v>0</v>
      </c>
      <c r="E28" s="34"/>
      <c r="F28" s="37">
        <f t="shared" si="0"/>
        <v>0</v>
      </c>
      <c r="G28" s="39"/>
    </row>
    <row r="29" spans="1:7" s="38" customFormat="1" x14ac:dyDescent="0.35">
      <c r="A29" s="33"/>
      <c r="B29" s="34"/>
      <c r="C29" s="34"/>
      <c r="D29" s="35">
        <v>0</v>
      </c>
      <c r="E29" s="34"/>
      <c r="F29" s="37">
        <f t="shared" si="0"/>
        <v>0</v>
      </c>
      <c r="G29" s="36"/>
    </row>
    <row r="30" spans="1:7" s="38" customFormat="1" x14ac:dyDescent="0.35">
      <c r="A30" s="33"/>
      <c r="B30" s="34"/>
      <c r="C30" s="34"/>
      <c r="D30" s="35">
        <v>0</v>
      </c>
      <c r="E30" s="34"/>
      <c r="F30" s="37">
        <f t="shared" si="0"/>
        <v>0</v>
      </c>
      <c r="G30" s="36"/>
    </row>
    <row r="31" spans="1:7" s="38" customFormat="1" x14ac:dyDescent="0.35">
      <c r="A31" s="33"/>
      <c r="B31" s="34"/>
      <c r="C31" s="34"/>
      <c r="D31" s="35">
        <v>0</v>
      </c>
      <c r="E31" s="34"/>
      <c r="F31" s="37">
        <f t="shared" si="0"/>
        <v>0</v>
      </c>
      <c r="G31" s="36"/>
    </row>
    <row r="32" spans="1:7" s="38" customFormat="1" x14ac:dyDescent="0.35">
      <c r="A32" s="33"/>
      <c r="B32" s="34"/>
      <c r="C32" s="34"/>
      <c r="D32" s="35">
        <v>0</v>
      </c>
      <c r="E32" s="34"/>
      <c r="F32" s="37">
        <f t="shared" si="0"/>
        <v>0</v>
      </c>
      <c r="G32" s="36"/>
    </row>
    <row r="33" spans="1:17" s="38" customFormat="1" x14ac:dyDescent="0.35">
      <c r="A33" s="33"/>
      <c r="B33" s="34"/>
      <c r="C33" s="34"/>
      <c r="D33" s="35">
        <v>0</v>
      </c>
      <c r="E33" s="34"/>
      <c r="F33" s="37">
        <f t="shared" si="0"/>
        <v>0</v>
      </c>
      <c r="G33" s="36"/>
    </row>
    <row r="34" spans="1:17" s="38" customFormat="1" x14ac:dyDescent="0.35">
      <c r="A34" s="33"/>
      <c r="B34" s="34"/>
      <c r="C34" s="34"/>
      <c r="D34" s="35">
        <v>0</v>
      </c>
      <c r="E34" s="34"/>
      <c r="F34" s="37">
        <f t="shared" si="0"/>
        <v>0</v>
      </c>
      <c r="G34" s="36"/>
    </row>
    <row r="35" spans="1:17" s="38" customFormat="1" x14ac:dyDescent="0.35">
      <c r="A35" s="33"/>
      <c r="B35" s="34"/>
      <c r="C35" s="34"/>
      <c r="D35" s="35">
        <v>0</v>
      </c>
      <c r="E35" s="34"/>
      <c r="F35" s="37">
        <f t="shared" si="0"/>
        <v>0</v>
      </c>
      <c r="G35" s="36"/>
    </row>
    <row r="36" spans="1:17" s="38" customFormat="1" x14ac:dyDescent="0.35">
      <c r="A36" s="33"/>
      <c r="B36" s="34"/>
      <c r="C36" s="34"/>
      <c r="D36" s="35">
        <v>0</v>
      </c>
      <c r="E36" s="34"/>
      <c r="F36" s="37">
        <f t="shared" si="0"/>
        <v>0</v>
      </c>
      <c r="G36" s="36"/>
    </row>
    <row r="37" spans="1:17" s="38" customFormat="1" ht="15" thickBot="1" x14ac:dyDescent="0.4">
      <c r="A37" s="33"/>
      <c r="B37" s="47"/>
      <c r="C37" s="47"/>
      <c r="D37" s="35">
        <v>0</v>
      </c>
      <c r="E37" s="47"/>
      <c r="F37" s="52">
        <f t="shared" si="0"/>
        <v>0</v>
      </c>
      <c r="G37" s="48"/>
    </row>
    <row r="38" spans="1:17" ht="15" thickBot="1" x14ac:dyDescent="0.4">
      <c r="A38" s="121"/>
      <c r="B38" s="122"/>
      <c r="C38" s="122"/>
      <c r="D38" s="122"/>
      <c r="E38" s="123"/>
      <c r="F38" s="53">
        <f>SUM(F17:F37)</f>
        <v>0</v>
      </c>
      <c r="H38" s="38"/>
      <c r="I38" s="38"/>
      <c r="J38" s="38"/>
      <c r="K38" s="38"/>
      <c r="L38" s="38"/>
      <c r="M38" s="38"/>
      <c r="N38" s="38"/>
    </row>
    <row r="40" spans="1:17" ht="15" thickBot="1" x14ac:dyDescent="0.4"/>
    <row r="41" spans="1:17" ht="15" thickBot="1" x14ac:dyDescent="0.4">
      <c r="A41" s="22" t="s">
        <v>134</v>
      </c>
      <c r="B41" s="22"/>
      <c r="H41" s="28" t="s">
        <v>135</v>
      </c>
      <c r="I41" s="38"/>
      <c r="J41" s="38"/>
      <c r="K41" s="38"/>
      <c r="L41" s="38"/>
      <c r="M41" s="38"/>
      <c r="N41" s="38"/>
      <c r="O41" s="38"/>
      <c r="P41" s="38"/>
      <c r="Q41" s="38"/>
    </row>
    <row r="42" spans="1:17" ht="27" customHeight="1" x14ac:dyDescent="0.35">
      <c r="A42" s="29" t="s">
        <v>134</v>
      </c>
      <c r="B42" s="29" t="s">
        <v>136</v>
      </c>
      <c r="C42" s="30" t="s">
        <v>137</v>
      </c>
      <c r="D42" s="30" t="s">
        <v>138</v>
      </c>
      <c r="E42" s="31" t="s">
        <v>139</v>
      </c>
      <c r="F42" s="31" t="s">
        <v>140</v>
      </c>
      <c r="G42" s="32" t="s">
        <v>141</v>
      </c>
      <c r="H42" s="31" t="s">
        <v>142</v>
      </c>
      <c r="I42" s="38"/>
      <c r="J42" s="38"/>
      <c r="K42" s="38"/>
      <c r="L42" s="38"/>
      <c r="M42" s="38"/>
      <c r="N42" s="38"/>
      <c r="O42" s="38"/>
      <c r="P42" s="38"/>
      <c r="Q42" s="38"/>
    </row>
    <row r="43" spans="1:17" x14ac:dyDescent="0.35">
      <c r="A43" s="33"/>
      <c r="B43" s="34"/>
      <c r="C43" s="34"/>
      <c r="D43" s="34"/>
      <c r="E43" s="35">
        <v>0</v>
      </c>
      <c r="F43" s="34"/>
      <c r="G43" s="36"/>
      <c r="H43" s="54">
        <f t="shared" ref="H43:H66" si="1">E43*F43</f>
        <v>0</v>
      </c>
      <c r="I43" s="38"/>
      <c r="J43" s="38"/>
      <c r="K43" s="38"/>
      <c r="L43" s="38"/>
      <c r="M43" s="38"/>
      <c r="N43" s="38"/>
      <c r="O43" s="38"/>
      <c r="P43" s="38"/>
      <c r="Q43" s="38"/>
    </row>
    <row r="44" spans="1:17" x14ac:dyDescent="0.35">
      <c r="A44" s="33"/>
      <c r="B44" s="34"/>
      <c r="C44" s="34"/>
      <c r="D44" s="34"/>
      <c r="E44" s="35">
        <v>0</v>
      </c>
      <c r="F44" s="34"/>
      <c r="G44" s="36"/>
      <c r="H44" s="54">
        <f t="shared" si="1"/>
        <v>0</v>
      </c>
      <c r="I44" s="38"/>
      <c r="J44" s="38"/>
      <c r="K44" s="38"/>
      <c r="L44" s="38"/>
      <c r="M44" s="38"/>
      <c r="N44" s="38"/>
      <c r="O44" s="38"/>
      <c r="P44" s="38"/>
      <c r="Q44" s="38"/>
    </row>
    <row r="45" spans="1:17" x14ac:dyDescent="0.35">
      <c r="A45" s="33"/>
      <c r="B45" s="34"/>
      <c r="C45" s="34"/>
      <c r="D45" s="34"/>
      <c r="E45" s="35">
        <v>0</v>
      </c>
      <c r="F45" s="34"/>
      <c r="G45" s="36"/>
      <c r="H45" s="54">
        <f t="shared" si="1"/>
        <v>0</v>
      </c>
      <c r="I45" s="38"/>
      <c r="J45" s="38"/>
      <c r="K45" s="38"/>
      <c r="L45" s="38"/>
      <c r="M45" s="38"/>
      <c r="N45" s="38"/>
      <c r="O45" s="38"/>
      <c r="P45" s="38"/>
      <c r="Q45" s="38"/>
    </row>
    <row r="46" spans="1:17" x14ac:dyDescent="0.35">
      <c r="A46" s="33"/>
      <c r="B46" s="34"/>
      <c r="C46" s="34"/>
      <c r="D46" s="34"/>
      <c r="E46" s="35">
        <v>0</v>
      </c>
      <c r="F46" s="34"/>
      <c r="G46" s="39"/>
      <c r="H46" s="54">
        <f t="shared" si="1"/>
        <v>0</v>
      </c>
      <c r="I46" s="38"/>
      <c r="J46" s="38"/>
      <c r="K46" s="38"/>
      <c r="L46" s="38"/>
      <c r="M46" s="38"/>
      <c r="N46" s="38"/>
      <c r="O46" s="38"/>
      <c r="P46" s="38"/>
      <c r="Q46" s="38"/>
    </row>
    <row r="47" spans="1:17" x14ac:dyDescent="0.35">
      <c r="A47" s="33"/>
      <c r="B47" s="34"/>
      <c r="C47" s="34"/>
      <c r="D47" s="34"/>
      <c r="E47" s="35">
        <v>0</v>
      </c>
      <c r="F47" s="34"/>
      <c r="G47" s="39"/>
      <c r="H47" s="54">
        <f t="shared" si="1"/>
        <v>0</v>
      </c>
      <c r="I47" s="38"/>
      <c r="J47" s="38"/>
      <c r="K47" s="38"/>
      <c r="L47" s="38"/>
      <c r="M47" s="38"/>
      <c r="N47" s="38"/>
      <c r="O47" s="38"/>
      <c r="P47" s="38"/>
      <c r="Q47" s="38"/>
    </row>
    <row r="48" spans="1:17" x14ac:dyDescent="0.35">
      <c r="A48" s="33"/>
      <c r="B48" s="34"/>
      <c r="C48" s="34"/>
      <c r="D48" s="34"/>
      <c r="E48" s="35">
        <v>0</v>
      </c>
      <c r="F48" s="34"/>
      <c r="G48" s="39"/>
      <c r="H48" s="54">
        <f t="shared" si="1"/>
        <v>0</v>
      </c>
      <c r="I48" s="38"/>
      <c r="J48" s="38"/>
      <c r="K48" s="38"/>
      <c r="L48" s="38"/>
      <c r="M48" s="38"/>
      <c r="N48" s="38"/>
      <c r="O48" s="38"/>
      <c r="P48" s="38"/>
      <c r="Q48" s="38"/>
    </row>
    <row r="49" spans="1:17" x14ac:dyDescent="0.35">
      <c r="A49" s="33"/>
      <c r="B49" s="34"/>
      <c r="C49" s="34"/>
      <c r="D49" s="34"/>
      <c r="E49" s="35">
        <v>0</v>
      </c>
      <c r="F49" s="34"/>
      <c r="G49" s="39"/>
      <c r="H49" s="54">
        <f t="shared" si="1"/>
        <v>0</v>
      </c>
      <c r="I49" s="38"/>
      <c r="J49" s="38"/>
      <c r="K49" s="38"/>
      <c r="L49" s="38"/>
      <c r="M49" s="38"/>
      <c r="N49" s="38"/>
      <c r="O49" s="38"/>
      <c r="P49" s="38"/>
      <c r="Q49" s="38"/>
    </row>
    <row r="50" spans="1:17" x14ac:dyDescent="0.35">
      <c r="A50" s="33"/>
      <c r="B50" s="34"/>
      <c r="C50" s="34"/>
      <c r="D50" s="34"/>
      <c r="E50" s="35">
        <v>0</v>
      </c>
      <c r="F50" s="34"/>
      <c r="G50" s="39"/>
      <c r="H50" s="54">
        <f t="shared" si="1"/>
        <v>0</v>
      </c>
      <c r="I50" s="38"/>
      <c r="J50" s="38"/>
      <c r="K50" s="38"/>
      <c r="L50" s="38"/>
      <c r="M50" s="38"/>
      <c r="N50" s="38"/>
      <c r="O50" s="38"/>
      <c r="P50" s="38"/>
      <c r="Q50" s="38"/>
    </row>
    <row r="51" spans="1:17" x14ac:dyDescent="0.35">
      <c r="A51" s="33"/>
      <c r="B51" s="34"/>
      <c r="C51" s="34"/>
      <c r="D51" s="34"/>
      <c r="E51" s="35">
        <v>0</v>
      </c>
      <c r="F51" s="34"/>
      <c r="G51" s="39"/>
      <c r="H51" s="54">
        <f t="shared" si="1"/>
        <v>0</v>
      </c>
      <c r="I51" s="38"/>
      <c r="J51" s="38"/>
      <c r="K51" s="38"/>
      <c r="L51" s="38"/>
      <c r="M51" s="38"/>
      <c r="N51" s="38"/>
      <c r="O51" s="38"/>
      <c r="P51" s="38"/>
      <c r="Q51" s="38"/>
    </row>
    <row r="52" spans="1:17" x14ac:dyDescent="0.35">
      <c r="A52" s="33"/>
      <c r="B52" s="34"/>
      <c r="C52" s="34"/>
      <c r="D52" s="34"/>
      <c r="E52" s="35">
        <v>0</v>
      </c>
      <c r="F52" s="34"/>
      <c r="G52" s="39"/>
      <c r="H52" s="54">
        <f t="shared" si="1"/>
        <v>0</v>
      </c>
      <c r="I52" s="38"/>
      <c r="J52" s="38"/>
      <c r="K52" s="38"/>
      <c r="L52" s="38"/>
      <c r="M52" s="38"/>
      <c r="N52" s="38"/>
      <c r="O52" s="38"/>
      <c r="P52" s="38"/>
      <c r="Q52" s="38"/>
    </row>
    <row r="53" spans="1:17" x14ac:dyDescent="0.35">
      <c r="A53" s="33"/>
      <c r="B53" s="34"/>
      <c r="C53" s="34"/>
      <c r="D53" s="34"/>
      <c r="E53" s="35">
        <v>0</v>
      </c>
      <c r="F53" s="34"/>
      <c r="G53" s="39"/>
      <c r="H53" s="54">
        <f t="shared" si="1"/>
        <v>0</v>
      </c>
      <c r="I53" s="38"/>
      <c r="J53" s="38"/>
      <c r="K53" s="38"/>
      <c r="L53" s="38"/>
      <c r="M53" s="38"/>
      <c r="N53" s="38"/>
      <c r="O53" s="38"/>
      <c r="P53" s="38"/>
      <c r="Q53" s="38"/>
    </row>
    <row r="54" spans="1:17" x14ac:dyDescent="0.35">
      <c r="A54" s="33"/>
      <c r="B54" s="34"/>
      <c r="C54" s="34"/>
      <c r="D54" s="34"/>
      <c r="E54" s="35">
        <v>0</v>
      </c>
      <c r="F54" s="34"/>
      <c r="G54" s="39"/>
      <c r="H54" s="54">
        <f t="shared" si="1"/>
        <v>0</v>
      </c>
      <c r="I54" s="38"/>
      <c r="J54" s="38"/>
      <c r="K54" s="38"/>
      <c r="L54" s="38"/>
      <c r="M54" s="38"/>
      <c r="N54" s="38"/>
      <c r="O54" s="38"/>
      <c r="P54" s="38"/>
      <c r="Q54" s="38"/>
    </row>
    <row r="55" spans="1:17" x14ac:dyDescent="0.35">
      <c r="A55" s="33"/>
      <c r="B55" s="34"/>
      <c r="C55" s="34"/>
      <c r="D55" s="34"/>
      <c r="E55" s="35">
        <v>0</v>
      </c>
      <c r="F55" s="34"/>
      <c r="G55" s="39"/>
      <c r="H55" s="54">
        <f t="shared" si="1"/>
        <v>0</v>
      </c>
      <c r="I55" s="38"/>
      <c r="J55" s="38"/>
      <c r="K55" s="38"/>
      <c r="L55" s="38"/>
      <c r="M55" s="38"/>
      <c r="N55" s="38"/>
      <c r="O55" s="38"/>
      <c r="P55" s="38"/>
      <c r="Q55" s="38"/>
    </row>
    <row r="56" spans="1:17" x14ac:dyDescent="0.35">
      <c r="A56" s="33"/>
      <c r="B56" s="34"/>
      <c r="C56" s="34"/>
      <c r="D56" s="34"/>
      <c r="E56" s="35">
        <v>0</v>
      </c>
      <c r="F56" s="34"/>
      <c r="G56" s="39"/>
      <c r="H56" s="54">
        <f t="shared" si="1"/>
        <v>0</v>
      </c>
      <c r="I56" s="38"/>
      <c r="J56" s="38"/>
      <c r="K56" s="38"/>
      <c r="L56" s="38"/>
      <c r="M56" s="38"/>
      <c r="N56" s="38"/>
      <c r="O56" s="38"/>
      <c r="P56" s="38"/>
      <c r="Q56" s="38"/>
    </row>
    <row r="57" spans="1:17" x14ac:dyDescent="0.35">
      <c r="A57" s="33"/>
      <c r="B57" s="34"/>
      <c r="C57" s="34"/>
      <c r="D57" s="34"/>
      <c r="E57" s="35">
        <v>0</v>
      </c>
      <c r="F57" s="34"/>
      <c r="G57" s="39"/>
      <c r="H57" s="54">
        <f t="shared" si="1"/>
        <v>0</v>
      </c>
      <c r="I57" s="38"/>
      <c r="J57" s="38"/>
      <c r="K57" s="38"/>
      <c r="L57" s="38"/>
      <c r="M57" s="38"/>
      <c r="N57" s="38"/>
      <c r="O57" s="38"/>
      <c r="P57" s="38"/>
      <c r="Q57" s="38"/>
    </row>
    <row r="58" spans="1:17" x14ac:dyDescent="0.35">
      <c r="A58" s="33"/>
      <c r="B58" s="34"/>
      <c r="C58" s="34"/>
      <c r="D58" s="34"/>
      <c r="E58" s="35">
        <v>0</v>
      </c>
      <c r="F58" s="34"/>
      <c r="G58" s="39"/>
      <c r="H58" s="54">
        <f t="shared" si="1"/>
        <v>0</v>
      </c>
      <c r="I58" s="38"/>
      <c r="J58" s="38"/>
      <c r="K58" s="38"/>
      <c r="L58" s="38"/>
      <c r="M58" s="38"/>
      <c r="N58" s="38"/>
      <c r="O58" s="38"/>
      <c r="P58" s="38"/>
      <c r="Q58" s="38"/>
    </row>
    <row r="59" spans="1:17" x14ac:dyDescent="0.35">
      <c r="A59" s="33"/>
      <c r="B59" s="34"/>
      <c r="C59" s="34"/>
      <c r="D59" s="34"/>
      <c r="E59" s="35">
        <v>0</v>
      </c>
      <c r="F59" s="34"/>
      <c r="G59" s="39"/>
      <c r="H59" s="54">
        <f t="shared" si="1"/>
        <v>0</v>
      </c>
      <c r="I59" s="38"/>
      <c r="J59" s="38"/>
      <c r="K59" s="38"/>
      <c r="L59" s="38"/>
      <c r="M59" s="38"/>
      <c r="N59" s="38"/>
      <c r="O59" s="38"/>
      <c r="P59" s="38"/>
      <c r="Q59" s="38"/>
    </row>
    <row r="60" spans="1:17" x14ac:dyDescent="0.35">
      <c r="A60" s="33"/>
      <c r="B60" s="34"/>
      <c r="C60" s="34"/>
      <c r="D60" s="34"/>
      <c r="E60" s="35">
        <v>0</v>
      </c>
      <c r="F60" s="34"/>
      <c r="G60" s="39"/>
      <c r="H60" s="54">
        <f t="shared" si="1"/>
        <v>0</v>
      </c>
      <c r="I60" s="38"/>
      <c r="J60" s="38"/>
      <c r="K60" s="38"/>
      <c r="L60" s="38"/>
      <c r="M60" s="38"/>
      <c r="N60" s="38"/>
      <c r="O60" s="38"/>
      <c r="P60" s="38"/>
      <c r="Q60" s="38"/>
    </row>
    <row r="61" spans="1:17" x14ac:dyDescent="0.35">
      <c r="A61" s="33"/>
      <c r="B61" s="34"/>
      <c r="C61" s="34"/>
      <c r="D61" s="34"/>
      <c r="E61" s="35">
        <v>0</v>
      </c>
      <c r="F61" s="34"/>
      <c r="G61" s="39"/>
      <c r="H61" s="54">
        <f t="shared" si="1"/>
        <v>0</v>
      </c>
      <c r="I61" s="38"/>
      <c r="J61" s="38"/>
      <c r="K61" s="38"/>
      <c r="L61" s="38"/>
      <c r="M61" s="38"/>
      <c r="N61" s="38"/>
      <c r="O61" s="38"/>
      <c r="P61" s="38"/>
      <c r="Q61" s="38"/>
    </row>
    <row r="62" spans="1:17" x14ac:dyDescent="0.35">
      <c r="A62" s="33"/>
      <c r="B62" s="34"/>
      <c r="C62" s="34"/>
      <c r="D62" s="34"/>
      <c r="E62" s="35">
        <v>0</v>
      </c>
      <c r="F62" s="34"/>
      <c r="G62" s="39"/>
      <c r="H62" s="54">
        <f t="shared" si="1"/>
        <v>0</v>
      </c>
      <c r="I62" s="38"/>
      <c r="J62" s="38"/>
      <c r="K62" s="38"/>
      <c r="L62" s="38"/>
      <c r="M62" s="38"/>
      <c r="N62" s="38"/>
      <c r="O62" s="38"/>
      <c r="P62" s="38"/>
      <c r="Q62" s="38"/>
    </row>
    <row r="63" spans="1:17" x14ac:dyDescent="0.35">
      <c r="A63" s="33"/>
      <c r="B63" s="34"/>
      <c r="C63" s="34"/>
      <c r="D63" s="34"/>
      <c r="E63" s="35">
        <v>0</v>
      </c>
      <c r="F63" s="34"/>
      <c r="G63" s="39"/>
      <c r="H63" s="54">
        <f t="shared" si="1"/>
        <v>0</v>
      </c>
      <c r="I63" s="38"/>
      <c r="J63" s="38"/>
      <c r="K63" s="38"/>
      <c r="L63" s="38"/>
      <c r="M63" s="38"/>
      <c r="N63" s="38"/>
      <c r="O63" s="38"/>
      <c r="P63" s="38"/>
      <c r="Q63" s="38"/>
    </row>
    <row r="64" spans="1:17" x14ac:dyDescent="0.35">
      <c r="A64" s="33"/>
      <c r="B64" s="34"/>
      <c r="C64" s="34"/>
      <c r="D64" s="34"/>
      <c r="E64" s="35">
        <v>0</v>
      </c>
      <c r="F64" s="34"/>
      <c r="G64" s="39"/>
      <c r="H64" s="54">
        <f t="shared" si="1"/>
        <v>0</v>
      </c>
      <c r="I64" s="38"/>
      <c r="J64" s="38"/>
      <c r="K64" s="38"/>
      <c r="L64" s="38"/>
      <c r="M64" s="38"/>
      <c r="N64" s="38"/>
      <c r="O64" s="38"/>
      <c r="P64" s="38"/>
      <c r="Q64" s="38"/>
    </row>
    <row r="65" spans="1:17" x14ac:dyDescent="0.35">
      <c r="A65" s="33"/>
      <c r="B65" s="34"/>
      <c r="C65" s="34"/>
      <c r="D65" s="34"/>
      <c r="E65" s="35">
        <v>0</v>
      </c>
      <c r="F65" s="34"/>
      <c r="G65" s="39"/>
      <c r="H65" s="54">
        <f t="shared" si="1"/>
        <v>0</v>
      </c>
      <c r="I65" s="38"/>
      <c r="J65" s="38"/>
      <c r="K65" s="38"/>
      <c r="L65" s="38"/>
      <c r="M65" s="38"/>
      <c r="N65" s="38"/>
      <c r="O65" s="38"/>
      <c r="P65" s="38"/>
      <c r="Q65" s="38"/>
    </row>
    <row r="66" spans="1:17" ht="15" thickBot="1" x14ac:dyDescent="0.4">
      <c r="A66" s="40"/>
      <c r="B66" s="41"/>
      <c r="C66" s="41"/>
      <c r="D66" s="41"/>
      <c r="E66" s="42">
        <v>0</v>
      </c>
      <c r="F66" s="41"/>
      <c r="G66" s="43"/>
      <c r="H66" s="54">
        <f t="shared" si="1"/>
        <v>0</v>
      </c>
      <c r="I66" s="38"/>
      <c r="J66" s="38"/>
      <c r="K66" s="38"/>
      <c r="L66" s="38"/>
      <c r="M66" s="38"/>
      <c r="N66" s="38"/>
      <c r="O66" s="38"/>
      <c r="P66" s="38"/>
      <c r="Q66" s="38"/>
    </row>
    <row r="67" spans="1:17" ht="15" thickBot="1" x14ac:dyDescent="0.4">
      <c r="A67" s="44"/>
      <c r="B67" s="45"/>
      <c r="C67" s="45"/>
      <c r="D67" s="45"/>
      <c r="E67" s="45"/>
      <c r="F67" s="45"/>
      <c r="G67" s="45" t="s">
        <v>143</v>
      </c>
      <c r="H67" s="46">
        <f>SUM(H43:H66)</f>
        <v>0</v>
      </c>
      <c r="I67" s="38"/>
      <c r="J67" s="38"/>
      <c r="K67" s="38"/>
      <c r="L67" s="38"/>
      <c r="M67" s="38"/>
      <c r="N67" s="38"/>
      <c r="O67" s="38"/>
      <c r="P67" s="38"/>
      <c r="Q67" s="38"/>
    </row>
    <row r="68" spans="1:17" x14ac:dyDescent="0.35">
      <c r="I68" s="38"/>
      <c r="J68" s="38"/>
      <c r="K68" s="38"/>
      <c r="L68" s="38"/>
      <c r="M68" s="38"/>
      <c r="N68" s="38"/>
      <c r="O68" s="38"/>
      <c r="P68" s="38"/>
      <c r="Q68" s="38"/>
    </row>
    <row r="69" spans="1:17" x14ac:dyDescent="0.35">
      <c r="I69" s="38"/>
      <c r="J69" s="38"/>
      <c r="K69" s="38"/>
      <c r="L69" s="38"/>
      <c r="M69" s="38"/>
      <c r="N69" s="38"/>
      <c r="O69" s="38"/>
      <c r="P69" s="38"/>
      <c r="Q69" s="38"/>
    </row>
    <row r="70" spans="1:17" x14ac:dyDescent="0.35">
      <c r="I70" s="38"/>
      <c r="J70" s="38"/>
      <c r="K70" s="38"/>
      <c r="L70" s="38"/>
      <c r="M70" s="38"/>
      <c r="N70" s="38"/>
      <c r="O70" s="38"/>
      <c r="P70" s="38"/>
      <c r="Q70" s="38"/>
    </row>
    <row r="71" spans="1:17" x14ac:dyDescent="0.35">
      <c r="I71" s="38"/>
      <c r="J71" s="38"/>
      <c r="K71" s="38"/>
      <c r="L71" s="38"/>
      <c r="M71" s="38"/>
      <c r="N71" s="38"/>
      <c r="O71" s="38"/>
      <c r="P71" s="38"/>
      <c r="Q71" s="38"/>
    </row>
    <row r="72" spans="1:17" ht="15" thickBot="1" x14ac:dyDescent="0.4">
      <c r="A72" s="22" t="s">
        <v>144</v>
      </c>
      <c r="B72" s="21" t="s">
        <v>145</v>
      </c>
      <c r="I72" s="38"/>
      <c r="J72" s="38"/>
      <c r="K72" s="38"/>
      <c r="L72" s="38"/>
      <c r="M72" s="38"/>
      <c r="N72" s="38"/>
      <c r="O72" s="38"/>
      <c r="P72" s="38"/>
      <c r="Q72" s="38"/>
    </row>
    <row r="73" spans="1:17" ht="26" x14ac:dyDescent="0.35">
      <c r="A73" s="29" t="s">
        <v>146</v>
      </c>
      <c r="B73" s="29" t="s">
        <v>147</v>
      </c>
      <c r="C73" s="29" t="s">
        <v>148</v>
      </c>
      <c r="D73" s="55" t="s">
        <v>149</v>
      </c>
      <c r="E73" s="31" t="s">
        <v>142</v>
      </c>
      <c r="F73" s="124" t="s">
        <v>150</v>
      </c>
      <c r="G73" s="125"/>
      <c r="H73" s="38"/>
      <c r="I73" s="38"/>
      <c r="J73" s="38"/>
      <c r="K73" s="38"/>
      <c r="L73" s="38"/>
      <c r="M73" s="38"/>
      <c r="N73" s="38"/>
      <c r="O73" s="38"/>
      <c r="P73" s="38"/>
      <c r="Q73" s="38"/>
    </row>
    <row r="74" spans="1:17" s="38" customFormat="1" x14ac:dyDescent="0.35">
      <c r="A74" s="33" t="s">
        <v>93</v>
      </c>
      <c r="B74" s="33"/>
      <c r="C74" s="34"/>
      <c r="D74" s="34"/>
      <c r="E74" s="35">
        <v>0</v>
      </c>
      <c r="F74" s="117"/>
      <c r="G74" s="118"/>
    </row>
    <row r="75" spans="1:17" s="38" customFormat="1" x14ac:dyDescent="0.35">
      <c r="A75" s="33" t="s">
        <v>94</v>
      </c>
      <c r="B75" s="33"/>
      <c r="C75" s="34"/>
      <c r="D75" s="34"/>
      <c r="E75" s="35">
        <v>0</v>
      </c>
      <c r="F75" s="117"/>
      <c r="G75" s="118"/>
    </row>
    <row r="76" spans="1:17" s="38" customFormat="1" x14ac:dyDescent="0.35">
      <c r="A76" s="33" t="s">
        <v>95</v>
      </c>
      <c r="B76" s="33"/>
      <c r="C76" s="34"/>
      <c r="D76" s="34"/>
      <c r="E76" s="35">
        <v>0</v>
      </c>
      <c r="F76" s="117"/>
      <c r="G76" s="118"/>
    </row>
    <row r="77" spans="1:17" s="38" customFormat="1" x14ac:dyDescent="0.35">
      <c r="A77" s="33" t="s">
        <v>96</v>
      </c>
      <c r="B77" s="33"/>
      <c r="C77" s="34"/>
      <c r="D77" s="34"/>
      <c r="E77" s="35">
        <v>0</v>
      </c>
      <c r="F77" s="117"/>
      <c r="G77" s="118"/>
    </row>
    <row r="78" spans="1:17" s="38" customFormat="1" x14ac:dyDescent="0.35">
      <c r="A78" s="33" t="s">
        <v>97</v>
      </c>
      <c r="B78" s="33"/>
      <c r="C78" s="34"/>
      <c r="D78" s="34"/>
      <c r="E78" s="35">
        <v>0</v>
      </c>
      <c r="F78" s="117"/>
      <c r="G78" s="118"/>
    </row>
    <row r="79" spans="1:17" s="38" customFormat="1" x14ac:dyDescent="0.35">
      <c r="A79" s="33" t="s">
        <v>98</v>
      </c>
      <c r="B79" s="33"/>
      <c r="C79" s="34"/>
      <c r="D79" s="34"/>
      <c r="E79" s="35">
        <v>0</v>
      </c>
      <c r="F79" s="117"/>
      <c r="G79" s="118"/>
    </row>
    <row r="80" spans="1:17" s="38" customFormat="1" x14ac:dyDescent="0.35">
      <c r="A80" s="33" t="s">
        <v>99</v>
      </c>
      <c r="B80" s="33"/>
      <c r="C80" s="34"/>
      <c r="D80" s="34"/>
      <c r="E80" s="35">
        <v>0</v>
      </c>
      <c r="F80" s="117"/>
      <c r="G80" s="118"/>
    </row>
    <row r="81" spans="1:17" s="38" customFormat="1" ht="15" thickBot="1" x14ac:dyDescent="0.4">
      <c r="A81" s="33" t="s">
        <v>100</v>
      </c>
      <c r="B81" s="33"/>
      <c r="C81" s="34"/>
      <c r="D81" s="34"/>
      <c r="E81" s="35">
        <v>0</v>
      </c>
      <c r="F81" s="117"/>
      <c r="G81" s="118"/>
    </row>
    <row r="82" spans="1:17" ht="15" thickBot="1" x14ac:dyDescent="0.4">
      <c r="A82" s="56"/>
      <c r="B82" s="57"/>
      <c r="C82" s="57"/>
      <c r="D82" s="57"/>
      <c r="E82" s="53">
        <f>SUM(D74:D81)</f>
        <v>0</v>
      </c>
      <c r="F82" s="58" t="s">
        <v>151</v>
      </c>
      <c r="G82" s="53">
        <f>(C12)-E82</f>
        <v>0</v>
      </c>
      <c r="H82" s="38"/>
      <c r="I82" s="38"/>
      <c r="J82" s="38"/>
      <c r="K82" s="38"/>
      <c r="L82" s="38"/>
      <c r="M82" s="38"/>
      <c r="N82" s="38"/>
      <c r="O82" s="38"/>
      <c r="P82" s="38"/>
      <c r="Q82" s="38"/>
    </row>
    <row r="83" spans="1:17" x14ac:dyDescent="0.35">
      <c r="H83" s="38"/>
      <c r="I83" s="38"/>
      <c r="J83" s="38"/>
      <c r="K83" s="38"/>
      <c r="L83" s="38"/>
      <c r="M83" s="38"/>
      <c r="N83" s="38"/>
      <c r="O83" s="38"/>
      <c r="P83" s="38"/>
      <c r="Q83" s="38"/>
    </row>
    <row r="84" spans="1:17" x14ac:dyDescent="0.35">
      <c r="H84" s="38"/>
      <c r="I84" s="38"/>
      <c r="J84" s="38"/>
      <c r="K84" s="38"/>
      <c r="L84" s="38"/>
      <c r="M84" s="38"/>
      <c r="N84" s="38"/>
      <c r="O84" s="38"/>
      <c r="P84" s="38"/>
      <c r="Q84" s="38"/>
    </row>
    <row r="85" spans="1:17" x14ac:dyDescent="0.35">
      <c r="H85" s="38"/>
      <c r="I85" s="38"/>
      <c r="J85" s="38"/>
      <c r="K85" s="38"/>
      <c r="L85" s="38"/>
      <c r="M85" s="38"/>
      <c r="N85" s="38"/>
      <c r="O85" s="38"/>
      <c r="P85" s="38"/>
      <c r="Q85" s="38"/>
    </row>
    <row r="86" spans="1:17" x14ac:dyDescent="0.35">
      <c r="H86" s="38"/>
      <c r="I86" s="38"/>
      <c r="J86" s="38"/>
      <c r="K86" s="38"/>
      <c r="L86" s="38"/>
      <c r="M86" s="38"/>
      <c r="N86" s="38"/>
      <c r="O86" s="38"/>
      <c r="P86" s="38"/>
      <c r="Q86" s="38"/>
    </row>
    <row r="87" spans="1:17" x14ac:dyDescent="0.35">
      <c r="H87" s="38"/>
      <c r="I87" s="38"/>
      <c r="J87" s="38"/>
      <c r="K87" s="38"/>
      <c r="L87" s="38"/>
      <c r="M87" s="38"/>
      <c r="N87" s="38"/>
      <c r="O87" s="38"/>
      <c r="P87" s="38"/>
      <c r="Q87" s="38"/>
    </row>
    <row r="88" spans="1:17" x14ac:dyDescent="0.35">
      <c r="H88" s="38"/>
      <c r="I88" s="38"/>
      <c r="J88" s="38"/>
      <c r="K88" s="38"/>
      <c r="L88" s="38"/>
      <c r="M88" s="38"/>
      <c r="N88" s="38"/>
      <c r="O88" s="38"/>
      <c r="P88" s="38"/>
      <c r="Q88" s="38"/>
    </row>
    <row r="89" spans="1:17" x14ac:dyDescent="0.35">
      <c r="H89" s="38"/>
      <c r="I89" s="38"/>
      <c r="J89" s="38"/>
      <c r="K89" s="38"/>
      <c r="L89" s="38"/>
      <c r="M89" s="38"/>
      <c r="N89" s="38"/>
      <c r="O89" s="38"/>
      <c r="P89" s="38"/>
      <c r="Q89" s="38"/>
    </row>
  </sheetData>
  <sheetProtection algorithmName="SHA-512" hashValue="0rcfzQ8PzNheRA9SkkOeVQbHNm8OSh8xj8FE8/QEZnl5M20YjNiRDrRg3gYFeWvEpahkT7GPKV76YzC4rd1APA==" saltValue="8NG4gY+kS5dBt9+aru7JUw==" spinCount="100000" sheet="1" objects="1" scenarios="1" insertRows="0" deleteRows="0" selectLockedCells="1"/>
  <mergeCells count="19">
    <mergeCell ref="A1:G1"/>
    <mergeCell ref="A3:G3"/>
    <mergeCell ref="A5:G5"/>
    <mergeCell ref="A6:G6"/>
    <mergeCell ref="A4:G4"/>
    <mergeCell ref="A10:B10"/>
    <mergeCell ref="A11:B11"/>
    <mergeCell ref="A38:E38"/>
    <mergeCell ref="F73:G73"/>
    <mergeCell ref="A12:B12"/>
    <mergeCell ref="A13:B13"/>
    <mergeCell ref="F81:G81"/>
    <mergeCell ref="F74:G74"/>
    <mergeCell ref="F75:G75"/>
    <mergeCell ref="F76:G76"/>
    <mergeCell ref="F77:G77"/>
    <mergeCell ref="F78:G78"/>
    <mergeCell ref="F79:G79"/>
    <mergeCell ref="F80:G80"/>
  </mergeCells>
  <dataValidations xWindow="112" yWindow="453" count="2">
    <dataValidation type="list" allowBlank="1" showInputMessage="1" showErrorMessage="1" promptTitle="Stage" prompt="Please select the stage of programme the resource will be active._x000a_If more than one stage, select Programme_x000a_Use the closest possible_x000a_" sqref="A18:A37" xr:uid="{9B7A314E-1F27-4D2D-BD2F-30C9E03B046E}">
      <formula1>"Programme,Mobilisation,Discovery,End 2 End Testing,Soft Launch &amp; Deployment,Stakeholder Engagement,Service Design &amp; Transition,Code Manager Engagement"</formula1>
    </dataValidation>
    <dataValidation type="list" allowBlank="1" showInputMessage="1" showErrorMessage="1" promptTitle="Stage" prompt="Please select the stage of programme the resource will be active._x000a_If more than one stage, select Programme_x000a_Use the closest possible_x000a_" sqref="A17" xr:uid="{2272C793-A9DE-42DB-BDD4-9E8CCC49B824}">
      <formula1>Stage</formula1>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xWindow="112" yWindow="453" count="3">
        <x14:dataValidation type="list" allowBlank="1" showInputMessage="1" showErrorMessage="1" xr:uid="{4EB38DBE-1F79-41C7-97F4-B98541536756}">
          <x14:formula1>
            <xm:f>'99.Data'!$C$2:$C$3</xm:f>
          </x14:formula1>
          <xm:sqref>C43:C66</xm:sqref>
        </x14:dataValidation>
        <x14:dataValidation type="list" allowBlank="1" showInputMessage="1" showErrorMessage="1" xr:uid="{E14EADE7-8D2D-4AA3-8EF4-BE4D22F46DEE}">
          <x14:formula1>
            <xm:f>'99.Data'!$B$2:$B$6</xm:f>
          </x14:formula1>
          <xm:sqref>B43:B66</xm:sqref>
        </x14:dataValidation>
        <x14:dataValidation type="list" allowBlank="1" showInputMessage="1" showErrorMessage="1" promptTitle="Solution" prompt="Please select the solution the costs are attributed to. If the costs are attributed to more than one, please select &quot;multiple&quot;" xr:uid="{570C8529-39CB-4876-A341-78D2D537F1E9}">
          <x14:formula1>
            <xm:f>'99.Data'!$A$2:$A$11</xm:f>
          </x14:formula1>
          <xm:sqref>A43:A66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860B6-78D2-4302-A04A-E326C0DE7C5D}">
  <dimension ref="A1:H70"/>
  <sheetViews>
    <sheetView topLeftCell="A6" zoomScale="70" zoomScaleNormal="70" workbookViewId="0">
      <selection activeCell="E43" sqref="E43"/>
    </sheetView>
  </sheetViews>
  <sheetFormatPr defaultColWidth="9.1796875" defaultRowHeight="14.5" x14ac:dyDescent="0.35"/>
  <cols>
    <col min="1" max="1" width="30.81640625" style="21" customWidth="1"/>
    <col min="2" max="4" width="28.1796875" style="21" customWidth="1"/>
    <col min="5" max="6" width="22.54296875" style="21" customWidth="1"/>
    <col min="7" max="7" width="28.81640625" style="21" customWidth="1"/>
    <col min="8" max="8" width="22.453125" style="21" customWidth="1"/>
    <col min="9" max="16384" width="9.1796875" style="21"/>
  </cols>
  <sheetData>
    <row r="1" spans="1:8" ht="20.5" x14ac:dyDescent="0.35">
      <c r="A1" s="106" t="s">
        <v>152</v>
      </c>
      <c r="B1" s="106"/>
      <c r="C1" s="106"/>
      <c r="D1" s="106"/>
      <c r="E1" s="106"/>
      <c r="F1" s="106"/>
      <c r="G1" s="106"/>
    </row>
    <row r="3" spans="1:8" x14ac:dyDescent="0.35">
      <c r="A3" s="129" t="s">
        <v>153</v>
      </c>
      <c r="B3" s="129"/>
      <c r="C3" s="129"/>
      <c r="D3" s="129"/>
      <c r="E3" s="129"/>
      <c r="F3" s="129"/>
      <c r="G3" s="129"/>
      <c r="H3" s="129"/>
    </row>
    <row r="4" spans="1:8" x14ac:dyDescent="0.35">
      <c r="A4" s="129"/>
      <c r="B4" s="129"/>
      <c r="C4" s="129"/>
      <c r="D4" s="129"/>
      <c r="E4" s="129"/>
      <c r="F4" s="129"/>
      <c r="G4" s="129"/>
      <c r="H4" s="129"/>
    </row>
    <row r="5" spans="1:8" x14ac:dyDescent="0.35">
      <c r="A5" s="22" t="s">
        <v>121</v>
      </c>
      <c r="B5" s="22"/>
      <c r="C5" s="22"/>
    </row>
    <row r="6" spans="1:8" x14ac:dyDescent="0.35">
      <c r="A6" s="22" t="s">
        <v>103</v>
      </c>
      <c r="B6" s="22"/>
      <c r="C6" s="22"/>
    </row>
    <row r="8" spans="1:8" ht="15" thickBot="1" x14ac:dyDescent="0.4"/>
    <row r="9" spans="1:8" ht="15" thickBot="1" x14ac:dyDescent="0.4">
      <c r="A9" s="23" t="s">
        <v>154</v>
      </c>
      <c r="B9" s="49">
        <v>46266</v>
      </c>
      <c r="C9" s="23" t="s">
        <v>155</v>
      </c>
      <c r="D9" s="24">
        <f>DATE(YEAR(B9)+1,MONTH(B9),DAY(B9)-1)</f>
        <v>46630</v>
      </c>
      <c r="E9" s="25"/>
    </row>
    <row r="10" spans="1:8" ht="15" thickBot="1" x14ac:dyDescent="0.4"/>
    <row r="11" spans="1:8" ht="15.75" customHeight="1" thickBot="1" x14ac:dyDescent="0.4">
      <c r="A11" s="119" t="s">
        <v>156</v>
      </c>
      <c r="B11" s="120"/>
      <c r="C11" s="26">
        <f>H41</f>
        <v>0</v>
      </c>
    </row>
    <row r="12" spans="1:8" ht="25.5" customHeight="1" thickBot="1" x14ac:dyDescent="0.4">
      <c r="A12" s="119" t="s">
        <v>157</v>
      </c>
      <c r="B12" s="120"/>
      <c r="C12" s="27">
        <f>G70</f>
        <v>0</v>
      </c>
    </row>
    <row r="13" spans="1:8" ht="15" thickBot="1" x14ac:dyDescent="0.4">
      <c r="A13" s="119" t="s">
        <v>158</v>
      </c>
      <c r="B13" s="120"/>
      <c r="C13" s="27">
        <f>C11+C12</f>
        <v>0</v>
      </c>
    </row>
    <row r="14" spans="1:8" ht="15" thickBot="1" x14ac:dyDescent="0.4"/>
    <row r="15" spans="1:8" ht="15" thickBot="1" x14ac:dyDescent="0.4">
      <c r="A15" s="22"/>
      <c r="B15" s="22"/>
      <c r="H15" s="28" t="s">
        <v>159</v>
      </c>
    </row>
    <row r="16" spans="1:8" ht="26" x14ac:dyDescent="0.35">
      <c r="A16" s="29" t="s">
        <v>134</v>
      </c>
      <c r="B16" s="29" t="s">
        <v>136</v>
      </c>
      <c r="C16" s="30" t="s">
        <v>137</v>
      </c>
      <c r="D16" s="30" t="s">
        <v>138</v>
      </c>
      <c r="E16" s="31" t="s">
        <v>139</v>
      </c>
      <c r="F16" s="31" t="s">
        <v>140</v>
      </c>
      <c r="G16" s="32" t="s">
        <v>141</v>
      </c>
      <c r="H16" s="31" t="s">
        <v>142</v>
      </c>
    </row>
    <row r="17" spans="1:8" s="38" customFormat="1" x14ac:dyDescent="0.35">
      <c r="A17" s="33" t="s">
        <v>71</v>
      </c>
      <c r="B17" s="34"/>
      <c r="C17" s="34"/>
      <c r="D17" s="34"/>
      <c r="E17" s="35">
        <v>0</v>
      </c>
      <c r="F17" s="34"/>
      <c r="G17" s="36"/>
      <c r="H17" s="37">
        <f t="shared" ref="H17:H40" si="0">E17*F17</f>
        <v>0</v>
      </c>
    </row>
    <row r="18" spans="1:8" s="38" customFormat="1" x14ac:dyDescent="0.35">
      <c r="A18" s="33"/>
      <c r="B18" s="34"/>
      <c r="C18" s="34"/>
      <c r="D18" s="34"/>
      <c r="E18" s="35">
        <v>0</v>
      </c>
      <c r="F18" s="34"/>
      <c r="G18" s="36"/>
      <c r="H18" s="37">
        <f t="shared" si="0"/>
        <v>0</v>
      </c>
    </row>
    <row r="19" spans="1:8" s="38" customFormat="1" x14ac:dyDescent="0.35">
      <c r="A19" s="33"/>
      <c r="B19" s="34"/>
      <c r="C19" s="34"/>
      <c r="D19" s="34"/>
      <c r="E19" s="35">
        <v>0</v>
      </c>
      <c r="F19" s="34"/>
      <c r="G19" s="36"/>
      <c r="H19" s="37">
        <f t="shared" si="0"/>
        <v>0</v>
      </c>
    </row>
    <row r="20" spans="1:8" s="38" customFormat="1" x14ac:dyDescent="0.35">
      <c r="A20" s="33"/>
      <c r="B20" s="34"/>
      <c r="C20" s="34"/>
      <c r="D20" s="34"/>
      <c r="E20" s="35">
        <v>0</v>
      </c>
      <c r="F20" s="34"/>
      <c r="G20" s="39"/>
      <c r="H20" s="37">
        <f t="shared" si="0"/>
        <v>0</v>
      </c>
    </row>
    <row r="21" spans="1:8" s="38" customFormat="1" x14ac:dyDescent="0.35">
      <c r="A21" s="33"/>
      <c r="B21" s="34"/>
      <c r="C21" s="34"/>
      <c r="D21" s="34"/>
      <c r="E21" s="35">
        <v>0</v>
      </c>
      <c r="F21" s="34"/>
      <c r="G21" s="39"/>
      <c r="H21" s="37">
        <f t="shared" si="0"/>
        <v>0</v>
      </c>
    </row>
    <row r="22" spans="1:8" s="38" customFormat="1" x14ac:dyDescent="0.35">
      <c r="A22" s="33"/>
      <c r="B22" s="34"/>
      <c r="C22" s="34"/>
      <c r="D22" s="34"/>
      <c r="E22" s="35">
        <v>0</v>
      </c>
      <c r="F22" s="34"/>
      <c r="G22" s="39"/>
      <c r="H22" s="37">
        <f t="shared" si="0"/>
        <v>0</v>
      </c>
    </row>
    <row r="23" spans="1:8" s="38" customFormat="1" x14ac:dyDescent="0.35">
      <c r="A23" s="33"/>
      <c r="B23" s="34"/>
      <c r="C23" s="34"/>
      <c r="D23" s="34"/>
      <c r="E23" s="35">
        <v>0</v>
      </c>
      <c r="F23" s="34"/>
      <c r="G23" s="39"/>
      <c r="H23" s="37">
        <f t="shared" si="0"/>
        <v>0</v>
      </c>
    </row>
    <row r="24" spans="1:8" s="38" customFormat="1" x14ac:dyDescent="0.35">
      <c r="A24" s="33"/>
      <c r="B24" s="34"/>
      <c r="C24" s="34"/>
      <c r="D24" s="34"/>
      <c r="E24" s="35">
        <v>0</v>
      </c>
      <c r="F24" s="34"/>
      <c r="G24" s="39"/>
      <c r="H24" s="37">
        <f t="shared" si="0"/>
        <v>0</v>
      </c>
    </row>
    <row r="25" spans="1:8" s="38" customFormat="1" x14ac:dyDescent="0.35">
      <c r="A25" s="33"/>
      <c r="B25" s="34"/>
      <c r="C25" s="34"/>
      <c r="D25" s="34"/>
      <c r="E25" s="35">
        <v>0</v>
      </c>
      <c r="F25" s="34"/>
      <c r="G25" s="39"/>
      <c r="H25" s="37">
        <f t="shared" si="0"/>
        <v>0</v>
      </c>
    </row>
    <row r="26" spans="1:8" s="38" customFormat="1" x14ac:dyDescent="0.35">
      <c r="A26" s="33"/>
      <c r="B26" s="34"/>
      <c r="C26" s="34"/>
      <c r="D26" s="34"/>
      <c r="E26" s="35">
        <v>0</v>
      </c>
      <c r="F26" s="34"/>
      <c r="G26" s="39"/>
      <c r="H26" s="37">
        <f t="shared" si="0"/>
        <v>0</v>
      </c>
    </row>
    <row r="27" spans="1:8" s="38" customFormat="1" x14ac:dyDescent="0.35">
      <c r="A27" s="33"/>
      <c r="B27" s="34"/>
      <c r="C27" s="34"/>
      <c r="D27" s="34"/>
      <c r="E27" s="35">
        <v>0</v>
      </c>
      <c r="F27" s="34"/>
      <c r="G27" s="39"/>
      <c r="H27" s="37">
        <f t="shared" si="0"/>
        <v>0</v>
      </c>
    </row>
    <row r="28" spans="1:8" s="38" customFormat="1" x14ac:dyDescent="0.35">
      <c r="A28" s="33"/>
      <c r="B28" s="34"/>
      <c r="C28" s="34"/>
      <c r="D28" s="34"/>
      <c r="E28" s="35">
        <v>0</v>
      </c>
      <c r="F28" s="34"/>
      <c r="G28" s="39"/>
      <c r="H28" s="37">
        <f t="shared" si="0"/>
        <v>0</v>
      </c>
    </row>
    <row r="29" spans="1:8" s="38" customFormat="1" x14ac:dyDescent="0.35">
      <c r="A29" s="33"/>
      <c r="B29" s="34"/>
      <c r="C29" s="34"/>
      <c r="D29" s="34"/>
      <c r="E29" s="35">
        <v>0</v>
      </c>
      <c r="F29" s="34"/>
      <c r="G29" s="39"/>
      <c r="H29" s="37">
        <f t="shared" si="0"/>
        <v>0</v>
      </c>
    </row>
    <row r="30" spans="1:8" s="38" customFormat="1" x14ac:dyDescent="0.35">
      <c r="A30" s="33"/>
      <c r="B30" s="34"/>
      <c r="C30" s="34"/>
      <c r="D30" s="34"/>
      <c r="E30" s="35">
        <v>0</v>
      </c>
      <c r="F30" s="34"/>
      <c r="G30" s="39"/>
      <c r="H30" s="37">
        <f t="shared" si="0"/>
        <v>0</v>
      </c>
    </row>
    <row r="31" spans="1:8" s="38" customFormat="1" x14ac:dyDescent="0.35">
      <c r="A31" s="33"/>
      <c r="B31" s="34"/>
      <c r="C31" s="34"/>
      <c r="D31" s="34"/>
      <c r="E31" s="35">
        <v>0</v>
      </c>
      <c r="F31" s="34"/>
      <c r="G31" s="39"/>
      <c r="H31" s="37">
        <f t="shared" si="0"/>
        <v>0</v>
      </c>
    </row>
    <row r="32" spans="1:8" s="38" customFormat="1" x14ac:dyDescent="0.35">
      <c r="A32" s="33"/>
      <c r="B32" s="34"/>
      <c r="C32" s="34"/>
      <c r="D32" s="34"/>
      <c r="E32" s="35">
        <v>0</v>
      </c>
      <c r="F32" s="34"/>
      <c r="G32" s="39"/>
      <c r="H32" s="37">
        <f t="shared" si="0"/>
        <v>0</v>
      </c>
    </row>
    <row r="33" spans="1:8" s="38" customFormat="1" x14ac:dyDescent="0.35">
      <c r="A33" s="33"/>
      <c r="B33" s="34"/>
      <c r="C33" s="34"/>
      <c r="D33" s="34"/>
      <c r="E33" s="35">
        <v>0</v>
      </c>
      <c r="F33" s="34"/>
      <c r="G33" s="39"/>
      <c r="H33" s="37">
        <f t="shared" si="0"/>
        <v>0</v>
      </c>
    </row>
    <row r="34" spans="1:8" s="38" customFormat="1" x14ac:dyDescent="0.35">
      <c r="A34" s="33"/>
      <c r="B34" s="34"/>
      <c r="C34" s="34"/>
      <c r="D34" s="34"/>
      <c r="E34" s="35">
        <v>0</v>
      </c>
      <c r="F34" s="34"/>
      <c r="G34" s="39"/>
      <c r="H34" s="37">
        <f t="shared" si="0"/>
        <v>0</v>
      </c>
    </row>
    <row r="35" spans="1:8" s="38" customFormat="1" x14ac:dyDescent="0.35">
      <c r="A35" s="33"/>
      <c r="B35" s="34"/>
      <c r="C35" s="34"/>
      <c r="D35" s="34"/>
      <c r="E35" s="35">
        <v>0</v>
      </c>
      <c r="F35" s="34"/>
      <c r="G35" s="39"/>
      <c r="H35" s="37">
        <f t="shared" si="0"/>
        <v>0</v>
      </c>
    </row>
    <row r="36" spans="1:8" s="38" customFormat="1" x14ac:dyDescent="0.35">
      <c r="A36" s="33"/>
      <c r="B36" s="34"/>
      <c r="C36" s="34"/>
      <c r="D36" s="34"/>
      <c r="E36" s="35">
        <v>0</v>
      </c>
      <c r="F36" s="34"/>
      <c r="G36" s="39"/>
      <c r="H36" s="37">
        <f t="shared" si="0"/>
        <v>0</v>
      </c>
    </row>
    <row r="37" spans="1:8" s="38" customFormat="1" x14ac:dyDescent="0.35">
      <c r="A37" s="33"/>
      <c r="B37" s="34"/>
      <c r="C37" s="34"/>
      <c r="D37" s="34"/>
      <c r="E37" s="35">
        <v>0</v>
      </c>
      <c r="F37" s="34"/>
      <c r="G37" s="39"/>
      <c r="H37" s="37">
        <f t="shared" si="0"/>
        <v>0</v>
      </c>
    </row>
    <row r="38" spans="1:8" s="38" customFormat="1" x14ac:dyDescent="0.35">
      <c r="A38" s="33"/>
      <c r="B38" s="34"/>
      <c r="C38" s="34"/>
      <c r="D38" s="34"/>
      <c r="E38" s="35">
        <v>0</v>
      </c>
      <c r="F38" s="34"/>
      <c r="G38" s="39"/>
      <c r="H38" s="37">
        <f t="shared" si="0"/>
        <v>0</v>
      </c>
    </row>
    <row r="39" spans="1:8" s="38" customFormat="1" x14ac:dyDescent="0.35">
      <c r="A39" s="33"/>
      <c r="B39" s="34"/>
      <c r="C39" s="34"/>
      <c r="D39" s="34"/>
      <c r="E39" s="35">
        <v>0</v>
      </c>
      <c r="F39" s="34"/>
      <c r="G39" s="39"/>
      <c r="H39" s="37">
        <f t="shared" si="0"/>
        <v>0</v>
      </c>
    </row>
    <row r="40" spans="1:8" s="38" customFormat="1" ht="15" thickBot="1" x14ac:dyDescent="0.4">
      <c r="A40" s="40"/>
      <c r="B40" s="41"/>
      <c r="C40" s="41"/>
      <c r="D40" s="41"/>
      <c r="E40" s="42">
        <v>0</v>
      </c>
      <c r="F40" s="41"/>
      <c r="G40" s="43"/>
      <c r="H40" s="37">
        <f t="shared" si="0"/>
        <v>0</v>
      </c>
    </row>
    <row r="41" spans="1:8" ht="15" thickBot="1" x14ac:dyDescent="0.4">
      <c r="A41" s="44"/>
      <c r="B41" s="45"/>
      <c r="C41" s="45"/>
      <c r="D41" s="45"/>
      <c r="E41" s="45"/>
      <c r="F41" s="45"/>
      <c r="G41" s="45" t="s">
        <v>143</v>
      </c>
      <c r="H41" s="46">
        <f>SUM(H17:H40)</f>
        <v>0</v>
      </c>
    </row>
    <row r="43" spans="1:8" ht="15" thickBot="1" x14ac:dyDescent="0.4"/>
    <row r="44" spans="1:8" ht="15" thickBot="1" x14ac:dyDescent="0.4">
      <c r="A44" s="22" t="s">
        <v>160</v>
      </c>
      <c r="B44" s="22" t="s">
        <v>161</v>
      </c>
      <c r="G44" s="28" t="s">
        <v>159</v>
      </c>
    </row>
    <row r="45" spans="1:8" ht="30.75" customHeight="1" x14ac:dyDescent="0.35">
      <c r="A45" s="29" t="s">
        <v>162</v>
      </c>
      <c r="B45" s="29" t="s">
        <v>163</v>
      </c>
      <c r="C45" s="30" t="s">
        <v>164</v>
      </c>
      <c r="D45" s="31" t="s">
        <v>165</v>
      </c>
      <c r="E45" s="31" t="s">
        <v>140</v>
      </c>
      <c r="F45" s="32" t="s">
        <v>133</v>
      </c>
      <c r="G45" s="31" t="s">
        <v>142</v>
      </c>
    </row>
    <row r="46" spans="1:8" s="38" customFormat="1" x14ac:dyDescent="0.35">
      <c r="A46" s="33" t="s">
        <v>88</v>
      </c>
      <c r="B46" s="34" t="s">
        <v>166</v>
      </c>
      <c r="C46" s="34"/>
      <c r="D46" s="35">
        <v>0</v>
      </c>
      <c r="E46" s="34"/>
      <c r="F46" s="36"/>
      <c r="G46" s="37">
        <f t="shared" ref="G46:G64" si="1">D46*E46</f>
        <v>0</v>
      </c>
    </row>
    <row r="47" spans="1:8" s="38" customFormat="1" x14ac:dyDescent="0.35">
      <c r="A47" s="33"/>
      <c r="B47" s="34"/>
      <c r="C47" s="34"/>
      <c r="D47" s="35">
        <v>0</v>
      </c>
      <c r="E47" s="34"/>
      <c r="F47" s="36"/>
      <c r="G47" s="37">
        <f t="shared" si="1"/>
        <v>0</v>
      </c>
    </row>
    <row r="48" spans="1:8" s="38" customFormat="1" x14ac:dyDescent="0.35">
      <c r="A48" s="33"/>
      <c r="B48" s="34"/>
      <c r="C48" s="34"/>
      <c r="D48" s="35">
        <v>0</v>
      </c>
      <c r="E48" s="34"/>
      <c r="F48" s="36"/>
      <c r="G48" s="37">
        <f t="shared" si="1"/>
        <v>0</v>
      </c>
    </row>
    <row r="49" spans="1:7" s="38" customFormat="1" x14ac:dyDescent="0.35">
      <c r="A49" s="33"/>
      <c r="B49" s="34"/>
      <c r="C49" s="34"/>
      <c r="D49" s="35">
        <v>0</v>
      </c>
      <c r="E49" s="34"/>
      <c r="F49" s="39"/>
      <c r="G49" s="37">
        <f t="shared" si="1"/>
        <v>0</v>
      </c>
    </row>
    <row r="50" spans="1:7" s="38" customFormat="1" x14ac:dyDescent="0.35">
      <c r="A50" s="33"/>
      <c r="B50" s="34"/>
      <c r="C50" s="34"/>
      <c r="D50" s="35">
        <v>0</v>
      </c>
      <c r="E50" s="34"/>
      <c r="F50" s="39"/>
      <c r="G50" s="37">
        <f t="shared" si="1"/>
        <v>0</v>
      </c>
    </row>
    <row r="51" spans="1:7" s="38" customFormat="1" x14ac:dyDescent="0.35">
      <c r="A51" s="33"/>
      <c r="B51" s="34"/>
      <c r="C51" s="34"/>
      <c r="D51" s="35">
        <v>0</v>
      </c>
      <c r="E51" s="34"/>
      <c r="F51" s="39"/>
      <c r="G51" s="37">
        <f t="shared" si="1"/>
        <v>0</v>
      </c>
    </row>
    <row r="52" spans="1:7" s="38" customFormat="1" x14ac:dyDescent="0.35">
      <c r="A52" s="33"/>
      <c r="B52" s="34"/>
      <c r="C52" s="34"/>
      <c r="D52" s="35">
        <v>0</v>
      </c>
      <c r="E52" s="34"/>
      <c r="F52" s="39"/>
      <c r="G52" s="37">
        <f t="shared" si="1"/>
        <v>0</v>
      </c>
    </row>
    <row r="53" spans="1:7" s="38" customFormat="1" x14ac:dyDescent="0.35">
      <c r="A53" s="33"/>
      <c r="B53" s="34"/>
      <c r="C53" s="34"/>
      <c r="D53" s="35">
        <v>0</v>
      </c>
      <c r="E53" s="34"/>
      <c r="F53" s="39"/>
      <c r="G53" s="37">
        <f t="shared" si="1"/>
        <v>0</v>
      </c>
    </row>
    <row r="54" spans="1:7" s="38" customFormat="1" x14ac:dyDescent="0.35">
      <c r="A54" s="33"/>
      <c r="B54" s="34"/>
      <c r="C54" s="34"/>
      <c r="D54" s="35">
        <v>0</v>
      </c>
      <c r="E54" s="34"/>
      <c r="F54" s="39"/>
      <c r="G54" s="37">
        <f t="shared" si="1"/>
        <v>0</v>
      </c>
    </row>
    <row r="55" spans="1:7" s="38" customFormat="1" x14ac:dyDescent="0.35">
      <c r="A55" s="33"/>
      <c r="B55" s="34"/>
      <c r="C55" s="34"/>
      <c r="D55" s="35">
        <v>0</v>
      </c>
      <c r="E55" s="34"/>
      <c r="F55" s="39"/>
      <c r="G55" s="37">
        <f t="shared" si="1"/>
        <v>0</v>
      </c>
    </row>
    <row r="56" spans="1:7" s="38" customFormat="1" x14ac:dyDescent="0.35">
      <c r="A56" s="33"/>
      <c r="B56" s="34"/>
      <c r="C56" s="34"/>
      <c r="D56" s="35">
        <v>0</v>
      </c>
      <c r="E56" s="34"/>
      <c r="F56" s="39"/>
      <c r="G56" s="37">
        <f t="shared" si="1"/>
        <v>0</v>
      </c>
    </row>
    <row r="57" spans="1:7" s="38" customFormat="1" x14ac:dyDescent="0.35">
      <c r="A57" s="33"/>
      <c r="B57" s="34"/>
      <c r="C57" s="34"/>
      <c r="D57" s="35">
        <v>0</v>
      </c>
      <c r="E57" s="34"/>
      <c r="F57" s="39"/>
      <c r="G57" s="37">
        <f t="shared" si="1"/>
        <v>0</v>
      </c>
    </row>
    <row r="58" spans="1:7" s="38" customFormat="1" x14ac:dyDescent="0.35">
      <c r="A58" s="33"/>
      <c r="B58" s="34"/>
      <c r="C58" s="34"/>
      <c r="D58" s="35">
        <v>0</v>
      </c>
      <c r="E58" s="34"/>
      <c r="F58" s="36"/>
      <c r="G58" s="37">
        <f t="shared" si="1"/>
        <v>0</v>
      </c>
    </row>
    <row r="59" spans="1:7" s="38" customFormat="1" x14ac:dyDescent="0.35">
      <c r="A59" s="33"/>
      <c r="B59" s="34"/>
      <c r="C59" s="34"/>
      <c r="D59" s="35">
        <v>0</v>
      </c>
      <c r="E59" s="34"/>
      <c r="F59" s="36"/>
      <c r="G59" s="37">
        <f t="shared" si="1"/>
        <v>0</v>
      </c>
    </row>
    <row r="60" spans="1:7" s="38" customFormat="1" x14ac:dyDescent="0.35">
      <c r="A60" s="33"/>
      <c r="B60" s="34"/>
      <c r="C60" s="34"/>
      <c r="D60" s="35">
        <v>0</v>
      </c>
      <c r="E60" s="34"/>
      <c r="F60" s="36"/>
      <c r="G60" s="37">
        <f t="shared" si="1"/>
        <v>0</v>
      </c>
    </row>
    <row r="61" spans="1:7" s="38" customFormat="1" x14ac:dyDescent="0.35">
      <c r="A61" s="33"/>
      <c r="B61" s="34"/>
      <c r="C61" s="34"/>
      <c r="D61" s="35">
        <v>0</v>
      </c>
      <c r="E61" s="34"/>
      <c r="F61" s="36"/>
      <c r="G61" s="37">
        <f t="shared" si="1"/>
        <v>0</v>
      </c>
    </row>
    <row r="62" spans="1:7" s="38" customFormat="1" x14ac:dyDescent="0.35">
      <c r="A62" s="33"/>
      <c r="B62" s="34"/>
      <c r="C62" s="34"/>
      <c r="D62" s="35">
        <v>0</v>
      </c>
      <c r="E62" s="34"/>
      <c r="F62" s="36"/>
      <c r="G62" s="37">
        <f t="shared" si="1"/>
        <v>0</v>
      </c>
    </row>
    <row r="63" spans="1:7" s="38" customFormat="1" x14ac:dyDescent="0.35">
      <c r="A63" s="33"/>
      <c r="B63" s="34"/>
      <c r="C63" s="34"/>
      <c r="D63" s="35">
        <v>0</v>
      </c>
      <c r="E63" s="34"/>
      <c r="F63" s="36"/>
      <c r="G63" s="37">
        <f t="shared" si="1"/>
        <v>0</v>
      </c>
    </row>
    <row r="64" spans="1:7" s="38" customFormat="1" x14ac:dyDescent="0.35">
      <c r="A64" s="33"/>
      <c r="B64" s="34"/>
      <c r="C64" s="34"/>
      <c r="D64" s="35">
        <v>0</v>
      </c>
      <c r="E64" s="34"/>
      <c r="F64" s="36"/>
      <c r="G64" s="37">
        <f t="shared" si="1"/>
        <v>0</v>
      </c>
    </row>
    <row r="65" spans="1:7" s="38" customFormat="1" x14ac:dyDescent="0.35">
      <c r="A65" s="33"/>
      <c r="B65" s="34"/>
      <c r="C65" s="34"/>
      <c r="D65" s="35">
        <v>0</v>
      </c>
      <c r="E65" s="34"/>
      <c r="F65" s="36"/>
      <c r="G65" s="37">
        <f>D68*E68</f>
        <v>0</v>
      </c>
    </row>
    <row r="66" spans="1:7" s="38" customFormat="1" x14ac:dyDescent="0.35">
      <c r="A66" s="33"/>
      <c r="B66" s="34"/>
      <c r="C66" s="34"/>
      <c r="D66" s="35">
        <v>0</v>
      </c>
      <c r="E66" s="34"/>
      <c r="F66" s="36"/>
      <c r="G66" s="37">
        <f>D69*E69</f>
        <v>0</v>
      </c>
    </row>
    <row r="67" spans="1:7" s="38" customFormat="1" x14ac:dyDescent="0.35">
      <c r="A67" s="33"/>
      <c r="B67" s="34"/>
      <c r="C67" s="34"/>
      <c r="D67" s="35">
        <v>0</v>
      </c>
      <c r="E67" s="34"/>
      <c r="F67" s="36"/>
      <c r="G67" s="37">
        <f>D70*E70</f>
        <v>0</v>
      </c>
    </row>
    <row r="68" spans="1:7" s="38" customFormat="1" x14ac:dyDescent="0.35">
      <c r="A68" s="33"/>
      <c r="B68" s="34"/>
      <c r="C68" s="34"/>
      <c r="D68" s="35">
        <v>0</v>
      </c>
      <c r="E68" s="34"/>
      <c r="F68" s="36"/>
      <c r="G68" s="37">
        <f>D71*E71</f>
        <v>0</v>
      </c>
    </row>
    <row r="69" spans="1:7" s="38" customFormat="1" ht="15" thickBot="1" x14ac:dyDescent="0.4">
      <c r="A69" s="33"/>
      <c r="B69" s="47"/>
      <c r="C69" s="47"/>
      <c r="D69" s="42">
        <v>0</v>
      </c>
      <c r="E69" s="47"/>
      <c r="F69" s="48"/>
      <c r="G69" s="37">
        <f>D72*E72</f>
        <v>0</v>
      </c>
    </row>
    <row r="70" spans="1:7" ht="15" thickBot="1" x14ac:dyDescent="0.4">
      <c r="A70" s="127" t="s">
        <v>143</v>
      </c>
      <c r="B70" s="128"/>
      <c r="C70" s="128"/>
      <c r="D70" s="128"/>
      <c r="E70" s="128"/>
      <c r="F70" s="128"/>
      <c r="G70" s="46">
        <f>SUM(G46:G69)</f>
        <v>0</v>
      </c>
    </row>
  </sheetData>
  <sheetProtection algorithmName="SHA-512" hashValue="Wlk4Av83KV6zcpxgC7u4OLU5+2yzEJQhWA27i55qNeVaoSdf6NWUOT3K683C0bGPcmsB9wS13ZtmVlPmjmaYxQ==" saltValue="9Ybl0PoKInZ5lhIswpuMPQ==" spinCount="100000" sheet="1" objects="1" scenarios="1" deleteRows="0"/>
  <mergeCells count="6">
    <mergeCell ref="A1:G1"/>
    <mergeCell ref="A11:B11"/>
    <mergeCell ref="A12:B12"/>
    <mergeCell ref="A70:F70"/>
    <mergeCell ref="A13:B13"/>
    <mergeCell ref="A3:H4"/>
  </mergeCells>
  <dataValidations count="1">
    <dataValidation type="list" allowBlank="1" showInputMessage="1" showErrorMessage="1" promptTitle="Cost Item" prompt="Please select the Cost Item that the cost is associated to._x000a_If selecting &quot;Other&quot; ensure the cost item description has a clear description_x000a_" sqref="B46:B69" xr:uid="{DB09B309-E33A-463C-B527-1B88632A49F4}">
      <formula1>"Service Desk &amp; Support Portal,Incident &amp; Problem,Change &amp; Releae,API Gateway,Authentication Services,Enviroment Management,Service Management"</formula1>
    </dataValidation>
  </dataValidations>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4">
        <x14:dataValidation type="list" allowBlank="1" showInputMessage="1" showErrorMessage="1" promptTitle="Solution" prompt="Please select the solution the costs are attributed to. If the costs are attributed to more than one, please select &quot;multiple&quot;" xr:uid="{6E8DD3D1-0DCA-4882-B0FA-3E5061F26DE2}">
          <x14:formula1>
            <xm:f>'99.Data'!$A$2:$A$11</xm:f>
          </x14:formula1>
          <xm:sqref>A17:A40</xm:sqref>
        </x14:dataValidation>
        <x14:dataValidation type="list" allowBlank="1" showInputMessage="1" showErrorMessage="1" promptTitle="Service Group" prompt="Please select the Service Group this cost is assigned to. If more than one, please select &quot;All Services&quot;" xr:uid="{9418EFF8-50C8-4345-BD63-4B8892743D79}">
          <x14:formula1>
            <xm:f>'99.Data'!$D$2:$D$5</xm:f>
          </x14:formula1>
          <xm:sqref>A46:A69</xm:sqref>
        </x14:dataValidation>
        <x14:dataValidation type="list" allowBlank="1" showInputMessage="1" showErrorMessage="1" xr:uid="{5259F392-0A56-451C-8313-AF6BA9F7AA9A}">
          <x14:formula1>
            <xm:f>'99.Data'!$B$2:$B$6</xm:f>
          </x14:formula1>
          <xm:sqref>B17:B40</xm:sqref>
        </x14:dataValidation>
        <x14:dataValidation type="list" allowBlank="1" showInputMessage="1" showErrorMessage="1" xr:uid="{0B72097B-49BB-4AE0-8FD4-480A626C18C1}">
          <x14:formula1>
            <xm:f>'99.Data'!$C$2:$C$3</xm:f>
          </x14:formula1>
          <xm:sqref>C17:C40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8652-CB3B-4300-A337-83FD79C42BC7}">
  <dimension ref="A1:H70"/>
  <sheetViews>
    <sheetView zoomScale="70" zoomScaleNormal="70" workbookViewId="0">
      <selection activeCell="F47" sqref="F47"/>
    </sheetView>
  </sheetViews>
  <sheetFormatPr defaultColWidth="9.1796875" defaultRowHeight="14.5" x14ac:dyDescent="0.35"/>
  <cols>
    <col min="1" max="1" width="30.81640625" style="21" customWidth="1"/>
    <col min="2" max="4" width="28.1796875" style="21" customWidth="1"/>
    <col min="5" max="6" width="22.54296875" style="21" customWidth="1"/>
    <col min="7" max="7" width="28.81640625" style="21" customWidth="1"/>
    <col min="8" max="8" width="22.453125" style="21" customWidth="1"/>
    <col min="9" max="16384" width="9.1796875" style="21"/>
  </cols>
  <sheetData>
    <row r="1" spans="1:8" ht="20.5" x14ac:dyDescent="0.35">
      <c r="A1" s="106" t="s">
        <v>167</v>
      </c>
      <c r="B1" s="106"/>
      <c r="C1" s="106"/>
      <c r="D1" s="106"/>
      <c r="E1" s="106"/>
      <c r="F1" s="106"/>
      <c r="G1" s="106"/>
    </row>
    <row r="3" spans="1:8" x14ac:dyDescent="0.35">
      <c r="A3" s="129" t="s">
        <v>153</v>
      </c>
      <c r="B3" s="129"/>
      <c r="C3" s="129"/>
      <c r="D3" s="129"/>
      <c r="E3" s="129"/>
      <c r="F3" s="129"/>
      <c r="G3" s="129"/>
      <c r="H3" s="129"/>
    </row>
    <row r="4" spans="1:8" x14ac:dyDescent="0.35">
      <c r="A4" s="129"/>
      <c r="B4" s="129"/>
      <c r="C4" s="129"/>
      <c r="D4" s="129"/>
      <c r="E4" s="129"/>
      <c r="F4" s="129"/>
      <c r="G4" s="129"/>
      <c r="H4" s="129"/>
    </row>
    <row r="5" spans="1:8" x14ac:dyDescent="0.35">
      <c r="A5" s="22" t="s">
        <v>121</v>
      </c>
      <c r="B5" s="22"/>
      <c r="C5" s="22"/>
    </row>
    <row r="6" spans="1:8" x14ac:dyDescent="0.35">
      <c r="A6" s="22" t="s">
        <v>103</v>
      </c>
      <c r="B6" s="22"/>
      <c r="C6" s="22"/>
    </row>
    <row r="8" spans="1:8" ht="15" thickBot="1" x14ac:dyDescent="0.4"/>
    <row r="9" spans="1:8" ht="15" thickBot="1" x14ac:dyDescent="0.4">
      <c r="A9" s="23" t="s">
        <v>154</v>
      </c>
      <c r="B9" s="24">
        <f>DATE(YEAR('5a.Year 1 Costs'!D9),MONTH('5a.Year 1 Costs'!D9),DAY('5a.Year 1 Costs'!D9)+1)</f>
        <v>46631</v>
      </c>
      <c r="C9" s="23" t="s">
        <v>155</v>
      </c>
      <c r="D9" s="24">
        <f>DATE(YEAR(B9)+1,MONTH(B9),DAY(B9)-1)</f>
        <v>46996</v>
      </c>
      <c r="E9" s="25"/>
    </row>
    <row r="10" spans="1:8" ht="15" thickBot="1" x14ac:dyDescent="0.4"/>
    <row r="11" spans="1:8" ht="15.75" customHeight="1" thickBot="1" x14ac:dyDescent="0.4">
      <c r="A11" s="119" t="s">
        <v>156</v>
      </c>
      <c r="B11" s="120"/>
      <c r="C11" s="26">
        <f>H41</f>
        <v>0</v>
      </c>
    </row>
    <row r="12" spans="1:8" ht="15.75" customHeight="1" thickBot="1" x14ac:dyDescent="0.4">
      <c r="A12" s="119" t="s">
        <v>157</v>
      </c>
      <c r="B12" s="120"/>
      <c r="C12" s="27">
        <f>G70</f>
        <v>0</v>
      </c>
    </row>
    <row r="13" spans="1:8" ht="15" thickBot="1" x14ac:dyDescent="0.4">
      <c r="A13" s="119" t="s">
        <v>158</v>
      </c>
      <c r="B13" s="120"/>
      <c r="C13" s="27">
        <f>C11+C12</f>
        <v>0</v>
      </c>
    </row>
    <row r="14" spans="1:8" ht="15" thickBot="1" x14ac:dyDescent="0.4"/>
    <row r="15" spans="1:8" ht="15" thickBot="1" x14ac:dyDescent="0.4">
      <c r="A15" s="22"/>
      <c r="B15" s="22"/>
      <c r="H15" s="28" t="s">
        <v>159</v>
      </c>
    </row>
    <row r="16" spans="1:8" ht="26" x14ac:dyDescent="0.35">
      <c r="A16" s="29" t="s">
        <v>134</v>
      </c>
      <c r="B16" s="29" t="s">
        <v>136</v>
      </c>
      <c r="C16" s="30" t="s">
        <v>137</v>
      </c>
      <c r="D16" s="30" t="s">
        <v>138</v>
      </c>
      <c r="E16" s="31" t="s">
        <v>139</v>
      </c>
      <c r="F16" s="31" t="s">
        <v>140</v>
      </c>
      <c r="G16" s="32" t="s">
        <v>141</v>
      </c>
      <c r="H16" s="31" t="s">
        <v>142</v>
      </c>
    </row>
    <row r="17" spans="1:8" s="38" customFormat="1" x14ac:dyDescent="0.35">
      <c r="A17" s="33"/>
      <c r="B17" s="34"/>
      <c r="C17" s="34"/>
      <c r="D17" s="34"/>
      <c r="E17" s="35">
        <v>0</v>
      </c>
      <c r="F17" s="34"/>
      <c r="G17" s="36"/>
      <c r="H17" s="37">
        <f t="shared" ref="H17:H40" si="0">E17*F17</f>
        <v>0</v>
      </c>
    </row>
    <row r="18" spans="1:8" s="38" customFormat="1" x14ac:dyDescent="0.35">
      <c r="A18" s="33"/>
      <c r="B18" s="34"/>
      <c r="C18" s="34"/>
      <c r="D18" s="34"/>
      <c r="E18" s="35">
        <v>0</v>
      </c>
      <c r="F18" s="34"/>
      <c r="G18" s="36"/>
      <c r="H18" s="37">
        <f t="shared" si="0"/>
        <v>0</v>
      </c>
    </row>
    <row r="19" spans="1:8" s="38" customFormat="1" x14ac:dyDescent="0.35">
      <c r="A19" s="33"/>
      <c r="B19" s="34"/>
      <c r="C19" s="34"/>
      <c r="D19" s="34"/>
      <c r="E19" s="35">
        <v>0</v>
      </c>
      <c r="F19" s="34"/>
      <c r="G19" s="36"/>
      <c r="H19" s="37">
        <f t="shared" si="0"/>
        <v>0</v>
      </c>
    </row>
    <row r="20" spans="1:8" s="38" customFormat="1" x14ac:dyDescent="0.35">
      <c r="A20" s="33"/>
      <c r="B20" s="34"/>
      <c r="C20" s="34"/>
      <c r="D20" s="34"/>
      <c r="E20" s="35">
        <v>0</v>
      </c>
      <c r="F20" s="34"/>
      <c r="G20" s="39"/>
      <c r="H20" s="37">
        <f t="shared" si="0"/>
        <v>0</v>
      </c>
    </row>
    <row r="21" spans="1:8" s="38" customFormat="1" x14ac:dyDescent="0.35">
      <c r="A21" s="33"/>
      <c r="B21" s="34"/>
      <c r="C21" s="34"/>
      <c r="D21" s="34"/>
      <c r="E21" s="35">
        <v>0</v>
      </c>
      <c r="F21" s="34"/>
      <c r="G21" s="39"/>
      <c r="H21" s="37">
        <f t="shared" si="0"/>
        <v>0</v>
      </c>
    </row>
    <row r="22" spans="1:8" s="38" customFormat="1" x14ac:dyDescent="0.35">
      <c r="A22" s="33"/>
      <c r="B22" s="34"/>
      <c r="C22" s="34"/>
      <c r="D22" s="34"/>
      <c r="E22" s="35">
        <v>0</v>
      </c>
      <c r="F22" s="34"/>
      <c r="G22" s="39"/>
      <c r="H22" s="37">
        <f t="shared" si="0"/>
        <v>0</v>
      </c>
    </row>
    <row r="23" spans="1:8" s="38" customFormat="1" x14ac:dyDescent="0.35">
      <c r="A23" s="33"/>
      <c r="B23" s="34"/>
      <c r="C23" s="34"/>
      <c r="D23" s="34"/>
      <c r="E23" s="35">
        <v>0</v>
      </c>
      <c r="F23" s="34"/>
      <c r="G23" s="39"/>
      <c r="H23" s="37">
        <f t="shared" si="0"/>
        <v>0</v>
      </c>
    </row>
    <row r="24" spans="1:8" s="38" customFormat="1" x14ac:dyDescent="0.35">
      <c r="A24" s="33"/>
      <c r="B24" s="34"/>
      <c r="C24" s="34"/>
      <c r="D24" s="34"/>
      <c r="E24" s="35">
        <v>0</v>
      </c>
      <c r="F24" s="34"/>
      <c r="G24" s="39"/>
      <c r="H24" s="37">
        <f t="shared" si="0"/>
        <v>0</v>
      </c>
    </row>
    <row r="25" spans="1:8" s="38" customFormat="1" x14ac:dyDescent="0.35">
      <c r="A25" s="33"/>
      <c r="B25" s="34"/>
      <c r="C25" s="34"/>
      <c r="D25" s="34"/>
      <c r="E25" s="35">
        <v>0</v>
      </c>
      <c r="F25" s="34"/>
      <c r="G25" s="39"/>
      <c r="H25" s="37">
        <f t="shared" si="0"/>
        <v>0</v>
      </c>
    </row>
    <row r="26" spans="1:8" s="38" customFormat="1" x14ac:dyDescent="0.35">
      <c r="A26" s="33"/>
      <c r="B26" s="34"/>
      <c r="C26" s="34"/>
      <c r="D26" s="34"/>
      <c r="E26" s="35">
        <v>0</v>
      </c>
      <c r="F26" s="34"/>
      <c r="G26" s="39"/>
      <c r="H26" s="37">
        <f t="shared" si="0"/>
        <v>0</v>
      </c>
    </row>
    <row r="27" spans="1:8" s="38" customFormat="1" x14ac:dyDescent="0.35">
      <c r="A27" s="33"/>
      <c r="B27" s="34"/>
      <c r="C27" s="34"/>
      <c r="D27" s="34"/>
      <c r="E27" s="35">
        <v>0</v>
      </c>
      <c r="F27" s="34"/>
      <c r="G27" s="39"/>
      <c r="H27" s="37">
        <f t="shared" si="0"/>
        <v>0</v>
      </c>
    </row>
    <row r="28" spans="1:8" s="38" customFormat="1" x14ac:dyDescent="0.35">
      <c r="A28" s="33"/>
      <c r="B28" s="34"/>
      <c r="C28" s="34"/>
      <c r="D28" s="34"/>
      <c r="E28" s="35">
        <v>0</v>
      </c>
      <c r="F28" s="34"/>
      <c r="G28" s="39"/>
      <c r="H28" s="37">
        <f t="shared" si="0"/>
        <v>0</v>
      </c>
    </row>
    <row r="29" spans="1:8" s="38" customFormat="1" x14ac:dyDescent="0.35">
      <c r="A29" s="33"/>
      <c r="B29" s="34"/>
      <c r="C29" s="34"/>
      <c r="D29" s="34"/>
      <c r="E29" s="35">
        <v>0</v>
      </c>
      <c r="F29" s="34"/>
      <c r="G29" s="39"/>
      <c r="H29" s="37">
        <f t="shared" si="0"/>
        <v>0</v>
      </c>
    </row>
    <row r="30" spans="1:8" s="38" customFormat="1" x14ac:dyDescent="0.35">
      <c r="A30" s="33"/>
      <c r="B30" s="34"/>
      <c r="C30" s="34"/>
      <c r="D30" s="34"/>
      <c r="E30" s="35">
        <v>0</v>
      </c>
      <c r="F30" s="34"/>
      <c r="G30" s="39"/>
      <c r="H30" s="37">
        <f t="shared" si="0"/>
        <v>0</v>
      </c>
    </row>
    <row r="31" spans="1:8" s="38" customFormat="1" x14ac:dyDescent="0.35">
      <c r="A31" s="33"/>
      <c r="B31" s="34"/>
      <c r="C31" s="34"/>
      <c r="D31" s="34"/>
      <c r="E31" s="35">
        <v>0</v>
      </c>
      <c r="F31" s="34"/>
      <c r="G31" s="39"/>
      <c r="H31" s="37">
        <f t="shared" si="0"/>
        <v>0</v>
      </c>
    </row>
    <row r="32" spans="1:8" s="38" customFormat="1" x14ac:dyDescent="0.35">
      <c r="A32" s="33"/>
      <c r="B32" s="34"/>
      <c r="C32" s="34"/>
      <c r="D32" s="34"/>
      <c r="E32" s="35">
        <v>0</v>
      </c>
      <c r="F32" s="34"/>
      <c r="G32" s="39"/>
      <c r="H32" s="37">
        <f t="shared" si="0"/>
        <v>0</v>
      </c>
    </row>
    <row r="33" spans="1:8" s="38" customFormat="1" x14ac:dyDescent="0.35">
      <c r="A33" s="33"/>
      <c r="B33" s="34"/>
      <c r="C33" s="34"/>
      <c r="D33" s="34"/>
      <c r="E33" s="35">
        <v>0</v>
      </c>
      <c r="F33" s="34"/>
      <c r="G33" s="39"/>
      <c r="H33" s="37">
        <f t="shared" si="0"/>
        <v>0</v>
      </c>
    </row>
    <row r="34" spans="1:8" s="38" customFormat="1" x14ac:dyDescent="0.35">
      <c r="A34" s="33"/>
      <c r="B34" s="34"/>
      <c r="C34" s="34"/>
      <c r="D34" s="34"/>
      <c r="E34" s="35">
        <v>0</v>
      </c>
      <c r="F34" s="34"/>
      <c r="G34" s="39"/>
      <c r="H34" s="37">
        <f t="shared" si="0"/>
        <v>0</v>
      </c>
    </row>
    <row r="35" spans="1:8" s="38" customFormat="1" x14ac:dyDescent="0.35">
      <c r="A35" s="33"/>
      <c r="B35" s="34"/>
      <c r="C35" s="34"/>
      <c r="D35" s="34"/>
      <c r="E35" s="35">
        <v>0</v>
      </c>
      <c r="F35" s="34"/>
      <c r="G35" s="39"/>
      <c r="H35" s="37">
        <f t="shared" si="0"/>
        <v>0</v>
      </c>
    </row>
    <row r="36" spans="1:8" s="38" customFormat="1" x14ac:dyDescent="0.35">
      <c r="A36" s="33"/>
      <c r="B36" s="34"/>
      <c r="C36" s="34"/>
      <c r="D36" s="34"/>
      <c r="E36" s="35">
        <v>0</v>
      </c>
      <c r="F36" s="34"/>
      <c r="G36" s="39"/>
      <c r="H36" s="37">
        <f t="shared" si="0"/>
        <v>0</v>
      </c>
    </row>
    <row r="37" spans="1:8" s="38" customFormat="1" x14ac:dyDescent="0.35">
      <c r="A37" s="33"/>
      <c r="B37" s="34"/>
      <c r="C37" s="34"/>
      <c r="D37" s="34"/>
      <c r="E37" s="35">
        <v>0</v>
      </c>
      <c r="F37" s="34"/>
      <c r="G37" s="39"/>
      <c r="H37" s="37">
        <f t="shared" si="0"/>
        <v>0</v>
      </c>
    </row>
    <row r="38" spans="1:8" s="38" customFormat="1" x14ac:dyDescent="0.35">
      <c r="A38" s="33"/>
      <c r="B38" s="34"/>
      <c r="C38" s="34"/>
      <c r="D38" s="34"/>
      <c r="E38" s="35">
        <v>0</v>
      </c>
      <c r="F38" s="34"/>
      <c r="G38" s="39"/>
      <c r="H38" s="37">
        <f t="shared" si="0"/>
        <v>0</v>
      </c>
    </row>
    <row r="39" spans="1:8" s="38" customFormat="1" x14ac:dyDescent="0.35">
      <c r="A39" s="33"/>
      <c r="B39" s="34"/>
      <c r="C39" s="34"/>
      <c r="D39" s="34"/>
      <c r="E39" s="35">
        <v>0</v>
      </c>
      <c r="F39" s="34"/>
      <c r="G39" s="39"/>
      <c r="H39" s="37">
        <f t="shared" si="0"/>
        <v>0</v>
      </c>
    </row>
    <row r="40" spans="1:8" s="38" customFormat="1" ht="15" thickBot="1" x14ac:dyDescent="0.4">
      <c r="A40" s="40"/>
      <c r="B40" s="41"/>
      <c r="C40" s="41"/>
      <c r="D40" s="41"/>
      <c r="E40" s="42">
        <v>0</v>
      </c>
      <c r="F40" s="41"/>
      <c r="G40" s="43"/>
      <c r="H40" s="37">
        <f t="shared" si="0"/>
        <v>0</v>
      </c>
    </row>
    <row r="41" spans="1:8" ht="15" thickBot="1" x14ac:dyDescent="0.4">
      <c r="A41" s="44"/>
      <c r="B41" s="45"/>
      <c r="C41" s="45"/>
      <c r="D41" s="45"/>
      <c r="E41" s="45"/>
      <c r="F41" s="45"/>
      <c r="G41" s="45" t="s">
        <v>143</v>
      </c>
      <c r="H41" s="46">
        <f>SUM(H17:H40)</f>
        <v>0</v>
      </c>
    </row>
    <row r="43" spans="1:8" ht="15" thickBot="1" x14ac:dyDescent="0.4"/>
    <row r="44" spans="1:8" ht="15" thickBot="1" x14ac:dyDescent="0.4">
      <c r="A44" s="22" t="s">
        <v>168</v>
      </c>
      <c r="B44" s="22" t="s">
        <v>169</v>
      </c>
      <c r="G44" s="28" t="s">
        <v>159</v>
      </c>
    </row>
    <row r="45" spans="1:8" ht="30.75" customHeight="1" x14ac:dyDescent="0.35">
      <c r="A45" s="29" t="s">
        <v>162</v>
      </c>
      <c r="B45" s="29" t="s">
        <v>163</v>
      </c>
      <c r="C45" s="30" t="s">
        <v>164</v>
      </c>
      <c r="D45" s="31" t="s">
        <v>165</v>
      </c>
      <c r="E45" s="31" t="s">
        <v>140</v>
      </c>
      <c r="F45" s="32" t="s">
        <v>133</v>
      </c>
      <c r="G45" s="31" t="s">
        <v>142</v>
      </c>
    </row>
    <row r="46" spans="1:8" s="38" customFormat="1" x14ac:dyDescent="0.35">
      <c r="A46" s="33"/>
      <c r="B46" s="34"/>
      <c r="C46" s="34"/>
      <c r="D46" s="35">
        <v>0</v>
      </c>
      <c r="E46" s="34"/>
      <c r="F46" s="36"/>
      <c r="G46" s="37">
        <f t="shared" ref="G46:G64" si="1">D46*E46</f>
        <v>0</v>
      </c>
    </row>
    <row r="47" spans="1:8" s="38" customFormat="1" x14ac:dyDescent="0.35">
      <c r="A47" s="33"/>
      <c r="B47" s="34"/>
      <c r="C47" s="34"/>
      <c r="D47" s="35">
        <v>0</v>
      </c>
      <c r="E47" s="34"/>
      <c r="F47" s="36"/>
      <c r="G47" s="37">
        <f t="shared" si="1"/>
        <v>0</v>
      </c>
    </row>
    <row r="48" spans="1:8" s="38" customFormat="1" x14ac:dyDescent="0.35">
      <c r="A48" s="33"/>
      <c r="B48" s="34"/>
      <c r="C48" s="34"/>
      <c r="D48" s="35">
        <v>0</v>
      </c>
      <c r="E48" s="34"/>
      <c r="F48" s="36"/>
      <c r="G48" s="37">
        <f t="shared" si="1"/>
        <v>0</v>
      </c>
    </row>
    <row r="49" spans="1:7" s="38" customFormat="1" x14ac:dyDescent="0.35">
      <c r="A49" s="33"/>
      <c r="B49" s="34"/>
      <c r="C49" s="34"/>
      <c r="D49" s="35">
        <v>0</v>
      </c>
      <c r="E49" s="34"/>
      <c r="F49" s="39"/>
      <c r="G49" s="37">
        <f t="shared" si="1"/>
        <v>0</v>
      </c>
    </row>
    <row r="50" spans="1:7" s="38" customFormat="1" x14ac:dyDescent="0.35">
      <c r="A50" s="33"/>
      <c r="B50" s="34"/>
      <c r="C50" s="34"/>
      <c r="D50" s="35">
        <v>0</v>
      </c>
      <c r="E50" s="34"/>
      <c r="F50" s="39"/>
      <c r="G50" s="37">
        <f t="shared" si="1"/>
        <v>0</v>
      </c>
    </row>
    <row r="51" spans="1:7" s="38" customFormat="1" x14ac:dyDescent="0.35">
      <c r="A51" s="33"/>
      <c r="B51" s="34"/>
      <c r="C51" s="34"/>
      <c r="D51" s="35">
        <v>0</v>
      </c>
      <c r="E51" s="34"/>
      <c r="F51" s="39"/>
      <c r="G51" s="37">
        <f t="shared" si="1"/>
        <v>0</v>
      </c>
    </row>
    <row r="52" spans="1:7" s="38" customFormat="1" x14ac:dyDescent="0.35">
      <c r="A52" s="33"/>
      <c r="B52" s="34"/>
      <c r="C52" s="34"/>
      <c r="D52" s="35">
        <v>0</v>
      </c>
      <c r="E52" s="34"/>
      <c r="F52" s="39"/>
      <c r="G52" s="37">
        <f t="shared" si="1"/>
        <v>0</v>
      </c>
    </row>
    <row r="53" spans="1:7" s="38" customFormat="1" x14ac:dyDescent="0.35">
      <c r="A53" s="33"/>
      <c r="B53" s="34"/>
      <c r="C53" s="34"/>
      <c r="D53" s="35">
        <v>0</v>
      </c>
      <c r="E53" s="34"/>
      <c r="F53" s="39"/>
      <c r="G53" s="37">
        <f t="shared" si="1"/>
        <v>0</v>
      </c>
    </row>
    <row r="54" spans="1:7" s="38" customFormat="1" x14ac:dyDescent="0.35">
      <c r="A54" s="33"/>
      <c r="B54" s="34"/>
      <c r="C54" s="34"/>
      <c r="D54" s="35">
        <v>0</v>
      </c>
      <c r="E54" s="34"/>
      <c r="F54" s="39"/>
      <c r="G54" s="37">
        <f t="shared" si="1"/>
        <v>0</v>
      </c>
    </row>
    <row r="55" spans="1:7" s="38" customFormat="1" x14ac:dyDescent="0.35">
      <c r="A55" s="33"/>
      <c r="B55" s="34"/>
      <c r="C55" s="34"/>
      <c r="D55" s="35">
        <v>0</v>
      </c>
      <c r="E55" s="34"/>
      <c r="F55" s="39"/>
      <c r="G55" s="37">
        <f t="shared" si="1"/>
        <v>0</v>
      </c>
    </row>
    <row r="56" spans="1:7" s="38" customFormat="1" x14ac:dyDescent="0.35">
      <c r="A56" s="33"/>
      <c r="B56" s="34"/>
      <c r="C56" s="34"/>
      <c r="D56" s="35">
        <v>0</v>
      </c>
      <c r="E56" s="34"/>
      <c r="F56" s="39"/>
      <c r="G56" s="37">
        <f t="shared" si="1"/>
        <v>0</v>
      </c>
    </row>
    <row r="57" spans="1:7" s="38" customFormat="1" x14ac:dyDescent="0.35">
      <c r="A57" s="33"/>
      <c r="B57" s="34"/>
      <c r="C57" s="34"/>
      <c r="D57" s="35">
        <v>0</v>
      </c>
      <c r="E57" s="34"/>
      <c r="F57" s="39"/>
      <c r="G57" s="37">
        <f t="shared" si="1"/>
        <v>0</v>
      </c>
    </row>
    <row r="58" spans="1:7" s="38" customFormat="1" x14ac:dyDescent="0.35">
      <c r="A58" s="33"/>
      <c r="B58" s="34"/>
      <c r="C58" s="34"/>
      <c r="D58" s="35">
        <v>0</v>
      </c>
      <c r="E58" s="34"/>
      <c r="F58" s="36"/>
      <c r="G58" s="37">
        <f t="shared" si="1"/>
        <v>0</v>
      </c>
    </row>
    <row r="59" spans="1:7" s="38" customFormat="1" x14ac:dyDescent="0.35">
      <c r="A59" s="33"/>
      <c r="B59" s="34"/>
      <c r="C59" s="34"/>
      <c r="D59" s="35">
        <v>0</v>
      </c>
      <c r="E59" s="34"/>
      <c r="F59" s="36"/>
      <c r="G59" s="37">
        <f t="shared" si="1"/>
        <v>0</v>
      </c>
    </row>
    <row r="60" spans="1:7" s="38" customFormat="1" x14ac:dyDescent="0.35">
      <c r="A60" s="33"/>
      <c r="B60" s="34"/>
      <c r="C60" s="34"/>
      <c r="D60" s="35">
        <v>0</v>
      </c>
      <c r="E60" s="34"/>
      <c r="F60" s="36"/>
      <c r="G60" s="37">
        <f t="shared" si="1"/>
        <v>0</v>
      </c>
    </row>
    <row r="61" spans="1:7" s="38" customFormat="1" x14ac:dyDescent="0.35">
      <c r="A61" s="33"/>
      <c r="B61" s="34"/>
      <c r="C61" s="34"/>
      <c r="D61" s="35">
        <v>0</v>
      </c>
      <c r="E61" s="34"/>
      <c r="F61" s="36"/>
      <c r="G61" s="37">
        <f t="shared" si="1"/>
        <v>0</v>
      </c>
    </row>
    <row r="62" spans="1:7" s="38" customFormat="1" x14ac:dyDescent="0.35">
      <c r="A62" s="33"/>
      <c r="B62" s="34"/>
      <c r="C62" s="34"/>
      <c r="D62" s="35">
        <v>0</v>
      </c>
      <c r="E62" s="34"/>
      <c r="F62" s="36"/>
      <c r="G62" s="37">
        <f t="shared" si="1"/>
        <v>0</v>
      </c>
    </row>
    <row r="63" spans="1:7" s="38" customFormat="1" x14ac:dyDescent="0.35">
      <c r="A63" s="33"/>
      <c r="B63" s="34"/>
      <c r="C63" s="34"/>
      <c r="D63" s="35">
        <v>0</v>
      </c>
      <c r="E63" s="34"/>
      <c r="F63" s="36"/>
      <c r="G63" s="37">
        <f t="shared" si="1"/>
        <v>0</v>
      </c>
    </row>
    <row r="64" spans="1:7" s="38" customFormat="1" x14ac:dyDescent="0.35">
      <c r="A64" s="33"/>
      <c r="B64" s="34"/>
      <c r="C64" s="34"/>
      <c r="D64" s="35">
        <v>0</v>
      </c>
      <c r="E64" s="34"/>
      <c r="F64" s="36"/>
      <c r="G64" s="37">
        <f t="shared" si="1"/>
        <v>0</v>
      </c>
    </row>
    <row r="65" spans="1:7" s="38" customFormat="1" x14ac:dyDescent="0.35">
      <c r="A65" s="33"/>
      <c r="B65" s="34"/>
      <c r="C65" s="34"/>
      <c r="D65" s="35">
        <v>0</v>
      </c>
      <c r="E65" s="34"/>
      <c r="F65" s="36"/>
      <c r="G65" s="37">
        <f>D68*E68</f>
        <v>0</v>
      </c>
    </row>
    <row r="66" spans="1:7" s="38" customFormat="1" x14ac:dyDescent="0.35">
      <c r="A66" s="33"/>
      <c r="B66" s="34"/>
      <c r="C66" s="34"/>
      <c r="D66" s="35">
        <v>0</v>
      </c>
      <c r="E66" s="34"/>
      <c r="F66" s="36"/>
      <c r="G66" s="37">
        <f>D69*E69</f>
        <v>0</v>
      </c>
    </row>
    <row r="67" spans="1:7" s="38" customFormat="1" x14ac:dyDescent="0.35">
      <c r="A67" s="33"/>
      <c r="B67" s="34"/>
      <c r="C67" s="34"/>
      <c r="D67" s="35">
        <v>0</v>
      </c>
      <c r="E67" s="34"/>
      <c r="F67" s="36"/>
      <c r="G67" s="37">
        <f>D70*E70</f>
        <v>0</v>
      </c>
    </row>
    <row r="68" spans="1:7" s="38" customFormat="1" x14ac:dyDescent="0.35">
      <c r="A68" s="33"/>
      <c r="B68" s="34"/>
      <c r="C68" s="34"/>
      <c r="D68" s="35">
        <v>0</v>
      </c>
      <c r="E68" s="34"/>
      <c r="F68" s="36"/>
      <c r="G68" s="37">
        <f>D71*E71</f>
        <v>0</v>
      </c>
    </row>
    <row r="69" spans="1:7" s="38" customFormat="1" ht="15" thickBot="1" x14ac:dyDescent="0.4">
      <c r="A69" s="33"/>
      <c r="B69" s="47"/>
      <c r="C69" s="47"/>
      <c r="D69" s="42">
        <v>0</v>
      </c>
      <c r="E69" s="47"/>
      <c r="F69" s="48"/>
      <c r="G69" s="37">
        <f>D72*E72</f>
        <v>0</v>
      </c>
    </row>
    <row r="70" spans="1:7" ht="15" thickBot="1" x14ac:dyDescent="0.4">
      <c r="A70" s="127" t="s">
        <v>143</v>
      </c>
      <c r="B70" s="128"/>
      <c r="C70" s="128"/>
      <c r="D70" s="128"/>
      <c r="E70" s="128"/>
      <c r="F70" s="128"/>
      <c r="G70" s="46">
        <f>SUM(G46:G69)</f>
        <v>0</v>
      </c>
    </row>
  </sheetData>
  <sheetProtection algorithmName="SHA-512" hashValue="qq+3Ej1lHqCMO47LDUFYm/5tyuV9BeGcv3rAzdgj0UvgfwSdrSVZiH9N+0+eDSJHquRKBd6NQOIydVh661ENcg==" saltValue="5lqlQeS0Xit8rGspl7LXfg==" spinCount="100000" sheet="1" objects="1" scenarios="1" insertRows="0" deleteRows="0" selectLockedCells="1"/>
  <mergeCells count="6">
    <mergeCell ref="A70:F70"/>
    <mergeCell ref="A1:G1"/>
    <mergeCell ref="A3:H4"/>
    <mergeCell ref="A11:B11"/>
    <mergeCell ref="A12:B12"/>
    <mergeCell ref="A13:B13"/>
  </mergeCells>
  <dataValidations count="1">
    <dataValidation type="list" allowBlank="1" showInputMessage="1" showErrorMessage="1" promptTitle="Cost Item" prompt="Please select the Cost Item that the cost is associated to._x000a_If selecting &quot;Other&quot; ensure the cost item description has a clear description_x000a_" sqref="B46:B69" xr:uid="{594F48FB-1410-4BA0-B862-4E91631CB944}">
      <formula1>"Service Desk &amp; Support Portal,Incident &amp; Problem,Change &amp; Releae,API Gateway,Authentication Services,Enviroment Management,Service Management"</formula1>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4">
        <x14:dataValidation type="list" allowBlank="1" showInputMessage="1" showErrorMessage="1" xr:uid="{98113B37-2AC7-4D0A-9275-9FEAC32D8DF3}">
          <x14:formula1>
            <xm:f>'99.Data'!$C$2:$C$3</xm:f>
          </x14:formula1>
          <xm:sqref>C17:C40</xm:sqref>
        </x14:dataValidation>
        <x14:dataValidation type="list" allowBlank="1" showInputMessage="1" showErrorMessage="1" xr:uid="{4EBEB0EE-D80A-423E-9E5F-6BBCABECA716}">
          <x14:formula1>
            <xm:f>'99.Data'!$B$2:$B$6</xm:f>
          </x14:formula1>
          <xm:sqref>B17:B40</xm:sqref>
        </x14:dataValidation>
        <x14:dataValidation type="list" allowBlank="1" showInputMessage="1" showErrorMessage="1" promptTitle="Service Group" prompt="Please select the Service Group this cost is assigned to. If more than one, please select &quot;All Services&quot;" xr:uid="{7C89F954-190A-4823-8186-FD05523B1725}">
          <x14:formula1>
            <xm:f>'99.Data'!$D$2:$D$5</xm:f>
          </x14:formula1>
          <xm:sqref>A46:A69</xm:sqref>
        </x14:dataValidation>
        <x14:dataValidation type="list" allowBlank="1" showInputMessage="1" showErrorMessage="1" promptTitle="Solution" prompt="Please select the solution the costs are attributed to. If the costs are attributed to more than one, please select &quot;multiple&quot;" xr:uid="{14EDA75D-7347-4639-A17A-A31BC061459D}">
          <x14:formula1>
            <xm:f>'99.Data'!$A$2:$A$11</xm:f>
          </x14:formula1>
          <xm:sqref>A17:A40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6723B-DABC-45DA-A8FE-18413DEB076A}">
  <dimension ref="A1:H70"/>
  <sheetViews>
    <sheetView zoomScale="70" zoomScaleNormal="70" workbookViewId="0">
      <selection activeCell="A17" sqref="A17"/>
    </sheetView>
  </sheetViews>
  <sheetFormatPr defaultColWidth="9.1796875" defaultRowHeight="14.5" x14ac:dyDescent="0.35"/>
  <cols>
    <col min="1" max="1" width="30.81640625" style="21" customWidth="1"/>
    <col min="2" max="4" width="28.1796875" style="21" customWidth="1"/>
    <col min="5" max="6" width="22.54296875" style="21" customWidth="1"/>
    <col min="7" max="7" width="28.81640625" style="21" customWidth="1"/>
    <col min="8" max="8" width="22.453125" style="21" customWidth="1"/>
    <col min="9" max="16384" width="9.1796875" style="21"/>
  </cols>
  <sheetData>
    <row r="1" spans="1:8" ht="20.5" x14ac:dyDescent="0.35">
      <c r="A1" s="106" t="s">
        <v>170</v>
      </c>
      <c r="B1" s="106"/>
      <c r="C1" s="106"/>
      <c r="D1" s="106"/>
      <c r="E1" s="106"/>
      <c r="F1" s="106"/>
      <c r="G1" s="106"/>
    </row>
    <row r="3" spans="1:8" x14ac:dyDescent="0.35">
      <c r="A3" s="129" t="s">
        <v>153</v>
      </c>
      <c r="B3" s="129"/>
      <c r="C3" s="129"/>
      <c r="D3" s="129"/>
      <c r="E3" s="129"/>
      <c r="F3" s="129"/>
      <c r="G3" s="129"/>
      <c r="H3" s="129"/>
    </row>
    <row r="4" spans="1:8" x14ac:dyDescent="0.35">
      <c r="A4" s="129"/>
      <c r="B4" s="129"/>
      <c r="C4" s="129"/>
      <c r="D4" s="129"/>
      <c r="E4" s="129"/>
      <c r="F4" s="129"/>
      <c r="G4" s="129"/>
      <c r="H4" s="129"/>
    </row>
    <row r="5" spans="1:8" x14ac:dyDescent="0.35">
      <c r="A5" s="22" t="s">
        <v>121</v>
      </c>
      <c r="B5" s="22"/>
      <c r="C5" s="22"/>
    </row>
    <row r="6" spans="1:8" x14ac:dyDescent="0.35">
      <c r="A6" s="22" t="s">
        <v>103</v>
      </c>
      <c r="B6" s="22"/>
      <c r="C6" s="22"/>
    </row>
    <row r="8" spans="1:8" ht="15" thickBot="1" x14ac:dyDescent="0.4"/>
    <row r="9" spans="1:8" ht="15" thickBot="1" x14ac:dyDescent="0.4">
      <c r="A9" s="23" t="s">
        <v>154</v>
      </c>
      <c r="B9" s="24">
        <f>DATE(YEAR('5b.Year 2 Costs'!D9),MONTH('5b.Year 2 Costs'!D9),DAY('5b.Year 2 Costs'!D9)+1)</f>
        <v>46997</v>
      </c>
      <c r="C9" s="23" t="s">
        <v>155</v>
      </c>
      <c r="D9" s="24">
        <f>DATE(YEAR(B9)+1,MONTH(B9),DAY(B9)-1)</f>
        <v>47361</v>
      </c>
      <c r="E9" s="25"/>
    </row>
    <row r="10" spans="1:8" ht="15" thickBot="1" x14ac:dyDescent="0.4"/>
    <row r="11" spans="1:8" ht="15.75" customHeight="1" thickBot="1" x14ac:dyDescent="0.4">
      <c r="A11" s="119" t="s">
        <v>156</v>
      </c>
      <c r="B11" s="120"/>
      <c r="C11" s="26">
        <f>H41</f>
        <v>0</v>
      </c>
    </row>
    <row r="12" spans="1:8" ht="15.75" customHeight="1" thickBot="1" x14ac:dyDescent="0.4">
      <c r="A12" s="119" t="s">
        <v>157</v>
      </c>
      <c r="B12" s="120"/>
      <c r="C12" s="27">
        <f>G70</f>
        <v>0</v>
      </c>
    </row>
    <row r="13" spans="1:8" ht="15" thickBot="1" x14ac:dyDescent="0.4">
      <c r="A13" s="119" t="s">
        <v>158</v>
      </c>
      <c r="B13" s="120"/>
      <c r="C13" s="27">
        <f>C11+C12</f>
        <v>0</v>
      </c>
    </row>
    <row r="14" spans="1:8" ht="15" thickBot="1" x14ac:dyDescent="0.4"/>
    <row r="15" spans="1:8" ht="15" thickBot="1" x14ac:dyDescent="0.4">
      <c r="A15" s="22"/>
      <c r="B15" s="22"/>
      <c r="H15" s="28" t="s">
        <v>159</v>
      </c>
    </row>
    <row r="16" spans="1:8" ht="26" x14ac:dyDescent="0.35">
      <c r="A16" s="29" t="s">
        <v>134</v>
      </c>
      <c r="B16" s="29" t="s">
        <v>136</v>
      </c>
      <c r="C16" s="30" t="s">
        <v>137</v>
      </c>
      <c r="D16" s="30" t="s">
        <v>138</v>
      </c>
      <c r="E16" s="31" t="s">
        <v>139</v>
      </c>
      <c r="F16" s="31" t="s">
        <v>140</v>
      </c>
      <c r="G16" s="32" t="s">
        <v>141</v>
      </c>
      <c r="H16" s="31" t="s">
        <v>142</v>
      </c>
    </row>
    <row r="17" spans="1:8" s="38" customFormat="1" x14ac:dyDescent="0.35">
      <c r="A17" s="33"/>
      <c r="B17" s="34"/>
      <c r="C17" s="34"/>
      <c r="D17" s="34"/>
      <c r="E17" s="35">
        <v>0</v>
      </c>
      <c r="F17" s="34"/>
      <c r="G17" s="36"/>
      <c r="H17" s="37">
        <f t="shared" ref="H17:H40" si="0">E17*F17</f>
        <v>0</v>
      </c>
    </row>
    <row r="18" spans="1:8" s="38" customFormat="1" x14ac:dyDescent="0.35">
      <c r="A18" s="33"/>
      <c r="B18" s="34"/>
      <c r="C18" s="34"/>
      <c r="D18" s="34"/>
      <c r="E18" s="35">
        <v>0</v>
      </c>
      <c r="F18" s="34"/>
      <c r="G18" s="36"/>
      <c r="H18" s="37">
        <f t="shared" si="0"/>
        <v>0</v>
      </c>
    </row>
    <row r="19" spans="1:8" s="38" customFormat="1" x14ac:dyDescent="0.35">
      <c r="A19" s="33"/>
      <c r="B19" s="34"/>
      <c r="C19" s="34"/>
      <c r="D19" s="34"/>
      <c r="E19" s="35">
        <v>0</v>
      </c>
      <c r="F19" s="34"/>
      <c r="G19" s="36"/>
      <c r="H19" s="37">
        <f t="shared" si="0"/>
        <v>0</v>
      </c>
    </row>
    <row r="20" spans="1:8" s="38" customFormat="1" x14ac:dyDescent="0.35">
      <c r="A20" s="33"/>
      <c r="B20" s="34"/>
      <c r="C20" s="34"/>
      <c r="D20" s="34"/>
      <c r="E20" s="35">
        <v>0</v>
      </c>
      <c r="F20" s="34"/>
      <c r="G20" s="39"/>
      <c r="H20" s="37">
        <f t="shared" si="0"/>
        <v>0</v>
      </c>
    </row>
    <row r="21" spans="1:8" s="38" customFormat="1" x14ac:dyDescent="0.35">
      <c r="A21" s="33"/>
      <c r="B21" s="34"/>
      <c r="C21" s="34"/>
      <c r="D21" s="34"/>
      <c r="E21" s="35">
        <v>0</v>
      </c>
      <c r="F21" s="34"/>
      <c r="G21" s="39"/>
      <c r="H21" s="37">
        <f t="shared" si="0"/>
        <v>0</v>
      </c>
    </row>
    <row r="22" spans="1:8" s="38" customFormat="1" x14ac:dyDescent="0.35">
      <c r="A22" s="33"/>
      <c r="B22" s="34"/>
      <c r="C22" s="34"/>
      <c r="D22" s="34"/>
      <c r="E22" s="35">
        <v>0</v>
      </c>
      <c r="F22" s="34"/>
      <c r="G22" s="39"/>
      <c r="H22" s="37">
        <f t="shared" si="0"/>
        <v>0</v>
      </c>
    </row>
    <row r="23" spans="1:8" s="38" customFormat="1" x14ac:dyDescent="0.35">
      <c r="A23" s="33"/>
      <c r="B23" s="34"/>
      <c r="C23" s="34"/>
      <c r="D23" s="34"/>
      <c r="E23" s="35">
        <v>0</v>
      </c>
      <c r="F23" s="34"/>
      <c r="G23" s="39"/>
      <c r="H23" s="37">
        <f t="shared" si="0"/>
        <v>0</v>
      </c>
    </row>
    <row r="24" spans="1:8" s="38" customFormat="1" x14ac:dyDescent="0.35">
      <c r="A24" s="33"/>
      <c r="B24" s="34"/>
      <c r="C24" s="34"/>
      <c r="D24" s="34"/>
      <c r="E24" s="35">
        <v>0</v>
      </c>
      <c r="F24" s="34"/>
      <c r="G24" s="39"/>
      <c r="H24" s="37">
        <f t="shared" si="0"/>
        <v>0</v>
      </c>
    </row>
    <row r="25" spans="1:8" s="38" customFormat="1" x14ac:dyDescent="0.35">
      <c r="A25" s="33"/>
      <c r="B25" s="34"/>
      <c r="C25" s="34"/>
      <c r="D25" s="34"/>
      <c r="E25" s="35">
        <v>0</v>
      </c>
      <c r="F25" s="34"/>
      <c r="G25" s="39"/>
      <c r="H25" s="37">
        <f t="shared" si="0"/>
        <v>0</v>
      </c>
    </row>
    <row r="26" spans="1:8" s="38" customFormat="1" x14ac:dyDescent="0.35">
      <c r="A26" s="33"/>
      <c r="B26" s="34"/>
      <c r="C26" s="34"/>
      <c r="D26" s="34"/>
      <c r="E26" s="35">
        <v>0</v>
      </c>
      <c r="F26" s="34"/>
      <c r="G26" s="39"/>
      <c r="H26" s="37">
        <f t="shared" si="0"/>
        <v>0</v>
      </c>
    </row>
    <row r="27" spans="1:8" s="38" customFormat="1" x14ac:dyDescent="0.35">
      <c r="A27" s="33"/>
      <c r="B27" s="34"/>
      <c r="C27" s="34"/>
      <c r="D27" s="34"/>
      <c r="E27" s="35">
        <v>0</v>
      </c>
      <c r="F27" s="34"/>
      <c r="G27" s="39"/>
      <c r="H27" s="37">
        <f t="shared" si="0"/>
        <v>0</v>
      </c>
    </row>
    <row r="28" spans="1:8" s="38" customFormat="1" x14ac:dyDescent="0.35">
      <c r="A28" s="33"/>
      <c r="B28" s="34"/>
      <c r="C28" s="34"/>
      <c r="D28" s="34"/>
      <c r="E28" s="35">
        <v>0</v>
      </c>
      <c r="F28" s="34"/>
      <c r="G28" s="39"/>
      <c r="H28" s="37">
        <f t="shared" si="0"/>
        <v>0</v>
      </c>
    </row>
    <row r="29" spans="1:8" s="38" customFormat="1" x14ac:dyDescent="0.35">
      <c r="A29" s="33"/>
      <c r="B29" s="34"/>
      <c r="C29" s="34"/>
      <c r="D29" s="34"/>
      <c r="E29" s="35">
        <v>0</v>
      </c>
      <c r="F29" s="34"/>
      <c r="G29" s="39"/>
      <c r="H29" s="37">
        <f t="shared" si="0"/>
        <v>0</v>
      </c>
    </row>
    <row r="30" spans="1:8" s="38" customFormat="1" x14ac:dyDescent="0.35">
      <c r="A30" s="33"/>
      <c r="B30" s="34"/>
      <c r="C30" s="34"/>
      <c r="D30" s="34"/>
      <c r="E30" s="35">
        <v>0</v>
      </c>
      <c r="F30" s="34"/>
      <c r="G30" s="39"/>
      <c r="H30" s="37">
        <f t="shared" si="0"/>
        <v>0</v>
      </c>
    </row>
    <row r="31" spans="1:8" s="38" customFormat="1" x14ac:dyDescent="0.35">
      <c r="A31" s="33"/>
      <c r="B31" s="34"/>
      <c r="C31" s="34"/>
      <c r="D31" s="34"/>
      <c r="E31" s="35">
        <v>0</v>
      </c>
      <c r="F31" s="34"/>
      <c r="G31" s="39"/>
      <c r="H31" s="37">
        <f t="shared" si="0"/>
        <v>0</v>
      </c>
    </row>
    <row r="32" spans="1:8" s="38" customFormat="1" x14ac:dyDescent="0.35">
      <c r="A32" s="33"/>
      <c r="B32" s="34"/>
      <c r="C32" s="34"/>
      <c r="D32" s="34"/>
      <c r="E32" s="35">
        <v>0</v>
      </c>
      <c r="F32" s="34"/>
      <c r="G32" s="39"/>
      <c r="H32" s="37">
        <f t="shared" si="0"/>
        <v>0</v>
      </c>
    </row>
    <row r="33" spans="1:8" s="38" customFormat="1" x14ac:dyDescent="0.35">
      <c r="A33" s="33"/>
      <c r="B33" s="34"/>
      <c r="C33" s="34"/>
      <c r="D33" s="34"/>
      <c r="E33" s="35">
        <v>0</v>
      </c>
      <c r="F33" s="34"/>
      <c r="G33" s="39"/>
      <c r="H33" s="37">
        <f t="shared" si="0"/>
        <v>0</v>
      </c>
    </row>
    <row r="34" spans="1:8" s="38" customFormat="1" x14ac:dyDescent="0.35">
      <c r="A34" s="33"/>
      <c r="B34" s="34"/>
      <c r="C34" s="34"/>
      <c r="D34" s="34"/>
      <c r="E34" s="35">
        <v>0</v>
      </c>
      <c r="F34" s="34"/>
      <c r="G34" s="39"/>
      <c r="H34" s="37">
        <f t="shared" si="0"/>
        <v>0</v>
      </c>
    </row>
    <row r="35" spans="1:8" s="38" customFormat="1" x14ac:dyDescent="0.35">
      <c r="A35" s="33"/>
      <c r="B35" s="34"/>
      <c r="C35" s="34"/>
      <c r="D35" s="34"/>
      <c r="E35" s="35">
        <v>0</v>
      </c>
      <c r="F35" s="34"/>
      <c r="G35" s="39"/>
      <c r="H35" s="37">
        <f t="shared" si="0"/>
        <v>0</v>
      </c>
    </row>
    <row r="36" spans="1:8" s="38" customFormat="1" x14ac:dyDescent="0.35">
      <c r="A36" s="33"/>
      <c r="B36" s="34"/>
      <c r="C36" s="34"/>
      <c r="D36" s="34"/>
      <c r="E36" s="35">
        <v>0</v>
      </c>
      <c r="F36" s="34"/>
      <c r="G36" s="39"/>
      <c r="H36" s="37">
        <f t="shared" si="0"/>
        <v>0</v>
      </c>
    </row>
    <row r="37" spans="1:8" s="38" customFormat="1" x14ac:dyDescent="0.35">
      <c r="A37" s="33"/>
      <c r="B37" s="34"/>
      <c r="C37" s="34"/>
      <c r="D37" s="34"/>
      <c r="E37" s="35">
        <v>0</v>
      </c>
      <c r="F37" s="34"/>
      <c r="G37" s="39"/>
      <c r="H37" s="37">
        <f t="shared" si="0"/>
        <v>0</v>
      </c>
    </row>
    <row r="38" spans="1:8" s="38" customFormat="1" x14ac:dyDescent="0.35">
      <c r="A38" s="33"/>
      <c r="B38" s="34"/>
      <c r="C38" s="34"/>
      <c r="D38" s="34"/>
      <c r="E38" s="35">
        <v>0</v>
      </c>
      <c r="F38" s="34"/>
      <c r="G38" s="39"/>
      <c r="H38" s="37">
        <f t="shared" si="0"/>
        <v>0</v>
      </c>
    </row>
    <row r="39" spans="1:8" s="38" customFormat="1" x14ac:dyDescent="0.35">
      <c r="A39" s="33"/>
      <c r="B39" s="34"/>
      <c r="C39" s="34"/>
      <c r="D39" s="34"/>
      <c r="E39" s="35">
        <v>0</v>
      </c>
      <c r="F39" s="34"/>
      <c r="G39" s="39"/>
      <c r="H39" s="37">
        <f t="shared" si="0"/>
        <v>0</v>
      </c>
    </row>
    <row r="40" spans="1:8" s="38" customFormat="1" ht="15" thickBot="1" x14ac:dyDescent="0.4">
      <c r="A40" s="40"/>
      <c r="B40" s="41"/>
      <c r="C40" s="41"/>
      <c r="D40" s="41"/>
      <c r="E40" s="42">
        <v>0</v>
      </c>
      <c r="F40" s="41"/>
      <c r="G40" s="43"/>
      <c r="H40" s="37">
        <f t="shared" si="0"/>
        <v>0</v>
      </c>
    </row>
    <row r="41" spans="1:8" ht="15" thickBot="1" x14ac:dyDescent="0.4">
      <c r="A41" s="44"/>
      <c r="B41" s="45"/>
      <c r="C41" s="45"/>
      <c r="D41" s="45"/>
      <c r="E41" s="45"/>
      <c r="F41" s="45"/>
      <c r="G41" s="45" t="s">
        <v>143</v>
      </c>
      <c r="H41" s="46">
        <f>SUM(H17:H40)</f>
        <v>0</v>
      </c>
    </row>
    <row r="43" spans="1:8" ht="15" thickBot="1" x14ac:dyDescent="0.4"/>
    <row r="44" spans="1:8" ht="15" thickBot="1" x14ac:dyDescent="0.4">
      <c r="A44" s="22" t="s">
        <v>168</v>
      </c>
      <c r="B44" s="22" t="s">
        <v>169</v>
      </c>
      <c r="G44" s="28" t="s">
        <v>159</v>
      </c>
    </row>
    <row r="45" spans="1:8" ht="30.75" customHeight="1" x14ac:dyDescent="0.35">
      <c r="A45" s="29" t="s">
        <v>162</v>
      </c>
      <c r="B45" s="29" t="s">
        <v>163</v>
      </c>
      <c r="C45" s="30" t="s">
        <v>164</v>
      </c>
      <c r="D45" s="31" t="s">
        <v>165</v>
      </c>
      <c r="E45" s="31" t="s">
        <v>140</v>
      </c>
      <c r="F45" s="32" t="s">
        <v>133</v>
      </c>
      <c r="G45" s="31" t="s">
        <v>142</v>
      </c>
    </row>
    <row r="46" spans="1:8" s="38" customFormat="1" x14ac:dyDescent="0.35">
      <c r="A46" s="33"/>
      <c r="B46" s="34"/>
      <c r="C46" s="34"/>
      <c r="D46" s="35">
        <v>0</v>
      </c>
      <c r="E46" s="34"/>
      <c r="F46" s="36"/>
      <c r="G46" s="37">
        <f t="shared" ref="G46:G64" si="1">D46*E46</f>
        <v>0</v>
      </c>
    </row>
    <row r="47" spans="1:8" s="38" customFormat="1" x14ac:dyDescent="0.35">
      <c r="A47" s="33"/>
      <c r="B47" s="34"/>
      <c r="C47" s="34"/>
      <c r="D47" s="35">
        <v>0</v>
      </c>
      <c r="E47" s="34"/>
      <c r="F47" s="36"/>
      <c r="G47" s="37">
        <f t="shared" si="1"/>
        <v>0</v>
      </c>
    </row>
    <row r="48" spans="1:8" s="38" customFormat="1" x14ac:dyDescent="0.35">
      <c r="A48" s="33"/>
      <c r="B48" s="34"/>
      <c r="C48" s="34"/>
      <c r="D48" s="35">
        <v>0</v>
      </c>
      <c r="E48" s="34"/>
      <c r="F48" s="36"/>
      <c r="G48" s="37">
        <f t="shared" si="1"/>
        <v>0</v>
      </c>
    </row>
    <row r="49" spans="1:7" s="38" customFormat="1" x14ac:dyDescent="0.35">
      <c r="A49" s="33"/>
      <c r="B49" s="34"/>
      <c r="C49" s="34"/>
      <c r="D49" s="35">
        <v>0</v>
      </c>
      <c r="E49" s="34"/>
      <c r="F49" s="39"/>
      <c r="G49" s="37">
        <f t="shared" si="1"/>
        <v>0</v>
      </c>
    </row>
    <row r="50" spans="1:7" s="38" customFormat="1" x14ac:dyDescent="0.35">
      <c r="A50" s="33"/>
      <c r="B50" s="34"/>
      <c r="C50" s="34"/>
      <c r="D50" s="35">
        <v>0</v>
      </c>
      <c r="E50" s="34"/>
      <c r="F50" s="39"/>
      <c r="G50" s="37">
        <f t="shared" si="1"/>
        <v>0</v>
      </c>
    </row>
    <row r="51" spans="1:7" s="38" customFormat="1" x14ac:dyDescent="0.35">
      <c r="A51" s="33"/>
      <c r="B51" s="34"/>
      <c r="C51" s="34"/>
      <c r="D51" s="35">
        <v>0</v>
      </c>
      <c r="E51" s="34"/>
      <c r="F51" s="39"/>
      <c r="G51" s="37">
        <f t="shared" si="1"/>
        <v>0</v>
      </c>
    </row>
    <row r="52" spans="1:7" s="38" customFormat="1" x14ac:dyDescent="0.35">
      <c r="A52" s="33"/>
      <c r="B52" s="34"/>
      <c r="C52" s="34"/>
      <c r="D52" s="35">
        <v>0</v>
      </c>
      <c r="E52" s="34"/>
      <c r="F52" s="39"/>
      <c r="G52" s="37">
        <f t="shared" si="1"/>
        <v>0</v>
      </c>
    </row>
    <row r="53" spans="1:7" s="38" customFormat="1" x14ac:dyDescent="0.35">
      <c r="A53" s="33"/>
      <c r="B53" s="34"/>
      <c r="C53" s="34"/>
      <c r="D53" s="35">
        <v>0</v>
      </c>
      <c r="E53" s="34"/>
      <c r="F53" s="39"/>
      <c r="G53" s="37">
        <f t="shared" si="1"/>
        <v>0</v>
      </c>
    </row>
    <row r="54" spans="1:7" s="38" customFormat="1" x14ac:dyDescent="0.35">
      <c r="A54" s="33"/>
      <c r="B54" s="34"/>
      <c r="C54" s="34"/>
      <c r="D54" s="35">
        <v>0</v>
      </c>
      <c r="E54" s="34"/>
      <c r="F54" s="39"/>
      <c r="G54" s="37">
        <f t="shared" si="1"/>
        <v>0</v>
      </c>
    </row>
    <row r="55" spans="1:7" s="38" customFormat="1" x14ac:dyDescent="0.35">
      <c r="A55" s="33"/>
      <c r="B55" s="34"/>
      <c r="C55" s="34"/>
      <c r="D55" s="35">
        <v>0</v>
      </c>
      <c r="E55" s="34"/>
      <c r="F55" s="39"/>
      <c r="G55" s="37">
        <f t="shared" si="1"/>
        <v>0</v>
      </c>
    </row>
    <row r="56" spans="1:7" s="38" customFormat="1" x14ac:dyDescent="0.35">
      <c r="A56" s="33"/>
      <c r="B56" s="34"/>
      <c r="C56" s="34"/>
      <c r="D56" s="35">
        <v>0</v>
      </c>
      <c r="E56" s="34"/>
      <c r="F56" s="39"/>
      <c r="G56" s="37">
        <f t="shared" si="1"/>
        <v>0</v>
      </c>
    </row>
    <row r="57" spans="1:7" s="38" customFormat="1" x14ac:dyDescent="0.35">
      <c r="A57" s="33"/>
      <c r="B57" s="34"/>
      <c r="C57" s="34"/>
      <c r="D57" s="35">
        <v>0</v>
      </c>
      <c r="E57" s="34"/>
      <c r="F57" s="39"/>
      <c r="G57" s="37">
        <f t="shared" si="1"/>
        <v>0</v>
      </c>
    </row>
    <row r="58" spans="1:7" s="38" customFormat="1" x14ac:dyDescent="0.35">
      <c r="A58" s="33"/>
      <c r="B58" s="34"/>
      <c r="C58" s="34"/>
      <c r="D58" s="35">
        <v>0</v>
      </c>
      <c r="E58" s="34"/>
      <c r="F58" s="36"/>
      <c r="G58" s="37">
        <f t="shared" si="1"/>
        <v>0</v>
      </c>
    </row>
    <row r="59" spans="1:7" s="38" customFormat="1" x14ac:dyDescent="0.35">
      <c r="A59" s="33"/>
      <c r="B59" s="34"/>
      <c r="C59" s="34"/>
      <c r="D59" s="35">
        <v>0</v>
      </c>
      <c r="E59" s="34"/>
      <c r="F59" s="36"/>
      <c r="G59" s="37">
        <f t="shared" si="1"/>
        <v>0</v>
      </c>
    </row>
    <row r="60" spans="1:7" s="38" customFormat="1" x14ac:dyDescent="0.35">
      <c r="A60" s="33"/>
      <c r="B60" s="34"/>
      <c r="C60" s="34"/>
      <c r="D60" s="35">
        <v>0</v>
      </c>
      <c r="E60" s="34"/>
      <c r="F60" s="36"/>
      <c r="G60" s="37">
        <f t="shared" si="1"/>
        <v>0</v>
      </c>
    </row>
    <row r="61" spans="1:7" s="38" customFormat="1" x14ac:dyDescent="0.35">
      <c r="A61" s="33"/>
      <c r="B61" s="34"/>
      <c r="C61" s="34"/>
      <c r="D61" s="35">
        <v>0</v>
      </c>
      <c r="E61" s="34"/>
      <c r="F61" s="36"/>
      <c r="G61" s="37">
        <f t="shared" si="1"/>
        <v>0</v>
      </c>
    </row>
    <row r="62" spans="1:7" s="38" customFormat="1" x14ac:dyDescent="0.35">
      <c r="A62" s="33"/>
      <c r="B62" s="34"/>
      <c r="C62" s="34"/>
      <c r="D62" s="35">
        <v>0</v>
      </c>
      <c r="E62" s="34"/>
      <c r="F62" s="36"/>
      <c r="G62" s="37">
        <f t="shared" si="1"/>
        <v>0</v>
      </c>
    </row>
    <row r="63" spans="1:7" s="38" customFormat="1" x14ac:dyDescent="0.35">
      <c r="A63" s="33"/>
      <c r="B63" s="34"/>
      <c r="C63" s="34"/>
      <c r="D63" s="35">
        <v>0</v>
      </c>
      <c r="E63" s="34"/>
      <c r="F63" s="36"/>
      <c r="G63" s="37">
        <f t="shared" si="1"/>
        <v>0</v>
      </c>
    </row>
    <row r="64" spans="1:7" s="38" customFormat="1" x14ac:dyDescent="0.35">
      <c r="A64" s="33"/>
      <c r="B64" s="34"/>
      <c r="C64" s="34"/>
      <c r="D64" s="35">
        <v>0</v>
      </c>
      <c r="E64" s="34"/>
      <c r="F64" s="36"/>
      <c r="G64" s="37">
        <f t="shared" si="1"/>
        <v>0</v>
      </c>
    </row>
    <row r="65" spans="1:7" s="38" customFormat="1" x14ac:dyDescent="0.35">
      <c r="A65" s="33"/>
      <c r="B65" s="34"/>
      <c r="C65" s="34"/>
      <c r="D65" s="35">
        <v>0</v>
      </c>
      <c r="E65" s="34"/>
      <c r="F65" s="36"/>
      <c r="G65" s="37">
        <f>D68*E68</f>
        <v>0</v>
      </c>
    </row>
    <row r="66" spans="1:7" s="38" customFormat="1" x14ac:dyDescent="0.35">
      <c r="A66" s="33"/>
      <c r="B66" s="34"/>
      <c r="C66" s="34"/>
      <c r="D66" s="35">
        <v>0</v>
      </c>
      <c r="E66" s="34"/>
      <c r="F66" s="36"/>
      <c r="G66" s="37">
        <f>D69*E69</f>
        <v>0</v>
      </c>
    </row>
    <row r="67" spans="1:7" s="38" customFormat="1" x14ac:dyDescent="0.35">
      <c r="A67" s="33"/>
      <c r="B67" s="34"/>
      <c r="C67" s="34"/>
      <c r="D67" s="35">
        <v>0</v>
      </c>
      <c r="E67" s="34"/>
      <c r="F67" s="36"/>
      <c r="G67" s="37">
        <f>D70*E70</f>
        <v>0</v>
      </c>
    </row>
    <row r="68" spans="1:7" s="38" customFormat="1" x14ac:dyDescent="0.35">
      <c r="A68" s="33"/>
      <c r="B68" s="34"/>
      <c r="C68" s="34"/>
      <c r="D68" s="35">
        <v>0</v>
      </c>
      <c r="E68" s="34"/>
      <c r="F68" s="36"/>
      <c r="G68" s="37">
        <f>D71*E71</f>
        <v>0</v>
      </c>
    </row>
    <row r="69" spans="1:7" s="38" customFormat="1" ht="15" thickBot="1" x14ac:dyDescent="0.4">
      <c r="A69" s="33"/>
      <c r="B69" s="47"/>
      <c r="C69" s="47"/>
      <c r="D69" s="42">
        <v>0</v>
      </c>
      <c r="E69" s="47"/>
      <c r="F69" s="48"/>
      <c r="G69" s="37">
        <f>D72*E72</f>
        <v>0</v>
      </c>
    </row>
    <row r="70" spans="1:7" ht="15" thickBot="1" x14ac:dyDescent="0.4">
      <c r="A70" s="127" t="s">
        <v>143</v>
      </c>
      <c r="B70" s="128"/>
      <c r="C70" s="128"/>
      <c r="D70" s="128"/>
      <c r="E70" s="128"/>
      <c r="F70" s="128"/>
      <c r="G70" s="46">
        <f>SUM(G46:G69)</f>
        <v>0</v>
      </c>
    </row>
  </sheetData>
  <sheetProtection algorithmName="SHA-512" hashValue="pFBQFtjZj32G2hLsxppqvpzU0KUl1QJPxqULRv7L1acTPeGHRxQWY72UlqqxhjZx289vJwHNRLKJGdsryjryTQ==" saltValue="2yAFRXVcGjsg7Uhw3NnRVQ==" spinCount="100000" sheet="1" objects="1" scenarios="1" insertRows="0" deleteRows="0" selectLockedCells="1"/>
  <mergeCells count="6">
    <mergeCell ref="A70:F70"/>
    <mergeCell ref="A1:G1"/>
    <mergeCell ref="A3:H4"/>
    <mergeCell ref="A11:B11"/>
    <mergeCell ref="A12:B12"/>
    <mergeCell ref="A13:B13"/>
  </mergeCells>
  <dataValidations count="1">
    <dataValidation type="list" allowBlank="1" showInputMessage="1" showErrorMessage="1" promptTitle="Cost Item" prompt="Please select the Cost Item that the cost is associated to._x000a_If selecting &quot;Other&quot; ensure the cost item description has a clear description_x000a_" sqref="B46:B69" xr:uid="{D9424B98-E3D5-400C-B4B3-11178F688736}">
      <formula1>"Service Desk &amp; Support Portal,Incident &amp; Problem,Change &amp; Releae,API Gateway,Authentication Services,Enviroment Management,Service Management"</formula1>
    </dataValidation>
  </dataValidations>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4">
        <x14:dataValidation type="list" allowBlank="1" showInputMessage="1" showErrorMessage="1" promptTitle="Solution" prompt="Please select the solution the costs are attributed to. If the costs are attributed to more than one, please select &quot;multiple&quot;" xr:uid="{0DB0E63A-61F2-4911-B9C9-FA334B37D1F5}">
          <x14:formula1>
            <xm:f>'99.Data'!$A$2:$A$11</xm:f>
          </x14:formula1>
          <xm:sqref>A17:A40</xm:sqref>
        </x14:dataValidation>
        <x14:dataValidation type="list" allowBlank="1" showInputMessage="1" showErrorMessage="1" promptTitle="Service Group" prompt="Please select the Service Group this cost is assigned to. If more than one, please select &quot;All Services&quot;" xr:uid="{168A766C-3789-4879-A4C9-438FE5850E89}">
          <x14:formula1>
            <xm:f>'99.Data'!$D$2:$D$5</xm:f>
          </x14:formula1>
          <xm:sqref>A46:A69</xm:sqref>
        </x14:dataValidation>
        <x14:dataValidation type="list" allowBlank="1" showInputMessage="1" showErrorMessage="1" xr:uid="{26FCD9C7-605B-4EE9-9DE7-F3AC03B70A7E}">
          <x14:formula1>
            <xm:f>'99.Data'!$B$2:$B$6</xm:f>
          </x14:formula1>
          <xm:sqref>B17:B40</xm:sqref>
        </x14:dataValidation>
        <x14:dataValidation type="list" allowBlank="1" showInputMessage="1" showErrorMessage="1" xr:uid="{C0660BDB-E9F2-4D7F-B1D8-ECDA68702948}">
          <x14:formula1>
            <xm:f>'99.Data'!$C$2:$C$3</xm:f>
          </x14:formula1>
          <xm:sqref>C17:C40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698C7-2739-486A-8774-5C8C28414152}">
  <dimension ref="A1:H70"/>
  <sheetViews>
    <sheetView zoomScale="80" zoomScaleNormal="80" workbookViewId="0">
      <selection activeCell="A17" sqref="A17"/>
    </sheetView>
  </sheetViews>
  <sheetFormatPr defaultColWidth="9.1796875" defaultRowHeight="14.5" x14ac:dyDescent="0.35"/>
  <cols>
    <col min="1" max="1" width="30.81640625" style="21" customWidth="1"/>
    <col min="2" max="4" width="28.1796875" style="21" customWidth="1"/>
    <col min="5" max="6" width="22.54296875" style="21" customWidth="1"/>
    <col min="7" max="7" width="28.81640625" style="21" customWidth="1"/>
    <col min="8" max="8" width="22.453125" style="21" customWidth="1"/>
    <col min="9" max="16384" width="9.1796875" style="21"/>
  </cols>
  <sheetData>
    <row r="1" spans="1:8" ht="20.5" x14ac:dyDescent="0.35">
      <c r="A1" s="106" t="s">
        <v>171</v>
      </c>
      <c r="B1" s="106"/>
      <c r="C1" s="106"/>
      <c r="D1" s="106"/>
      <c r="E1" s="106"/>
      <c r="F1" s="106"/>
      <c r="G1" s="106"/>
    </row>
    <row r="3" spans="1:8" x14ac:dyDescent="0.35">
      <c r="A3" s="129" t="s">
        <v>153</v>
      </c>
      <c r="B3" s="129"/>
      <c r="C3" s="129"/>
      <c r="D3" s="129"/>
      <c r="E3" s="129"/>
      <c r="F3" s="129"/>
      <c r="G3" s="129"/>
      <c r="H3" s="129"/>
    </row>
    <row r="4" spans="1:8" x14ac:dyDescent="0.35">
      <c r="A4" s="129"/>
      <c r="B4" s="129"/>
      <c r="C4" s="129"/>
      <c r="D4" s="129"/>
      <c r="E4" s="129"/>
      <c r="F4" s="129"/>
      <c r="G4" s="129"/>
      <c r="H4" s="129"/>
    </row>
    <row r="5" spans="1:8" x14ac:dyDescent="0.35">
      <c r="A5" s="22" t="s">
        <v>121</v>
      </c>
      <c r="B5" s="22"/>
      <c r="C5" s="22"/>
    </row>
    <row r="6" spans="1:8" x14ac:dyDescent="0.35">
      <c r="A6" s="22" t="s">
        <v>103</v>
      </c>
      <c r="B6" s="22"/>
      <c r="C6" s="22"/>
    </row>
    <row r="8" spans="1:8" ht="15" thickBot="1" x14ac:dyDescent="0.4"/>
    <row r="9" spans="1:8" ht="15" thickBot="1" x14ac:dyDescent="0.4">
      <c r="A9" s="23" t="s">
        <v>154</v>
      </c>
      <c r="B9" s="24">
        <f>DATE(YEAR('5c.Year 3 Costs'!D9),MONTH('5c.Year 3 Costs'!D9),DAY('5c.Year 3 Costs'!D9)+1)</f>
        <v>47362</v>
      </c>
      <c r="C9" s="23" t="s">
        <v>155</v>
      </c>
      <c r="D9" s="24">
        <f>DATE(YEAR(B9)+1,MONTH(B9),DAY(B9)-1)</f>
        <v>47726</v>
      </c>
      <c r="E9" s="25"/>
    </row>
    <row r="10" spans="1:8" ht="15" thickBot="1" x14ac:dyDescent="0.4"/>
    <row r="11" spans="1:8" ht="15.75" customHeight="1" thickBot="1" x14ac:dyDescent="0.4">
      <c r="A11" s="119" t="s">
        <v>156</v>
      </c>
      <c r="B11" s="120"/>
      <c r="C11" s="26">
        <f>H41</f>
        <v>0</v>
      </c>
    </row>
    <row r="12" spans="1:8" ht="15.75" customHeight="1" thickBot="1" x14ac:dyDescent="0.4">
      <c r="A12" s="119" t="s">
        <v>157</v>
      </c>
      <c r="B12" s="120"/>
      <c r="C12" s="27">
        <f>G70</f>
        <v>0</v>
      </c>
    </row>
    <row r="13" spans="1:8" ht="15" thickBot="1" x14ac:dyDescent="0.4">
      <c r="A13" s="119" t="s">
        <v>158</v>
      </c>
      <c r="B13" s="120"/>
      <c r="C13" s="27">
        <f>C11+C12</f>
        <v>0</v>
      </c>
    </row>
    <row r="14" spans="1:8" ht="15" thickBot="1" x14ac:dyDescent="0.4"/>
    <row r="15" spans="1:8" ht="15" thickBot="1" x14ac:dyDescent="0.4">
      <c r="A15" s="22"/>
      <c r="B15" s="22"/>
      <c r="H15" s="28" t="s">
        <v>159</v>
      </c>
    </row>
    <row r="16" spans="1:8" ht="26" x14ac:dyDescent="0.35">
      <c r="A16" s="29" t="s">
        <v>134</v>
      </c>
      <c r="B16" s="29" t="s">
        <v>136</v>
      </c>
      <c r="C16" s="30" t="s">
        <v>137</v>
      </c>
      <c r="D16" s="30" t="s">
        <v>138</v>
      </c>
      <c r="E16" s="31" t="s">
        <v>139</v>
      </c>
      <c r="F16" s="31" t="s">
        <v>140</v>
      </c>
      <c r="G16" s="32" t="s">
        <v>141</v>
      </c>
      <c r="H16" s="31" t="s">
        <v>142</v>
      </c>
    </row>
    <row r="17" spans="1:8" s="38" customFormat="1" x14ac:dyDescent="0.35">
      <c r="A17" s="33"/>
      <c r="B17" s="34"/>
      <c r="C17" s="34"/>
      <c r="D17" s="34"/>
      <c r="E17" s="35">
        <v>0</v>
      </c>
      <c r="F17" s="34"/>
      <c r="G17" s="36"/>
      <c r="H17" s="37">
        <f t="shared" ref="H17:H40" si="0">E17*F17</f>
        <v>0</v>
      </c>
    </row>
    <row r="18" spans="1:8" s="38" customFormat="1" x14ac:dyDescent="0.35">
      <c r="A18" s="33"/>
      <c r="B18" s="34"/>
      <c r="C18" s="34"/>
      <c r="D18" s="34"/>
      <c r="E18" s="35">
        <v>0</v>
      </c>
      <c r="F18" s="34"/>
      <c r="G18" s="36"/>
      <c r="H18" s="37">
        <f t="shared" si="0"/>
        <v>0</v>
      </c>
    </row>
    <row r="19" spans="1:8" s="38" customFormat="1" x14ac:dyDescent="0.35">
      <c r="A19" s="33"/>
      <c r="B19" s="34"/>
      <c r="C19" s="34"/>
      <c r="D19" s="34"/>
      <c r="E19" s="35">
        <v>0</v>
      </c>
      <c r="F19" s="34"/>
      <c r="G19" s="36"/>
      <c r="H19" s="37">
        <f t="shared" si="0"/>
        <v>0</v>
      </c>
    </row>
    <row r="20" spans="1:8" s="38" customFormat="1" x14ac:dyDescent="0.35">
      <c r="A20" s="33"/>
      <c r="B20" s="34"/>
      <c r="C20" s="34"/>
      <c r="D20" s="34"/>
      <c r="E20" s="35">
        <v>0</v>
      </c>
      <c r="F20" s="34"/>
      <c r="G20" s="39"/>
      <c r="H20" s="37">
        <f t="shared" si="0"/>
        <v>0</v>
      </c>
    </row>
    <row r="21" spans="1:8" s="38" customFormat="1" x14ac:dyDescent="0.35">
      <c r="A21" s="33"/>
      <c r="B21" s="34"/>
      <c r="C21" s="34"/>
      <c r="D21" s="34"/>
      <c r="E21" s="35">
        <v>0</v>
      </c>
      <c r="F21" s="34"/>
      <c r="G21" s="39"/>
      <c r="H21" s="37">
        <f t="shared" si="0"/>
        <v>0</v>
      </c>
    </row>
    <row r="22" spans="1:8" s="38" customFormat="1" x14ac:dyDescent="0.35">
      <c r="A22" s="33"/>
      <c r="B22" s="34"/>
      <c r="C22" s="34"/>
      <c r="D22" s="34"/>
      <c r="E22" s="35">
        <v>0</v>
      </c>
      <c r="F22" s="34"/>
      <c r="G22" s="39"/>
      <c r="H22" s="37">
        <f t="shared" si="0"/>
        <v>0</v>
      </c>
    </row>
    <row r="23" spans="1:8" s="38" customFormat="1" x14ac:dyDescent="0.35">
      <c r="A23" s="33"/>
      <c r="B23" s="34"/>
      <c r="C23" s="34"/>
      <c r="D23" s="34"/>
      <c r="E23" s="35">
        <v>0</v>
      </c>
      <c r="F23" s="34"/>
      <c r="G23" s="39"/>
      <c r="H23" s="37">
        <f t="shared" si="0"/>
        <v>0</v>
      </c>
    </row>
    <row r="24" spans="1:8" s="38" customFormat="1" x14ac:dyDescent="0.35">
      <c r="A24" s="33"/>
      <c r="B24" s="34"/>
      <c r="C24" s="34"/>
      <c r="D24" s="34"/>
      <c r="E24" s="35">
        <v>0</v>
      </c>
      <c r="F24" s="34"/>
      <c r="G24" s="39"/>
      <c r="H24" s="37">
        <f t="shared" si="0"/>
        <v>0</v>
      </c>
    </row>
    <row r="25" spans="1:8" s="38" customFormat="1" x14ac:dyDescent="0.35">
      <c r="A25" s="33"/>
      <c r="B25" s="34"/>
      <c r="C25" s="34"/>
      <c r="D25" s="34"/>
      <c r="E25" s="35">
        <v>0</v>
      </c>
      <c r="F25" s="34"/>
      <c r="G25" s="39"/>
      <c r="H25" s="37">
        <f t="shared" si="0"/>
        <v>0</v>
      </c>
    </row>
    <row r="26" spans="1:8" s="38" customFormat="1" x14ac:dyDescent="0.35">
      <c r="A26" s="33"/>
      <c r="B26" s="34"/>
      <c r="C26" s="34"/>
      <c r="D26" s="34"/>
      <c r="E26" s="35">
        <v>0</v>
      </c>
      <c r="F26" s="34"/>
      <c r="G26" s="39"/>
      <c r="H26" s="37">
        <f t="shared" si="0"/>
        <v>0</v>
      </c>
    </row>
    <row r="27" spans="1:8" s="38" customFormat="1" x14ac:dyDescent="0.35">
      <c r="A27" s="33"/>
      <c r="B27" s="34"/>
      <c r="C27" s="34"/>
      <c r="D27" s="34"/>
      <c r="E27" s="35">
        <v>0</v>
      </c>
      <c r="F27" s="34"/>
      <c r="G27" s="39"/>
      <c r="H27" s="37">
        <f t="shared" si="0"/>
        <v>0</v>
      </c>
    </row>
    <row r="28" spans="1:8" s="38" customFormat="1" x14ac:dyDescent="0.35">
      <c r="A28" s="33"/>
      <c r="B28" s="34"/>
      <c r="C28" s="34"/>
      <c r="D28" s="34"/>
      <c r="E28" s="35">
        <v>0</v>
      </c>
      <c r="F28" s="34"/>
      <c r="G28" s="39"/>
      <c r="H28" s="37">
        <f t="shared" si="0"/>
        <v>0</v>
      </c>
    </row>
    <row r="29" spans="1:8" s="38" customFormat="1" x14ac:dyDescent="0.35">
      <c r="A29" s="33"/>
      <c r="B29" s="34"/>
      <c r="C29" s="34"/>
      <c r="D29" s="34"/>
      <c r="E29" s="35">
        <v>0</v>
      </c>
      <c r="F29" s="34"/>
      <c r="G29" s="39"/>
      <c r="H29" s="37">
        <f t="shared" si="0"/>
        <v>0</v>
      </c>
    </row>
    <row r="30" spans="1:8" s="38" customFormat="1" x14ac:dyDescent="0.35">
      <c r="A30" s="33"/>
      <c r="B30" s="34"/>
      <c r="C30" s="34"/>
      <c r="D30" s="34"/>
      <c r="E30" s="35">
        <v>0</v>
      </c>
      <c r="F30" s="34"/>
      <c r="G30" s="39"/>
      <c r="H30" s="37">
        <f t="shared" si="0"/>
        <v>0</v>
      </c>
    </row>
    <row r="31" spans="1:8" s="38" customFormat="1" x14ac:dyDescent="0.35">
      <c r="A31" s="33"/>
      <c r="B31" s="34"/>
      <c r="C31" s="34"/>
      <c r="D31" s="34"/>
      <c r="E31" s="35">
        <v>0</v>
      </c>
      <c r="F31" s="34"/>
      <c r="G31" s="39"/>
      <c r="H31" s="37">
        <f t="shared" si="0"/>
        <v>0</v>
      </c>
    </row>
    <row r="32" spans="1:8" s="38" customFormat="1" x14ac:dyDescent="0.35">
      <c r="A32" s="33"/>
      <c r="B32" s="34"/>
      <c r="C32" s="34"/>
      <c r="D32" s="34"/>
      <c r="E32" s="35">
        <v>0</v>
      </c>
      <c r="F32" s="34"/>
      <c r="G32" s="39"/>
      <c r="H32" s="37">
        <f t="shared" si="0"/>
        <v>0</v>
      </c>
    </row>
    <row r="33" spans="1:8" s="38" customFormat="1" x14ac:dyDescent="0.35">
      <c r="A33" s="33"/>
      <c r="B33" s="34"/>
      <c r="C33" s="34"/>
      <c r="D33" s="34"/>
      <c r="E33" s="35">
        <v>0</v>
      </c>
      <c r="F33" s="34"/>
      <c r="G33" s="39"/>
      <c r="H33" s="37">
        <f t="shared" si="0"/>
        <v>0</v>
      </c>
    </row>
    <row r="34" spans="1:8" s="38" customFormat="1" x14ac:dyDescent="0.35">
      <c r="A34" s="33"/>
      <c r="B34" s="34"/>
      <c r="C34" s="34"/>
      <c r="D34" s="34"/>
      <c r="E34" s="35">
        <v>0</v>
      </c>
      <c r="F34" s="34"/>
      <c r="G34" s="39"/>
      <c r="H34" s="37">
        <f t="shared" si="0"/>
        <v>0</v>
      </c>
    </row>
    <row r="35" spans="1:8" s="38" customFormat="1" x14ac:dyDescent="0.35">
      <c r="A35" s="33"/>
      <c r="B35" s="34"/>
      <c r="C35" s="34"/>
      <c r="D35" s="34"/>
      <c r="E35" s="35">
        <v>0</v>
      </c>
      <c r="F35" s="34"/>
      <c r="G35" s="39"/>
      <c r="H35" s="37">
        <f t="shared" si="0"/>
        <v>0</v>
      </c>
    </row>
    <row r="36" spans="1:8" s="38" customFormat="1" x14ac:dyDescent="0.35">
      <c r="A36" s="33"/>
      <c r="B36" s="34"/>
      <c r="C36" s="34"/>
      <c r="D36" s="34"/>
      <c r="E36" s="35">
        <v>0</v>
      </c>
      <c r="F36" s="34"/>
      <c r="G36" s="39"/>
      <c r="H36" s="37">
        <f t="shared" si="0"/>
        <v>0</v>
      </c>
    </row>
    <row r="37" spans="1:8" s="38" customFormat="1" x14ac:dyDescent="0.35">
      <c r="A37" s="33"/>
      <c r="B37" s="34"/>
      <c r="C37" s="34"/>
      <c r="D37" s="34"/>
      <c r="E37" s="35">
        <v>0</v>
      </c>
      <c r="F37" s="34"/>
      <c r="G37" s="39"/>
      <c r="H37" s="37">
        <f t="shared" si="0"/>
        <v>0</v>
      </c>
    </row>
    <row r="38" spans="1:8" s="38" customFormat="1" x14ac:dyDescent="0.35">
      <c r="A38" s="33"/>
      <c r="B38" s="34"/>
      <c r="C38" s="34"/>
      <c r="D38" s="34"/>
      <c r="E38" s="35">
        <v>0</v>
      </c>
      <c r="F38" s="34"/>
      <c r="G38" s="39"/>
      <c r="H38" s="37">
        <f t="shared" si="0"/>
        <v>0</v>
      </c>
    </row>
    <row r="39" spans="1:8" s="38" customFormat="1" x14ac:dyDescent="0.35">
      <c r="A39" s="33"/>
      <c r="B39" s="34"/>
      <c r="C39" s="34"/>
      <c r="D39" s="34"/>
      <c r="E39" s="35">
        <v>0</v>
      </c>
      <c r="F39" s="34"/>
      <c r="G39" s="39"/>
      <c r="H39" s="37">
        <f t="shared" si="0"/>
        <v>0</v>
      </c>
    </row>
    <row r="40" spans="1:8" s="38" customFormat="1" ht="15" thickBot="1" x14ac:dyDescent="0.4">
      <c r="A40" s="40"/>
      <c r="B40" s="41"/>
      <c r="C40" s="41"/>
      <c r="D40" s="41"/>
      <c r="E40" s="42">
        <v>0</v>
      </c>
      <c r="F40" s="41"/>
      <c r="G40" s="43"/>
      <c r="H40" s="37">
        <f t="shared" si="0"/>
        <v>0</v>
      </c>
    </row>
    <row r="41" spans="1:8" ht="15" thickBot="1" x14ac:dyDescent="0.4">
      <c r="A41" s="44"/>
      <c r="B41" s="45"/>
      <c r="C41" s="45"/>
      <c r="D41" s="45"/>
      <c r="E41" s="45"/>
      <c r="F41" s="45"/>
      <c r="G41" s="45" t="s">
        <v>143</v>
      </c>
      <c r="H41" s="46">
        <f>SUM(H17:H40)</f>
        <v>0</v>
      </c>
    </row>
    <row r="43" spans="1:8" ht="15" thickBot="1" x14ac:dyDescent="0.4"/>
    <row r="44" spans="1:8" ht="15" thickBot="1" x14ac:dyDescent="0.4">
      <c r="A44" s="22" t="s">
        <v>168</v>
      </c>
      <c r="B44" s="22" t="s">
        <v>169</v>
      </c>
      <c r="G44" s="28" t="s">
        <v>159</v>
      </c>
    </row>
    <row r="45" spans="1:8" ht="30.75" customHeight="1" x14ac:dyDescent="0.35">
      <c r="A45" s="29" t="s">
        <v>162</v>
      </c>
      <c r="B45" s="29" t="s">
        <v>163</v>
      </c>
      <c r="C45" s="30" t="s">
        <v>164</v>
      </c>
      <c r="D45" s="31" t="s">
        <v>165</v>
      </c>
      <c r="E45" s="31" t="s">
        <v>140</v>
      </c>
      <c r="F45" s="32" t="s">
        <v>133</v>
      </c>
      <c r="G45" s="31" t="s">
        <v>142</v>
      </c>
    </row>
    <row r="46" spans="1:8" s="38" customFormat="1" x14ac:dyDescent="0.35">
      <c r="A46" s="33"/>
      <c r="B46" s="34"/>
      <c r="C46" s="34"/>
      <c r="D46" s="35">
        <v>0</v>
      </c>
      <c r="E46" s="34"/>
      <c r="F46" s="36"/>
      <c r="G46" s="37">
        <f t="shared" ref="G46:G64" si="1">D46*E46</f>
        <v>0</v>
      </c>
    </row>
    <row r="47" spans="1:8" s="38" customFormat="1" x14ac:dyDescent="0.35">
      <c r="A47" s="33"/>
      <c r="B47" s="34"/>
      <c r="C47" s="34"/>
      <c r="D47" s="35">
        <v>0</v>
      </c>
      <c r="E47" s="34"/>
      <c r="F47" s="36"/>
      <c r="G47" s="37">
        <f t="shared" si="1"/>
        <v>0</v>
      </c>
    </row>
    <row r="48" spans="1:8" s="38" customFormat="1" x14ac:dyDescent="0.35">
      <c r="A48" s="33"/>
      <c r="B48" s="34"/>
      <c r="C48" s="34"/>
      <c r="D48" s="35">
        <v>0</v>
      </c>
      <c r="E48" s="34"/>
      <c r="F48" s="36"/>
      <c r="G48" s="37">
        <f t="shared" si="1"/>
        <v>0</v>
      </c>
    </row>
    <row r="49" spans="1:7" s="38" customFormat="1" x14ac:dyDescent="0.35">
      <c r="A49" s="33"/>
      <c r="B49" s="34"/>
      <c r="C49" s="34"/>
      <c r="D49" s="35">
        <v>0</v>
      </c>
      <c r="E49" s="34"/>
      <c r="F49" s="39"/>
      <c r="G49" s="37">
        <f t="shared" si="1"/>
        <v>0</v>
      </c>
    </row>
    <row r="50" spans="1:7" s="38" customFormat="1" x14ac:dyDescent="0.35">
      <c r="A50" s="33"/>
      <c r="B50" s="34"/>
      <c r="C50" s="34"/>
      <c r="D50" s="35">
        <v>0</v>
      </c>
      <c r="E50" s="34"/>
      <c r="F50" s="39"/>
      <c r="G50" s="37">
        <f t="shared" si="1"/>
        <v>0</v>
      </c>
    </row>
    <row r="51" spans="1:7" s="38" customFormat="1" x14ac:dyDescent="0.35">
      <c r="A51" s="33"/>
      <c r="B51" s="34"/>
      <c r="C51" s="34"/>
      <c r="D51" s="35">
        <v>0</v>
      </c>
      <c r="E51" s="34"/>
      <c r="F51" s="39"/>
      <c r="G51" s="37">
        <f t="shared" si="1"/>
        <v>0</v>
      </c>
    </row>
    <row r="52" spans="1:7" s="38" customFormat="1" x14ac:dyDescent="0.35">
      <c r="A52" s="33"/>
      <c r="B52" s="34"/>
      <c r="C52" s="34"/>
      <c r="D52" s="35">
        <v>0</v>
      </c>
      <c r="E52" s="34"/>
      <c r="F52" s="39"/>
      <c r="G52" s="37">
        <f t="shared" si="1"/>
        <v>0</v>
      </c>
    </row>
    <row r="53" spans="1:7" s="38" customFormat="1" x14ac:dyDescent="0.35">
      <c r="A53" s="33"/>
      <c r="B53" s="34"/>
      <c r="C53" s="34"/>
      <c r="D53" s="35">
        <v>0</v>
      </c>
      <c r="E53" s="34"/>
      <c r="F53" s="39"/>
      <c r="G53" s="37">
        <f t="shared" si="1"/>
        <v>0</v>
      </c>
    </row>
    <row r="54" spans="1:7" s="38" customFormat="1" x14ac:dyDescent="0.35">
      <c r="A54" s="33"/>
      <c r="B54" s="34"/>
      <c r="C54" s="34"/>
      <c r="D54" s="35">
        <v>0</v>
      </c>
      <c r="E54" s="34"/>
      <c r="F54" s="39"/>
      <c r="G54" s="37">
        <f t="shared" si="1"/>
        <v>0</v>
      </c>
    </row>
    <row r="55" spans="1:7" s="38" customFormat="1" x14ac:dyDescent="0.35">
      <c r="A55" s="33"/>
      <c r="B55" s="34"/>
      <c r="C55" s="34"/>
      <c r="D55" s="35">
        <v>0</v>
      </c>
      <c r="E55" s="34"/>
      <c r="F55" s="39"/>
      <c r="G55" s="37">
        <f t="shared" si="1"/>
        <v>0</v>
      </c>
    </row>
    <row r="56" spans="1:7" s="38" customFormat="1" x14ac:dyDescent="0.35">
      <c r="A56" s="33"/>
      <c r="B56" s="34"/>
      <c r="C56" s="34"/>
      <c r="D56" s="35">
        <v>0</v>
      </c>
      <c r="E56" s="34"/>
      <c r="F56" s="39"/>
      <c r="G56" s="37">
        <f t="shared" si="1"/>
        <v>0</v>
      </c>
    </row>
    <row r="57" spans="1:7" s="38" customFormat="1" x14ac:dyDescent="0.35">
      <c r="A57" s="33"/>
      <c r="B57" s="34"/>
      <c r="C57" s="34"/>
      <c r="D57" s="35">
        <v>0</v>
      </c>
      <c r="E57" s="34"/>
      <c r="F57" s="39"/>
      <c r="G57" s="37">
        <f t="shared" si="1"/>
        <v>0</v>
      </c>
    </row>
    <row r="58" spans="1:7" s="38" customFormat="1" x14ac:dyDescent="0.35">
      <c r="A58" s="33"/>
      <c r="B58" s="34"/>
      <c r="C58" s="34"/>
      <c r="D58" s="35">
        <v>0</v>
      </c>
      <c r="E58" s="34"/>
      <c r="F58" s="36"/>
      <c r="G58" s="37">
        <f t="shared" si="1"/>
        <v>0</v>
      </c>
    </row>
    <row r="59" spans="1:7" s="38" customFormat="1" x14ac:dyDescent="0.35">
      <c r="A59" s="33"/>
      <c r="B59" s="34"/>
      <c r="C59" s="34"/>
      <c r="D59" s="35">
        <v>0</v>
      </c>
      <c r="E59" s="34"/>
      <c r="F59" s="36"/>
      <c r="G59" s="37">
        <f t="shared" si="1"/>
        <v>0</v>
      </c>
    </row>
    <row r="60" spans="1:7" s="38" customFormat="1" x14ac:dyDescent="0.35">
      <c r="A60" s="33"/>
      <c r="B60" s="34"/>
      <c r="C60" s="34"/>
      <c r="D60" s="35">
        <v>0</v>
      </c>
      <c r="E60" s="34"/>
      <c r="F60" s="36"/>
      <c r="G60" s="37">
        <f t="shared" si="1"/>
        <v>0</v>
      </c>
    </row>
    <row r="61" spans="1:7" s="38" customFormat="1" x14ac:dyDescent="0.35">
      <c r="A61" s="33"/>
      <c r="B61" s="34"/>
      <c r="C61" s="34"/>
      <c r="D61" s="35">
        <v>0</v>
      </c>
      <c r="E61" s="34"/>
      <c r="F61" s="36"/>
      <c r="G61" s="37">
        <f t="shared" si="1"/>
        <v>0</v>
      </c>
    </row>
    <row r="62" spans="1:7" s="38" customFormat="1" x14ac:dyDescent="0.35">
      <c r="A62" s="33"/>
      <c r="B62" s="34"/>
      <c r="C62" s="34"/>
      <c r="D62" s="35">
        <v>0</v>
      </c>
      <c r="E62" s="34"/>
      <c r="F62" s="36"/>
      <c r="G62" s="37">
        <f t="shared" si="1"/>
        <v>0</v>
      </c>
    </row>
    <row r="63" spans="1:7" s="38" customFormat="1" x14ac:dyDescent="0.35">
      <c r="A63" s="33"/>
      <c r="B63" s="34"/>
      <c r="C63" s="34"/>
      <c r="D63" s="35">
        <v>0</v>
      </c>
      <c r="E63" s="34"/>
      <c r="F63" s="36"/>
      <c r="G63" s="37">
        <f t="shared" si="1"/>
        <v>0</v>
      </c>
    </row>
    <row r="64" spans="1:7" s="38" customFormat="1" x14ac:dyDescent="0.35">
      <c r="A64" s="33"/>
      <c r="B64" s="34"/>
      <c r="C64" s="34"/>
      <c r="D64" s="35">
        <v>0</v>
      </c>
      <c r="E64" s="34"/>
      <c r="F64" s="36"/>
      <c r="G64" s="37">
        <f t="shared" si="1"/>
        <v>0</v>
      </c>
    </row>
    <row r="65" spans="1:7" s="38" customFormat="1" x14ac:dyDescent="0.35">
      <c r="A65" s="33"/>
      <c r="B65" s="34"/>
      <c r="C65" s="34"/>
      <c r="D65" s="35">
        <v>0</v>
      </c>
      <c r="E65" s="34"/>
      <c r="F65" s="36"/>
      <c r="G65" s="37">
        <f>D68*E68</f>
        <v>0</v>
      </c>
    </row>
    <row r="66" spans="1:7" s="38" customFormat="1" x14ac:dyDescent="0.35">
      <c r="A66" s="33"/>
      <c r="B66" s="34"/>
      <c r="C66" s="34"/>
      <c r="D66" s="35">
        <v>0</v>
      </c>
      <c r="E66" s="34"/>
      <c r="F66" s="36"/>
      <c r="G66" s="37">
        <f>D69*E69</f>
        <v>0</v>
      </c>
    </row>
    <row r="67" spans="1:7" s="38" customFormat="1" x14ac:dyDescent="0.35">
      <c r="A67" s="33"/>
      <c r="B67" s="34"/>
      <c r="C67" s="34"/>
      <c r="D67" s="35">
        <v>0</v>
      </c>
      <c r="E67" s="34"/>
      <c r="F67" s="36"/>
      <c r="G67" s="37">
        <f>D70*E70</f>
        <v>0</v>
      </c>
    </row>
    <row r="68" spans="1:7" s="38" customFormat="1" x14ac:dyDescent="0.35">
      <c r="A68" s="33"/>
      <c r="B68" s="34"/>
      <c r="C68" s="34"/>
      <c r="D68" s="35">
        <v>0</v>
      </c>
      <c r="E68" s="34"/>
      <c r="F68" s="36"/>
      <c r="G68" s="37">
        <f>D71*E71</f>
        <v>0</v>
      </c>
    </row>
    <row r="69" spans="1:7" s="38" customFormat="1" ht="15" thickBot="1" x14ac:dyDescent="0.4">
      <c r="A69" s="33"/>
      <c r="B69" s="47"/>
      <c r="C69" s="47"/>
      <c r="D69" s="42">
        <v>0</v>
      </c>
      <c r="E69" s="47"/>
      <c r="F69" s="48"/>
      <c r="G69" s="37">
        <f>D72*E72</f>
        <v>0</v>
      </c>
    </row>
    <row r="70" spans="1:7" ht="15" thickBot="1" x14ac:dyDescent="0.4">
      <c r="A70" s="127" t="s">
        <v>143</v>
      </c>
      <c r="B70" s="128"/>
      <c r="C70" s="128"/>
      <c r="D70" s="128"/>
      <c r="E70" s="128"/>
      <c r="F70" s="128"/>
      <c r="G70" s="46">
        <f>SUM(G46:G69)</f>
        <v>0</v>
      </c>
    </row>
  </sheetData>
  <sheetProtection algorithmName="SHA-512" hashValue="comqDu5fXvtoxTU2/MkaHrEkTS1vPbH8WBfoBvEBr+FDuh8vRfL9A71H8KRnFSMChSodV0T1H4JXF/NdUfF4IQ==" saltValue="Lrum87yipmoGCscpSUNU3g==" spinCount="100000" sheet="1" objects="1" scenarios="1" insertRows="0" deleteRows="0" selectLockedCells="1"/>
  <mergeCells count="6">
    <mergeCell ref="A70:F70"/>
    <mergeCell ref="A1:G1"/>
    <mergeCell ref="A3:H4"/>
    <mergeCell ref="A11:B11"/>
    <mergeCell ref="A12:B12"/>
    <mergeCell ref="A13:B13"/>
  </mergeCells>
  <dataValidations count="1">
    <dataValidation type="list" allowBlank="1" showInputMessage="1" showErrorMessage="1" promptTitle="Cost Item" prompt="Please select the Cost Item that the cost is associated to._x000a_If selecting &quot;Other&quot; ensure the cost item description has a clear description_x000a_" sqref="B46:B69" xr:uid="{71495EEB-1C50-454C-9269-39750490BF40}">
      <formula1>"Service Desk &amp; Support Portal,Incident &amp; Problem,Change &amp; Releae,API Gateway,Authentication Services,Enviroment Management,Service Management"</formula1>
    </dataValidation>
  </dataValidations>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4">
        <x14:dataValidation type="list" allowBlank="1" showInputMessage="1" showErrorMessage="1" xr:uid="{2A0D4211-1B15-4935-B4D0-DAFA6F8EAC78}">
          <x14:formula1>
            <xm:f>'99.Data'!$C$2:$C$3</xm:f>
          </x14:formula1>
          <xm:sqref>C17:C40</xm:sqref>
        </x14:dataValidation>
        <x14:dataValidation type="list" allowBlank="1" showInputMessage="1" showErrorMessage="1" xr:uid="{4C7DDC62-073C-4A99-BE50-782E60D31DF9}">
          <x14:formula1>
            <xm:f>'99.Data'!$B$2:$B$6</xm:f>
          </x14:formula1>
          <xm:sqref>B17:B40</xm:sqref>
        </x14:dataValidation>
        <x14:dataValidation type="list" allowBlank="1" showInputMessage="1" showErrorMessage="1" promptTitle="Service Group" prompt="Please select the Service Group this cost is assigned to. If more than one, please select &quot;All Services&quot;" xr:uid="{AF068F5E-FBF4-4B38-9FF1-0463D513E0CE}">
          <x14:formula1>
            <xm:f>'99.Data'!$D$2:$D$5</xm:f>
          </x14:formula1>
          <xm:sqref>A46:A69</xm:sqref>
        </x14:dataValidation>
        <x14:dataValidation type="list" allowBlank="1" showInputMessage="1" showErrorMessage="1" promptTitle="Solution" prompt="Please select the solution the costs are attributed to. If the costs are attributed to more than one, please select &quot;multiple&quot;" xr:uid="{98F2EB70-6963-41A9-8649-AB0E9500A26B}">
          <x14:formula1>
            <xm:f>'99.Data'!$A$2:$A$11</xm:f>
          </x14:formula1>
          <xm:sqref>A17:A40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AE98AAE3062E54F9C1BA6EFC65CB3FB" ma:contentTypeVersion="19" ma:contentTypeDescription="Create a new document." ma:contentTypeScope="" ma:versionID="b0a487c1dfc1c1124278eb1c4b1196c9">
  <xsd:schema xmlns:xsd="http://www.w3.org/2001/XMLSchema" xmlns:xs="http://www.w3.org/2001/XMLSchema" xmlns:p="http://schemas.microsoft.com/office/2006/metadata/properties" xmlns:ns2="ba0c55fe-5969-4f98-9e30-4f3b3df9a75a" xmlns:ns3="6717ce1b-cc4a-468b-9c34-18b114a855a9" targetNamespace="http://schemas.microsoft.com/office/2006/metadata/properties" ma:root="true" ma:fieldsID="98c8eab544590ed2894be931607d1254" ns2:_="" ns3:_="">
    <xsd:import namespace="ba0c55fe-5969-4f98-9e30-4f3b3df9a75a"/>
    <xsd:import namespace="6717ce1b-cc4a-468b-9c34-18b114a855a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ProjectLead"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0c55fe-5969-4f98-9e30-4f3b3df9a7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ProjectLead" ma:index="14" nillable="true" ma:displayName="Project Lead" ma:format="Dropdown" ma:internalName="ProjectLead">
      <xsd:simpleType>
        <xsd:restriction base="dms:Text">
          <xsd:maxLength value="255"/>
        </xsd:restrictio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b99b72c-b327-4ee5-b04e-550fbd06a779"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_Flow_SignoffStatus" ma:index="24" nillable="true" ma:displayName="Sign-off status" ma:internalName="Sign_x002d_off_x0020_status">
      <xsd:simpleType>
        <xsd:restriction base="dms:Text"/>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17ce1b-cc4a-468b-9c34-18b114a855a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93b44aba-f066-4340-a82a-9d01ba1d1f76}" ma:internalName="TaxCatchAll" ma:showField="CatchAllData" ma:web="6717ce1b-cc4a-468b-9c34-18b114a855a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6717ce1b-cc4a-468b-9c34-18b114a855a9" xsi:nil="true"/>
    <lcf76f155ced4ddcb4097134ff3c332f xmlns="ba0c55fe-5969-4f98-9e30-4f3b3df9a75a">
      <Terms xmlns="http://schemas.microsoft.com/office/infopath/2007/PartnerControls"/>
    </lcf76f155ced4ddcb4097134ff3c332f>
    <_Flow_SignoffStatus xmlns="ba0c55fe-5969-4f98-9e30-4f3b3df9a75a" xsi:nil="true"/>
    <ProjectLead xmlns="ba0c55fe-5969-4f98-9e30-4f3b3df9a75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F2C51F-C36F-4CA5-879C-4B36E9DE13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0c55fe-5969-4f98-9e30-4f3b3df9a75a"/>
    <ds:schemaRef ds:uri="6717ce1b-cc4a-468b-9c34-18b114a855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14E71F-F090-40B2-AE7D-128A6C16B2E2}">
  <ds:schemaRefs>
    <ds:schemaRef ds:uri="http://purl.org/dc/elements/1.1/"/>
    <ds:schemaRef ds:uri="http://schemas.microsoft.com/office/2006/metadata/properties"/>
    <ds:schemaRef ds:uri="http://schemas.microsoft.com/office/infopath/2007/PartnerControls"/>
    <ds:schemaRef ds:uri="6717ce1b-cc4a-468b-9c34-18b114a855a9"/>
    <ds:schemaRef ds:uri="http://schemas.microsoft.com/office/2006/documentManagement/types"/>
    <ds:schemaRef ds:uri="http://www.w3.org/XML/1998/namespace"/>
    <ds:schemaRef ds:uri="http://purl.org/dc/dcmitype/"/>
    <ds:schemaRef ds:uri="http://schemas.openxmlformats.org/package/2006/metadata/core-properties"/>
    <ds:schemaRef ds:uri="ba0c55fe-5969-4f98-9e30-4f3b3df9a75a"/>
    <ds:schemaRef ds:uri="http://purl.org/dc/terms/"/>
  </ds:schemaRefs>
</ds:datastoreItem>
</file>

<file path=customXml/itemProps3.xml><?xml version="1.0" encoding="utf-8"?>
<ds:datastoreItem xmlns:ds="http://schemas.openxmlformats.org/officeDocument/2006/customXml" ds:itemID="{FE68B72E-E5B2-41F7-859F-68BE970B907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0. Contents and cover</vt:lpstr>
      <vt:lpstr>1. Instructions</vt:lpstr>
      <vt:lpstr>2. Price Sum</vt:lpstr>
      <vt:lpstr>3. Schedule of Rates</vt:lpstr>
      <vt:lpstr>4.Implementation Costs</vt:lpstr>
      <vt:lpstr>5a.Year 1 Costs</vt:lpstr>
      <vt:lpstr>5b.Year 2 Costs</vt:lpstr>
      <vt:lpstr>5c.Year 3 Costs</vt:lpstr>
      <vt:lpstr>5d.Year 4 Costs</vt:lpstr>
      <vt:lpstr>5e.Year 5 Costs</vt:lpstr>
      <vt:lpstr>6. Cost Transparency</vt:lpstr>
      <vt:lpstr>7.Assumptions &amp; Dependencies</vt:lpstr>
      <vt:lpstr>8. Additional Information</vt:lpstr>
      <vt:lpstr>99.Data</vt:lpstr>
      <vt:lpstr>Services</vt:lpstr>
      <vt:lpstr>Solutions</vt:lpstr>
      <vt:lpstr>Stage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Hughes</dc:creator>
  <cp:keywords/>
  <dc:description/>
  <cp:lastModifiedBy>Ann Perry</cp:lastModifiedBy>
  <cp:revision/>
  <dcterms:created xsi:type="dcterms:W3CDTF">2019-03-28T10:08:51Z</dcterms:created>
  <dcterms:modified xsi:type="dcterms:W3CDTF">2024-07-26T15:41:49Z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0x0101004AE98AAE3062E54F9C1BA6EFC65CB3FB</vt:lpwstr>
  </property>
  <property fmtid="{D5CDD505-2E9C-101B-9397-08002B2CF9AE}" pid="3" name="MSIP_Label_fc8b966b-aada-4efd-a992-0185a2b1840f_Enabled">
    <vt:lpwstr>true</vt:lpwstr>
  </property>
  <property fmtid="{D5CDD505-2E9C-101B-9397-08002B2CF9AE}" pid="4" name="MSIP_Label_fc8b966b-aada-4efd-a992-0185a2b1840f_SetDate">
    <vt:lpwstr>2023-04-21T11:47:57Z</vt:lpwstr>
  </property>
  <property fmtid="{D5CDD505-2E9C-101B-9397-08002B2CF9AE}" pid="5" name="MSIP_Label_fc8b966b-aada-4efd-a992-0185a2b1840f_Method">
    <vt:lpwstr>Privileged</vt:lpwstr>
  </property>
  <property fmtid="{D5CDD505-2E9C-101B-9397-08002B2CF9AE}" pid="6" name="MSIP_Label_fc8b966b-aada-4efd-a992-0185a2b1840f_Name">
    <vt:lpwstr>Public</vt:lpwstr>
  </property>
  <property fmtid="{D5CDD505-2E9C-101B-9397-08002B2CF9AE}" pid="7" name="MSIP_Label_fc8b966b-aada-4efd-a992-0185a2b1840f_SiteId">
    <vt:lpwstr>f59e1ee2-6e37-44df-b088-2e81f9d1b201</vt:lpwstr>
  </property>
  <property fmtid="{D5CDD505-2E9C-101B-9397-08002B2CF9AE}" pid="8" name="MSIP_Label_fc8b966b-aada-4efd-a992-0185a2b1840f_ActionId">
    <vt:lpwstr>c661e9d8-591b-4914-a082-1f7abad89771</vt:lpwstr>
  </property>
  <property fmtid="{D5CDD505-2E9C-101B-9397-08002B2CF9AE}" pid="9" name="MSIP_Label_fc8b966b-aada-4efd-a992-0185a2b1840f_ContentBits">
    <vt:lpwstr>0</vt:lpwstr>
  </property>
  <property fmtid="{D5CDD505-2E9C-101B-9397-08002B2CF9AE}" pid="10" name="MediaServiceImageTags">
    <vt:lpwstr/>
  </property>
</Properties>
</file>