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\Python\IPVN-Colombia Dashboard-&amp;-API\"/>
    </mc:Choice>
  </mc:AlternateContent>
  <xr:revisionPtr revIDLastSave="0" documentId="13_ncr:1_{B1533FBF-2B19-47D0-B804-D0EFD08547BC}" xr6:coauthVersionLast="47" xr6:coauthVersionMax="47" xr10:uidLastSave="{00000000-0000-0000-0000-000000000000}"/>
  <bookViews>
    <workbookView xWindow="-120" yWindow="-120" windowWidth="29040" windowHeight="15720" tabRatio="638" activeTab="2" xr2:uid="{33280269-290E-46A7-B511-4288A028D039}"/>
  </bookViews>
  <sheets>
    <sheet name="CONTENIDO" sheetId="1" r:id="rId1"/>
    <sheet name="TOTAL Y DESTINOS " sheetId="7" r:id="rId2"/>
    <sheet name="AREAS-DESTINO" sheetId="3" r:id="rId3"/>
    <sheet name="MUNICIPIO - ESTRATO " sheetId="4" r:id="rId4"/>
    <sheet name="TOTAL DE OBRAS" sheetId="6" r:id="rId5"/>
  </sheets>
  <definedNames>
    <definedName name="_xlnm._FilterDatabase" localSheetId="2" hidden="1">'AREAS-DESTINO'!$A$6:$W$23</definedName>
    <definedName name="_xlnm._FilterDatabase" localSheetId="3" hidden="1">'MUNICIPIO - ESTRATO '!$A$6:$AE$21</definedName>
    <definedName name="_xlnm._FilterDatabase" localSheetId="4" hidden="1">'TOTAL DE OBRAS'!$A$7:$IT$24</definedName>
    <definedName name="_xlnm._FilterDatabase" localSheetId="1" hidden="1">'TOTAL Y DESTINOS '!$A$10:$M$95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6" l="1"/>
  <c r="A33" i="3"/>
  <c r="G33" i="3" s="1"/>
  <c r="A27" i="4"/>
  <c r="M27" i="4" s="1"/>
  <c r="G27" i="4" l="1"/>
  <c r="M33" i="3"/>
</calcChain>
</file>

<file path=xl/sharedStrings.xml><?xml version="1.0" encoding="utf-8"?>
<sst xmlns="http://schemas.openxmlformats.org/spreadsheetml/2006/main" count="611" uniqueCount="97">
  <si>
    <t>Total</t>
  </si>
  <si>
    <t>Apartamentos</t>
  </si>
  <si>
    <t>Casas</t>
  </si>
  <si>
    <t xml:space="preserve">I </t>
  </si>
  <si>
    <t>II</t>
  </si>
  <si>
    <t>III</t>
  </si>
  <si>
    <t xml:space="preserve">IV </t>
  </si>
  <si>
    <t>I</t>
  </si>
  <si>
    <t xml:space="preserve">III </t>
  </si>
  <si>
    <t>IV</t>
  </si>
  <si>
    <t>* Información calculada para 53 municipios a partir del I trimestre de 2015</t>
  </si>
  <si>
    <t>Armenia AU</t>
  </si>
  <si>
    <t>Barranquilla AU</t>
  </si>
  <si>
    <t>Bogotá+Soacha3</t>
  </si>
  <si>
    <t>Bucaramanga AM</t>
  </si>
  <si>
    <t>Cali AU</t>
  </si>
  <si>
    <t>Medellín AM</t>
  </si>
  <si>
    <t>Pereira AU</t>
  </si>
  <si>
    <t>Bogotá+Cund2</t>
  </si>
  <si>
    <t>Cartagena AU</t>
  </si>
  <si>
    <t>Manizales AU</t>
  </si>
  <si>
    <t>Popayán AU</t>
  </si>
  <si>
    <t>Cundinamarca1</t>
  </si>
  <si>
    <t>Neiva AU</t>
  </si>
  <si>
    <t>Villavicencio AU</t>
  </si>
  <si>
    <t>Pasto AU</t>
  </si>
  <si>
    <t>Cúcuta AM</t>
  </si>
  <si>
    <t>Ibagué AU</t>
  </si>
  <si>
    <t>1. Comprende los municipios de Cajicá, Chía, Cota, Facatativá, Funza, Fusagasugá, La Calera, Madrid, Mosquera, Soacha, Sopo,  Zipaquirá.</t>
  </si>
  <si>
    <t xml:space="preserve">2. Comprende la agregación de: Bogotá, Cajicá, Chía, Cota, Facatativá, Funza, Fusagasugá, La Calera, Madrid, Mosquera, Soacha, Sopo y Zipaquirá. </t>
  </si>
  <si>
    <t>3. Agrupa Bogotá y Soacha.</t>
  </si>
  <si>
    <t>Bucaramanga AU</t>
  </si>
  <si>
    <t>(-)</t>
  </si>
  <si>
    <t>Estratos socioeconómicos</t>
  </si>
  <si>
    <t>Bajo</t>
  </si>
  <si>
    <t>Medio</t>
  </si>
  <si>
    <t>Alto</t>
  </si>
  <si>
    <t>Armenia</t>
  </si>
  <si>
    <t>Barranquilla</t>
  </si>
  <si>
    <t>Bogotá</t>
  </si>
  <si>
    <t>Bucaramanga</t>
  </si>
  <si>
    <t>Cali</t>
  </si>
  <si>
    <t xml:space="preserve">Cartagena </t>
  </si>
  <si>
    <t>Cúcuta</t>
  </si>
  <si>
    <t>Ibagué</t>
  </si>
  <si>
    <t xml:space="preserve">Manizales </t>
  </si>
  <si>
    <t>Medellín</t>
  </si>
  <si>
    <t xml:space="preserve">Neiva </t>
  </si>
  <si>
    <t xml:space="preserve">Pasto </t>
  </si>
  <si>
    <t>Pereira</t>
  </si>
  <si>
    <t>Popayán</t>
  </si>
  <si>
    <t xml:space="preserve">Villavicencio </t>
  </si>
  <si>
    <t>Temática de Precios y Costos</t>
  </si>
  <si>
    <t>Anexos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</si>
  <si>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 – Índice de Precios de Vivienda Nueva</t>
    </r>
  </si>
  <si>
    <r>
      <rPr>
        <b/>
        <sz val="8"/>
        <rFont val="Segoe UI"/>
        <family val="2"/>
      </rPr>
      <t xml:space="preserve">Fuente: </t>
    </r>
    <r>
      <rPr>
        <sz val="8"/>
        <rFont val="Segoe UI"/>
        <family val="2"/>
      </rPr>
      <t>DANE - Índice de Precios de Vivienda Nueva</t>
    </r>
  </si>
  <si>
    <t>Índice de Precios de la Vivienda Nueva - IPVN</t>
  </si>
  <si>
    <t>Índice de Precios de la Vivienda Nueva IPVN</t>
  </si>
  <si>
    <t>A1. Variación Anual</t>
  </si>
  <si>
    <t xml:space="preserve">Popayán </t>
  </si>
  <si>
    <t>A1. Variación Año corrido</t>
  </si>
  <si>
    <t>A1. Variación Trimestral</t>
  </si>
  <si>
    <t>A1.</t>
  </si>
  <si>
    <t>A2.</t>
  </si>
  <si>
    <t>A3.</t>
  </si>
  <si>
    <t>A4.</t>
  </si>
  <si>
    <t xml:space="preserve">Nota: (-) Resultados no disponibles debido al tamaño de la muestra </t>
  </si>
  <si>
    <t>Total 
municipio</t>
  </si>
  <si>
    <t>Anexo 1: Variación trimestral, año corrido y anual. Total y destinos</t>
  </si>
  <si>
    <t>Anexo 2: Variación trimestral, año corrido y anual, por tipo de vivienda, según áreas metropolitanas y urbanas</t>
  </si>
  <si>
    <t>Anexo 3: Variación trimestral, año corrido y anual, por estrato socioeconómico, según municipio</t>
  </si>
  <si>
    <t>(-) No disponible. El número de proyectos incluidos no permite calcular los resultados por destino.</t>
  </si>
  <si>
    <t>Año</t>
  </si>
  <si>
    <t>Trimestre</t>
  </si>
  <si>
    <t>2024 IV</t>
  </si>
  <si>
    <t>Índice de Precios de la Vivienda Nueva (IPVN)</t>
  </si>
  <si>
    <t xml:space="preserve">* La cobertura geográfica del índice a partir del I trimestre de 2015 es: Medellín AM (Medellín, Barbosa, Bello, Caldas, Copacabana, Envigado, Girardota, Itagüí, La Estrella, Rio Negro y Sabaneta); Barranquilla AU (Barranquilla, Galapa, Malambo, Puerto Colombia y Soledad); Cartagena AU (Cartagena y Turbaco); Manizales AU (Manizales y Villamaría); Popayán AU (Popayán); Neiva AU (Neiva); Villavicencio AU (Villavicencio); Pasto AU (Pasto); Cúcuta AM (Cúcuta, El Zulia, Los Patios y Villa del Rosario); Armenia AU (Armenia); Pereira AU (Pereira, Dosquebradas); Bucaramanga AM (Bucaramanga, Floridablanca, Girón y Piedecuesta); Ibagué AU (Ibagué) y Cali AU (Cali, Jamundí, Palmira y Yumbo). </t>
  </si>
  <si>
    <r>
      <t xml:space="preserve">Fuente: </t>
    </r>
    <r>
      <rPr>
        <sz val="8"/>
        <rFont val="Segoe UI"/>
        <family val="2"/>
      </rPr>
      <t>DANE – Índice de Precios de Vivienda Nueva</t>
    </r>
  </si>
  <si>
    <t xml:space="preserve">4. Los municipios de Bogotá, D.C.; Cartagena de Indias; San José de Cúcuta y Santiago de Cali, en el contexto del IPVN, se denominarán de manera abreviada de la siguiente forma: Bogotá, Cartagena, Cúcuta y Cali, respectivamente. </t>
  </si>
  <si>
    <t>Municipios1</t>
  </si>
  <si>
    <t xml:space="preserve">1. Los municipios de Bogotá, D.C.; Cartagena de Indias; San José de Cúcuta y Santiago de Cali, en el contexto del IPVN, se denominarán de manera abreviada de la siguiente forma: Bogotá, Cartagena, Cúcuta y Cali, respectivamente. </t>
  </si>
  <si>
    <t>Áreas4</t>
  </si>
  <si>
    <t xml:space="preserve"> </t>
  </si>
  <si>
    <t xml:space="preserve">A1. Variación trimestral, año corrido y anual. Total y destinos*
2004 (I trimestre) -  2025  (I trimestre) </t>
  </si>
  <si>
    <t>Actualizado el 23 de mayo de 2025</t>
  </si>
  <si>
    <t>A2. Variación trimestral, por tipo de vivienda según áreas metropolitanas y urbanas *
I trimestre 2024 - 2025</t>
  </si>
  <si>
    <t>A2. Variación año corrido, por tipo de vivienda según áreas metropolitanas y urbanas *
I trimestre 2024 - 2025</t>
  </si>
  <si>
    <t>A2. Variación anual, por tipo de vivienda según áreas metropolitanas y urbanas *
I trimestre 2024 - 2025</t>
  </si>
  <si>
    <t>A3. Variación trimestral, por estrato socioeconómico según municipios 
I trimestre 2025</t>
  </si>
  <si>
    <t>A3. Variación año corrido, por estrato socioeconómico según municipios 
I trimestre 2025</t>
  </si>
  <si>
    <t>A3. Variación anual, por estrato socioeconómico según municipios 
I trimestre 2025</t>
  </si>
  <si>
    <t>IV trimestre de 2024 y I trimestre de 2025</t>
  </si>
  <si>
    <t>2025 I</t>
  </si>
  <si>
    <t>Anexo 4: Total de obras que entran en el cálculo, por áreas urbanas y metropolitanas, según destinos</t>
  </si>
  <si>
    <t>A4. Total de obras que entran en el cálculo, por áreas urbanas y metropolitanas, según destinos *</t>
  </si>
  <si>
    <r>
      <t xml:space="preserve">Nota informativa:  </t>
    </r>
    <r>
      <rPr>
        <sz val="11"/>
        <color theme="1" tint="0.249977111117893"/>
        <rFont val="Segoe UI"/>
        <family val="2"/>
      </rPr>
      <t>Con el objetivo facilitar el acceso a los resultados en una serie histórica más amplia, a partir de la presente publicación, las variaciones que anteriormente se encontraban en el Anexo denominado "</t>
    </r>
    <r>
      <rPr>
        <u/>
        <sz val="11"/>
        <color theme="1" tint="0.249977111117893"/>
        <rFont val="Segoe UI"/>
        <family val="2"/>
      </rPr>
      <t>Variación trimestral, año corrido y anual del Índice de Precios de Vivienda Nueva, por áreas urbanas y metropolitanas"</t>
    </r>
    <r>
      <rPr>
        <sz val="11"/>
        <color theme="1" tint="0.249977111117893"/>
        <rFont val="Segoe UI"/>
        <family val="2"/>
      </rPr>
      <t xml:space="preserve">, han sido reubicados.
Estos resultados pueden ser consultados en los archivos históricos de variaciones, organizados de la siguiente manera:
* Variaciones trimestrales, por áreas urbanas y metropolitanas / 1997 -
* Variaciones anuales, por áreas urbanas y metropolitanas / 1998 -
* Variaciones año corrido, por áreas urbanas y metropolitanas / 1998 - </t>
    </r>
  </si>
  <si>
    <t>Bogotá + Soacha3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</si>
</sst>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"/>
    <numFmt numFmtId="166" formatCode="_-* #,##0.00\ [$€]_-;\-* #,##0.00\ [$€]_-;_-* &quot;-&quot;??\ [$€]_-;_-@_-"/>
    <numFmt numFmtId="167" formatCode="#,##0.0"/>
  </numFmts>
  <fonts count="4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name val="Segoe UI"/>
      <family val="2"/>
    </font>
    <font>
      <sz val="9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name val="Segoe UI"/>
      <family val="2"/>
    </font>
    <font>
      <sz val="7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indexed="8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sz val="9"/>
      <color theme="1"/>
      <name val="Segoe UI"/>
      <family val="2"/>
    </font>
    <font>
      <b/>
      <sz val="11"/>
      <color rgb="FFB6004B"/>
      <name val="Segoe UI"/>
      <family val="2"/>
    </font>
    <font>
      <sz val="12"/>
      <color rgb="FF0000FF"/>
      <name val="Segoe UI"/>
      <family val="2"/>
    </font>
    <font>
      <sz val="11"/>
      <color rgb="FF0000FF"/>
      <name val="Segoe UI"/>
      <family val="2"/>
    </font>
    <font>
      <b/>
      <u/>
      <sz val="12"/>
      <color rgb="FF0000FF"/>
      <name val="Segoe UI"/>
      <family val="2"/>
    </font>
    <font>
      <b/>
      <sz val="14"/>
      <color theme="0"/>
      <name val="Segoe UI"/>
      <family val="2"/>
    </font>
    <font>
      <b/>
      <u/>
      <sz val="10"/>
      <color rgb="FF0000FF"/>
      <name val="Arial"/>
      <family val="2"/>
    </font>
    <font>
      <b/>
      <sz val="12"/>
      <color rgb="FF404040"/>
      <name val="Segoe UI"/>
      <family val="2"/>
    </font>
    <font>
      <b/>
      <sz val="11"/>
      <color theme="1" tint="0.249977111117893"/>
      <name val="Segoe UI"/>
      <family val="2"/>
    </font>
    <font>
      <sz val="11"/>
      <color theme="1" tint="0.249977111117893"/>
      <name val="Segoe UI"/>
      <family val="2"/>
    </font>
    <font>
      <u/>
      <sz val="11"/>
      <color theme="1" tint="0.249977111117893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15" applyNumberFormat="0" applyAlignment="0" applyProtection="0"/>
    <xf numFmtId="0" fontId="20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2" fillId="28" borderId="15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3" fillId="29" borderId="0" applyNumberFormat="0" applyBorder="0" applyAlignment="0" applyProtection="0"/>
    <xf numFmtId="164" fontId="1" fillId="0" borderId="0" applyFont="0" applyFill="0" applyBorder="0" applyAlignment="0" applyProtection="0"/>
    <xf numFmtId="0" fontId="24" fillId="30" borderId="0" applyNumberFormat="0" applyBorder="0" applyAlignment="0" applyProtection="0"/>
    <xf numFmtId="0" fontId="17" fillId="0" borderId="0"/>
    <xf numFmtId="0" fontId="1" fillId="0" borderId="0"/>
    <xf numFmtId="0" fontId="3" fillId="0" borderId="0"/>
    <xf numFmtId="0" fontId="1" fillId="0" borderId="0"/>
    <xf numFmtId="0" fontId="5" fillId="0" borderId="0"/>
    <xf numFmtId="0" fontId="16" fillId="0" borderId="0"/>
    <xf numFmtId="0" fontId="17" fillId="31" borderId="17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21" borderId="18" applyNumberFormat="0" applyAlignment="0" applyProtection="0"/>
    <xf numFmtId="0" fontId="26" fillId="0" borderId="0" applyNumberFormat="0" applyFill="0" applyBorder="0" applyAlignment="0" applyProtection="0"/>
    <xf numFmtId="0" fontId="27" fillId="0" borderId="19" applyNumberFormat="0" applyFill="0" applyAlignment="0" applyProtection="0"/>
  </cellStyleXfs>
  <cellXfs count="224">
    <xf numFmtId="0" fontId="0" fillId="0" borderId="0" xfId="0"/>
    <xf numFmtId="0" fontId="1" fillId="32" borderId="0" xfId="37" applyFill="1"/>
    <xf numFmtId="0" fontId="0" fillId="32" borderId="0" xfId="0" applyFill="1"/>
    <xf numFmtId="3" fontId="2" fillId="0" borderId="0" xfId="37" applyNumberFormat="1" applyFont="1" applyAlignment="1">
      <alignment horizontal="left" vertical="center"/>
    </xf>
    <xf numFmtId="2" fontId="0" fillId="0" borderId="0" xfId="0" applyNumberFormat="1"/>
    <xf numFmtId="1" fontId="0" fillId="0" borderId="0" xfId="0" applyNumberFormat="1"/>
    <xf numFmtId="0" fontId="28" fillId="0" borderId="0" xfId="0" applyFont="1"/>
    <xf numFmtId="165" fontId="7" fillId="0" borderId="0" xfId="37" applyNumberFormat="1" applyFont="1" applyAlignment="1">
      <alignment horizontal="center"/>
    </xf>
    <xf numFmtId="165" fontId="7" fillId="32" borderId="0" xfId="37" applyNumberFormat="1" applyFont="1" applyFill="1" applyAlignment="1">
      <alignment horizontal="center"/>
    </xf>
    <xf numFmtId="2" fontId="7" fillId="32" borderId="0" xfId="43" applyNumberFormat="1" applyFont="1" applyFill="1" applyBorder="1" applyAlignment="1"/>
    <xf numFmtId="2" fontId="7" fillId="0" borderId="1" xfId="43" applyNumberFormat="1" applyFont="1" applyFill="1" applyBorder="1" applyAlignment="1">
      <alignment horizontal="center"/>
    </xf>
    <xf numFmtId="2" fontId="7" fillId="0" borderId="0" xfId="43" applyNumberFormat="1" applyFont="1" applyFill="1" applyBorder="1" applyAlignment="1">
      <alignment horizontal="center"/>
    </xf>
    <xf numFmtId="0" fontId="28" fillId="0" borderId="2" xfId="0" applyFont="1" applyBorder="1"/>
    <xf numFmtId="0" fontId="28" fillId="0" borderId="4" xfId="0" applyFont="1" applyBorder="1"/>
    <xf numFmtId="0" fontId="28" fillId="0" borderId="1" xfId="0" applyFont="1" applyBorder="1"/>
    <xf numFmtId="0" fontId="28" fillId="0" borderId="5" xfId="0" applyFont="1" applyBorder="1"/>
    <xf numFmtId="2" fontId="7" fillId="0" borderId="2" xfId="43" applyNumberFormat="1" applyFont="1" applyFill="1" applyBorder="1" applyAlignment="1">
      <alignment horizontal="center"/>
    </xf>
    <xf numFmtId="165" fontId="7" fillId="0" borderId="0" xfId="37" applyNumberFormat="1" applyFont="1" applyAlignment="1">
      <alignment horizontal="left"/>
    </xf>
    <xf numFmtId="2" fontId="7" fillId="32" borderId="0" xfId="43" applyNumberFormat="1" applyFont="1" applyFill="1" applyBorder="1" applyAlignment="1">
      <alignment horizontal="center"/>
    </xf>
    <xf numFmtId="2" fontId="7" fillId="32" borderId="0" xfId="43" applyNumberFormat="1" applyFont="1" applyFill="1" applyBorder="1" applyAlignment="1">
      <alignment horizontal="left"/>
    </xf>
    <xf numFmtId="0" fontId="8" fillId="0" borderId="4" xfId="37" applyFont="1" applyBorder="1" applyAlignment="1">
      <alignment horizontal="left" vertical="center" wrapText="1"/>
    </xf>
    <xf numFmtId="3" fontId="9" fillId="0" borderId="0" xfId="37" applyNumberFormat="1" applyFont="1" applyAlignment="1">
      <alignment horizontal="left" vertical="center"/>
    </xf>
    <xf numFmtId="0" fontId="29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165" fontId="7" fillId="0" borderId="0" xfId="0" applyNumberFormat="1" applyFont="1" applyAlignment="1">
      <alignment horizontal="right" wrapText="1"/>
    </xf>
    <xf numFmtId="165" fontId="7" fillId="0" borderId="0" xfId="0" applyNumberFormat="1" applyFont="1" applyAlignment="1">
      <alignment wrapText="1"/>
    </xf>
    <xf numFmtId="2" fontId="7" fillId="0" borderId="0" xfId="0" applyNumberFormat="1" applyFont="1" applyAlignment="1">
      <alignment horizontal="center" wrapText="1"/>
    </xf>
    <xf numFmtId="2" fontId="30" fillId="0" borderId="0" xfId="0" applyNumberFormat="1" applyFont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165" fontId="11" fillId="0" borderId="0" xfId="0" applyNumberFormat="1" applyFont="1"/>
    <xf numFmtId="3" fontId="9" fillId="0" borderId="0" xfId="37" applyNumberFormat="1" applyFont="1" applyAlignment="1">
      <alignment vertical="center"/>
    </xf>
    <xf numFmtId="0" fontId="8" fillId="0" borderId="6" xfId="0" applyFont="1" applyBorder="1"/>
    <xf numFmtId="1" fontId="7" fillId="0" borderId="0" xfId="43" applyNumberFormat="1" applyFont="1" applyFill="1" applyBorder="1" applyAlignment="1">
      <alignment horizontal="center"/>
    </xf>
    <xf numFmtId="1" fontId="7" fillId="0" borderId="1" xfId="43" applyNumberFormat="1" applyFont="1" applyFill="1" applyBorder="1" applyAlignment="1">
      <alignment horizontal="center"/>
    </xf>
    <xf numFmtId="1" fontId="7" fillId="32" borderId="0" xfId="37" applyNumberFormat="1" applyFont="1" applyFill="1" applyAlignment="1">
      <alignment horizontal="center"/>
    </xf>
    <xf numFmtId="2" fontId="1" fillId="32" borderId="0" xfId="37" applyNumberFormat="1" applyFill="1"/>
    <xf numFmtId="0" fontId="12" fillId="32" borderId="0" xfId="0" applyFont="1" applyFill="1" applyAlignment="1">
      <alignment horizontal="center" vertical="center" wrapText="1"/>
    </xf>
    <xf numFmtId="0" fontId="12" fillId="32" borderId="4" xfId="0" applyFont="1" applyFill="1" applyBorder="1" applyAlignment="1">
      <alignment horizontal="center" vertical="center" wrapText="1"/>
    </xf>
    <xf numFmtId="0" fontId="31" fillId="32" borderId="0" xfId="0" applyFont="1" applyFill="1" applyAlignment="1">
      <alignment horizontal="right" vertical="center"/>
    </xf>
    <xf numFmtId="0" fontId="32" fillId="32" borderId="0" xfId="0" applyFont="1" applyFill="1" applyAlignment="1">
      <alignment vertical="center"/>
    </xf>
    <xf numFmtId="0" fontId="33" fillId="32" borderId="0" xfId="0" applyFont="1" applyFill="1" applyAlignment="1">
      <alignment vertical="center"/>
    </xf>
    <xf numFmtId="0" fontId="13" fillId="32" borderId="4" xfId="0" applyFont="1" applyFill="1" applyBorder="1" applyAlignment="1">
      <alignment vertical="center"/>
    </xf>
    <xf numFmtId="0" fontId="34" fillId="32" borderId="0" xfId="32" quotePrefix="1" applyFont="1" applyFill="1" applyBorder="1" applyAlignment="1" applyProtection="1">
      <alignment vertical="center"/>
    </xf>
    <xf numFmtId="0" fontId="34" fillId="32" borderId="0" xfId="32" quotePrefix="1" applyFont="1" applyFill="1" applyBorder="1" applyAlignment="1" applyProtection="1">
      <alignment horizontal="left" vertical="center"/>
    </xf>
    <xf numFmtId="1" fontId="7" fillId="32" borderId="7" xfId="37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8" fillId="32" borderId="0" xfId="0" applyFont="1" applyFill="1"/>
    <xf numFmtId="3" fontId="7" fillId="0" borderId="0" xfId="43" applyNumberFormat="1" applyFont="1" applyFill="1" applyBorder="1" applyAlignment="1">
      <alignment horizontal="center"/>
    </xf>
    <xf numFmtId="0" fontId="8" fillId="0" borderId="2" xfId="37" applyFont="1" applyBorder="1" applyAlignment="1">
      <alignment horizontal="left" vertical="center"/>
    </xf>
    <xf numFmtId="3" fontId="9" fillId="0" borderId="1" xfId="37" applyNumberFormat="1" applyFont="1" applyBorder="1" applyAlignment="1">
      <alignment horizontal="left" vertical="center"/>
    </xf>
    <xf numFmtId="0" fontId="8" fillId="0" borderId="0" xfId="37" applyFont="1" applyAlignment="1">
      <alignment horizontal="left" vertical="center" wrapText="1"/>
    </xf>
    <xf numFmtId="165" fontId="7" fillId="0" borderId="7" xfId="37" applyNumberFormat="1" applyFont="1" applyBorder="1" applyAlignment="1">
      <alignment horizontal="center"/>
    </xf>
    <xf numFmtId="0" fontId="8" fillId="0" borderId="7" xfId="0" applyFont="1" applyBorder="1"/>
    <xf numFmtId="0" fontId="7" fillId="0" borderId="0" xfId="0" applyFont="1"/>
    <xf numFmtId="0" fontId="7" fillId="0" borderId="4" xfId="0" applyFont="1" applyBorder="1"/>
    <xf numFmtId="2" fontId="28" fillId="0" borderId="0" xfId="0" applyNumberFormat="1" applyFont="1"/>
    <xf numFmtId="0" fontId="10" fillId="32" borderId="0" xfId="0" applyFont="1" applyFill="1"/>
    <xf numFmtId="0" fontId="14" fillId="2" borderId="0" xfId="0" applyFont="1" applyFill="1"/>
    <xf numFmtId="0" fontId="14" fillId="32" borderId="0" xfId="0" applyFont="1" applyFill="1"/>
    <xf numFmtId="0" fontId="7" fillId="32" borderId="0" xfId="0" applyFont="1" applyFill="1" applyAlignment="1">
      <alignment horizontal="center"/>
    </xf>
    <xf numFmtId="2" fontId="30" fillId="32" borderId="0" xfId="43" applyNumberFormat="1" applyFont="1" applyFill="1" applyBorder="1" applyAlignment="1">
      <alignment horizontal="center"/>
    </xf>
    <xf numFmtId="0" fontId="15" fillId="0" borderId="0" xfId="32" applyFont="1" applyAlignment="1" applyProtection="1">
      <alignment vertical="center"/>
    </xf>
    <xf numFmtId="0" fontId="36" fillId="0" borderId="0" xfId="32" applyFont="1" applyBorder="1" applyAlignment="1" applyProtection="1">
      <alignment vertical="center"/>
    </xf>
    <xf numFmtId="0" fontId="6" fillId="34" borderId="9" xfId="37" applyFont="1" applyFill="1" applyBorder="1" applyAlignment="1">
      <alignment horizontal="center" vertical="center" wrapText="1"/>
    </xf>
    <xf numFmtId="0" fontId="6" fillId="34" borderId="10" xfId="37" applyFont="1" applyFill="1" applyBorder="1" applyAlignment="1">
      <alignment horizontal="center" vertical="center" wrapText="1"/>
    </xf>
    <xf numFmtId="0" fontId="6" fillId="34" borderId="5" xfId="37" applyFont="1" applyFill="1" applyBorder="1" applyAlignment="1">
      <alignment horizontal="center" vertical="center" wrapText="1"/>
    </xf>
    <xf numFmtId="165" fontId="7" fillId="0" borderId="4" xfId="37" applyNumberFormat="1" applyFont="1" applyBorder="1" applyAlignment="1">
      <alignment horizontal="center"/>
    </xf>
    <xf numFmtId="165" fontId="7" fillId="32" borderId="4" xfId="37" applyNumberFormat="1" applyFont="1" applyFill="1" applyBorder="1" applyAlignment="1">
      <alignment horizontal="center"/>
    </xf>
    <xf numFmtId="2" fontId="7" fillId="32" borderId="4" xfId="43" applyNumberFormat="1" applyFont="1" applyFill="1" applyBorder="1" applyAlignment="1">
      <alignment horizontal="center"/>
    </xf>
    <xf numFmtId="0" fontId="7" fillId="32" borderId="4" xfId="0" applyFont="1" applyFill="1" applyBorder="1" applyAlignment="1">
      <alignment horizontal="center"/>
    </xf>
    <xf numFmtId="2" fontId="7" fillId="0" borderId="4" xfId="43" applyNumberFormat="1" applyFont="1" applyFill="1" applyBorder="1" applyAlignment="1">
      <alignment horizontal="center"/>
    </xf>
    <xf numFmtId="2" fontId="7" fillId="32" borderId="0" xfId="0" applyNumberFormat="1" applyFont="1" applyFill="1" applyAlignment="1">
      <alignment horizontal="center"/>
    </xf>
    <xf numFmtId="0" fontId="7" fillId="32" borderId="0" xfId="0" applyFont="1" applyFill="1" applyAlignment="1">
      <alignment horizontal="center" vertical="center"/>
    </xf>
    <xf numFmtId="165" fontId="7" fillId="32" borderId="7" xfId="37" applyNumberFormat="1" applyFont="1" applyFill="1" applyBorder="1" applyAlignment="1">
      <alignment horizontal="center"/>
    </xf>
    <xf numFmtId="2" fontId="7" fillId="32" borderId="7" xfId="43" applyNumberFormat="1" applyFont="1" applyFill="1" applyBorder="1" applyAlignment="1">
      <alignment horizontal="center"/>
    </xf>
    <xf numFmtId="0" fontId="7" fillId="32" borderId="7" xfId="0" applyFont="1" applyFill="1" applyBorder="1" applyAlignment="1">
      <alignment horizontal="center"/>
    </xf>
    <xf numFmtId="0" fontId="7" fillId="32" borderId="4" xfId="0" applyFont="1" applyFill="1" applyBorder="1" applyAlignment="1">
      <alignment horizontal="center" vertical="center"/>
    </xf>
    <xf numFmtId="0" fontId="6" fillId="34" borderId="1" xfId="37" applyFont="1" applyFill="1" applyBorder="1" applyAlignment="1">
      <alignment horizontal="center" vertical="center" wrapText="1"/>
    </xf>
    <xf numFmtId="2" fontId="7" fillId="0" borderId="11" xfId="43" applyNumberFormat="1" applyFont="1" applyFill="1" applyBorder="1" applyAlignment="1">
      <alignment horizontal="left"/>
    </xf>
    <xf numFmtId="2" fontId="7" fillId="0" borderId="3" xfId="43" applyNumberFormat="1" applyFont="1" applyFill="1" applyBorder="1" applyAlignment="1">
      <alignment horizontal="center"/>
    </xf>
    <xf numFmtId="2" fontId="7" fillId="0" borderId="12" xfId="43" applyNumberFormat="1" applyFont="1" applyFill="1" applyBorder="1" applyAlignment="1">
      <alignment horizontal="left"/>
    </xf>
    <xf numFmtId="2" fontId="7" fillId="32" borderId="12" xfId="43" applyNumberFormat="1" applyFont="1" applyFill="1" applyBorder="1" applyAlignment="1">
      <alignment horizontal="left"/>
    </xf>
    <xf numFmtId="2" fontId="7" fillId="32" borderId="13" xfId="43" applyNumberFormat="1" applyFont="1" applyFill="1" applyBorder="1" applyAlignment="1">
      <alignment horizontal="left"/>
    </xf>
    <xf numFmtId="165" fontId="7" fillId="0" borderId="11" xfId="37" applyNumberFormat="1" applyFont="1" applyBorder="1" applyAlignment="1">
      <alignment horizontal="left"/>
    </xf>
    <xf numFmtId="165" fontId="7" fillId="0" borderId="12" xfId="37" applyNumberFormat="1" applyFont="1" applyBorder="1" applyAlignment="1">
      <alignment horizontal="left"/>
    </xf>
    <xf numFmtId="165" fontId="7" fillId="0" borderId="13" xfId="37" applyNumberFormat="1" applyFont="1" applyBorder="1" applyAlignment="1">
      <alignment horizontal="left"/>
    </xf>
    <xf numFmtId="0" fontId="7" fillId="0" borderId="12" xfId="0" applyFont="1" applyBorder="1" applyAlignment="1">
      <alignment wrapText="1"/>
    </xf>
    <xf numFmtId="2" fontId="30" fillId="0" borderId="4" xfId="0" applyNumberFormat="1" applyFont="1" applyBorder="1" applyAlignment="1">
      <alignment horizontal="center"/>
    </xf>
    <xf numFmtId="2" fontId="30" fillId="0" borderId="0" xfId="0" applyNumberFormat="1" applyFont="1" applyAlignment="1">
      <alignment horizontal="center" wrapText="1"/>
    </xf>
    <xf numFmtId="2" fontId="30" fillId="0" borderId="4" xfId="0" applyNumberFormat="1" applyFont="1" applyBorder="1" applyAlignment="1">
      <alignment horizontal="center" wrapText="1"/>
    </xf>
    <xf numFmtId="1" fontId="7" fillId="0" borderId="7" xfId="37" applyNumberFormat="1" applyFont="1" applyBorder="1" applyAlignment="1">
      <alignment horizontal="center"/>
    </xf>
    <xf numFmtId="1" fontId="7" fillId="0" borderId="4" xfId="43" applyNumberFormat="1" applyFont="1" applyFill="1" applyBorder="1" applyAlignment="1">
      <alignment horizontal="center"/>
    </xf>
    <xf numFmtId="167" fontId="9" fillId="0" borderId="0" xfId="37" applyNumberFormat="1" applyFont="1" applyAlignment="1">
      <alignment vertical="center"/>
    </xf>
    <xf numFmtId="167" fontId="28" fillId="0" borderId="0" xfId="0" applyNumberFormat="1" applyFont="1"/>
    <xf numFmtId="167" fontId="0" fillId="0" borderId="0" xfId="0" applyNumberFormat="1"/>
    <xf numFmtId="0" fontId="6" fillId="34" borderId="14" xfId="37" applyFont="1" applyFill="1" applyBorder="1" applyAlignment="1">
      <alignment horizontal="center" vertical="center" wrapText="1"/>
    </xf>
    <xf numFmtId="1" fontId="7" fillId="0" borderId="6" xfId="43" applyNumberFormat="1" applyFont="1" applyFill="1" applyBorder="1" applyAlignment="1">
      <alignment horizontal="center"/>
    </xf>
    <xf numFmtId="1" fontId="7" fillId="0" borderId="2" xfId="43" applyNumberFormat="1" applyFont="1" applyFill="1" applyBorder="1" applyAlignment="1">
      <alignment horizontal="center"/>
    </xf>
    <xf numFmtId="3" fontId="7" fillId="0" borderId="7" xfId="43" applyNumberFormat="1" applyFont="1" applyFill="1" applyBorder="1" applyAlignment="1">
      <alignment horizontal="center"/>
    </xf>
    <xf numFmtId="1" fontId="7" fillId="0" borderId="7" xfId="43" applyNumberFormat="1" applyFont="1" applyFill="1" applyBorder="1" applyAlignment="1">
      <alignment horizontal="center"/>
    </xf>
    <xf numFmtId="1" fontId="7" fillId="0" borderId="10" xfId="43" applyNumberFormat="1" applyFont="1" applyFill="1" applyBorder="1" applyAlignment="1">
      <alignment horizontal="center"/>
    </xf>
    <xf numFmtId="3" fontId="9" fillId="0" borderId="1" xfId="37" applyNumberFormat="1" applyFont="1" applyBorder="1" applyAlignment="1">
      <alignment vertical="center"/>
    </xf>
    <xf numFmtId="2" fontId="7" fillId="32" borderId="0" xfId="0" applyNumberFormat="1" applyFont="1" applyFill="1" applyAlignment="1">
      <alignment horizontal="center" vertical="center"/>
    </xf>
    <xf numFmtId="3" fontId="2" fillId="0" borderId="7" xfId="37" applyNumberFormat="1" applyFont="1" applyBorder="1" applyAlignment="1">
      <alignment vertical="center"/>
    </xf>
    <xf numFmtId="3" fontId="2" fillId="0" borderId="0" xfId="37" applyNumberFormat="1" applyFont="1" applyAlignment="1">
      <alignment vertical="center"/>
    </xf>
    <xf numFmtId="0" fontId="27" fillId="0" borderId="0" xfId="0" applyFont="1"/>
    <xf numFmtId="1" fontId="7" fillId="32" borderId="1" xfId="37" applyNumberFormat="1" applyFont="1" applyFill="1" applyBorder="1" applyAlignment="1">
      <alignment horizontal="center"/>
    </xf>
    <xf numFmtId="2" fontId="7" fillId="32" borderId="1" xfId="43" applyNumberFormat="1" applyFont="1" applyFill="1" applyBorder="1" applyAlignment="1">
      <alignment horizontal="center"/>
    </xf>
    <xf numFmtId="2" fontId="7" fillId="32" borderId="5" xfId="43" applyNumberFormat="1" applyFont="1" applyFill="1" applyBorder="1" applyAlignment="1">
      <alignment horizontal="center"/>
    </xf>
    <xf numFmtId="14" fontId="9" fillId="32" borderId="10" xfId="0" applyNumberFormat="1" applyFont="1" applyFill="1" applyBorder="1" applyAlignment="1">
      <alignment horizontal="left"/>
    </xf>
    <xf numFmtId="165" fontId="7" fillId="36" borderId="12" xfId="37" applyNumberFormat="1" applyFont="1" applyFill="1" applyBorder="1" applyAlignment="1">
      <alignment horizontal="left"/>
    </xf>
    <xf numFmtId="1" fontId="7" fillId="36" borderId="7" xfId="43" applyNumberFormat="1" applyFont="1" applyFill="1" applyBorder="1" applyAlignment="1">
      <alignment horizontal="center"/>
    </xf>
    <xf numFmtId="1" fontId="7" fillId="36" borderId="0" xfId="43" applyNumberFormat="1" applyFont="1" applyFill="1" applyBorder="1" applyAlignment="1">
      <alignment horizontal="center"/>
    </xf>
    <xf numFmtId="1" fontId="7" fillId="36" borderId="4" xfId="43" applyNumberFormat="1" applyFont="1" applyFill="1" applyBorder="1" applyAlignment="1">
      <alignment horizontal="center"/>
    </xf>
    <xf numFmtId="1" fontId="7" fillId="36" borderId="12" xfId="37" applyNumberFormat="1" applyFont="1" applyFill="1" applyBorder="1" applyAlignment="1">
      <alignment horizontal="left"/>
    </xf>
    <xf numFmtId="3" fontId="7" fillId="36" borderId="7" xfId="43" applyNumberFormat="1" applyFont="1" applyFill="1" applyBorder="1" applyAlignment="1">
      <alignment horizontal="center"/>
    </xf>
    <xf numFmtId="3" fontId="7" fillId="36" borderId="0" xfId="43" applyNumberFormat="1" applyFont="1" applyFill="1" applyBorder="1" applyAlignment="1">
      <alignment horizontal="center"/>
    </xf>
    <xf numFmtId="165" fontId="7" fillId="36" borderId="4" xfId="37" applyNumberFormat="1" applyFont="1" applyFill="1" applyBorder="1" applyAlignment="1">
      <alignment horizontal="center"/>
    </xf>
    <xf numFmtId="2" fontId="7" fillId="36" borderId="7" xfId="43" applyNumberFormat="1" applyFont="1" applyFill="1" applyBorder="1" applyAlignment="1">
      <alignment horizontal="center"/>
    </xf>
    <xf numFmtId="2" fontId="7" fillId="36" borderId="0" xfId="43" applyNumberFormat="1" applyFont="1" applyFill="1" applyBorder="1" applyAlignment="1">
      <alignment horizontal="center"/>
    </xf>
    <xf numFmtId="165" fontId="7" fillId="36" borderId="0" xfId="37" applyNumberFormat="1" applyFont="1" applyFill="1" applyAlignment="1">
      <alignment horizontal="center"/>
    </xf>
    <xf numFmtId="1" fontId="7" fillId="36" borderId="0" xfId="37" applyNumberFormat="1" applyFont="1" applyFill="1" applyAlignment="1">
      <alignment horizontal="center"/>
    </xf>
    <xf numFmtId="2" fontId="7" fillId="36" borderId="4" xfId="43" applyNumberFormat="1" applyFont="1" applyFill="1" applyBorder="1" applyAlignment="1">
      <alignment horizontal="center"/>
    </xf>
    <xf numFmtId="1" fontId="7" fillId="36" borderId="7" xfId="37" applyNumberFormat="1" applyFont="1" applyFill="1" applyBorder="1" applyAlignment="1">
      <alignment horizontal="center"/>
    </xf>
    <xf numFmtId="0" fontId="7" fillId="36" borderId="12" xfId="0" applyFont="1" applyFill="1" applyBorder="1" applyAlignment="1">
      <alignment wrapText="1"/>
    </xf>
    <xf numFmtId="2" fontId="30" fillId="36" borderId="0" xfId="0" applyNumberFormat="1" applyFont="1" applyFill="1" applyAlignment="1">
      <alignment horizontal="center"/>
    </xf>
    <xf numFmtId="2" fontId="30" fillId="36" borderId="4" xfId="0" applyNumberFormat="1" applyFont="1" applyFill="1" applyBorder="1" applyAlignment="1">
      <alignment horizontal="center"/>
    </xf>
    <xf numFmtId="2" fontId="30" fillId="36" borderId="0" xfId="0" applyNumberFormat="1" applyFont="1" applyFill="1" applyAlignment="1">
      <alignment horizontal="center" wrapText="1"/>
    </xf>
    <xf numFmtId="2" fontId="30" fillId="36" borderId="4" xfId="0" applyNumberFormat="1" applyFont="1" applyFill="1" applyBorder="1" applyAlignment="1">
      <alignment horizontal="center" wrapText="1"/>
    </xf>
    <xf numFmtId="0" fontId="7" fillId="36" borderId="13" xfId="0" applyFont="1" applyFill="1" applyBorder="1" applyAlignment="1">
      <alignment wrapText="1"/>
    </xf>
    <xf numFmtId="2" fontId="30" fillId="36" borderId="1" xfId="0" applyNumberFormat="1" applyFont="1" applyFill="1" applyBorder="1" applyAlignment="1">
      <alignment horizontal="center"/>
    </xf>
    <xf numFmtId="2" fontId="30" fillId="36" borderId="1" xfId="0" applyNumberFormat="1" applyFont="1" applyFill="1" applyBorder="1" applyAlignment="1">
      <alignment horizontal="center" wrapText="1"/>
    </xf>
    <xf numFmtId="2" fontId="30" fillId="36" borderId="5" xfId="0" applyNumberFormat="1" applyFont="1" applyFill="1" applyBorder="1" applyAlignment="1">
      <alignment horizontal="center" wrapText="1"/>
    </xf>
    <xf numFmtId="2" fontId="7" fillId="36" borderId="12" xfId="43" applyNumberFormat="1" applyFont="1" applyFill="1" applyBorder="1" applyAlignment="1">
      <alignment horizontal="left"/>
    </xf>
    <xf numFmtId="165" fontId="7" fillId="36" borderId="7" xfId="37" applyNumberFormat="1" applyFont="1" applyFill="1" applyBorder="1" applyAlignment="1">
      <alignment horizontal="center"/>
    </xf>
    <xf numFmtId="0" fontId="7" fillId="36" borderId="7" xfId="0" applyFont="1" applyFill="1" applyBorder="1" applyAlignment="1">
      <alignment horizontal="center"/>
    </xf>
    <xf numFmtId="0" fontId="7" fillId="36" borderId="4" xfId="0" applyFont="1" applyFill="1" applyBorder="1" applyAlignment="1">
      <alignment horizontal="center"/>
    </xf>
    <xf numFmtId="0" fontId="7" fillId="36" borderId="0" xfId="0" applyFont="1" applyFill="1" applyAlignment="1">
      <alignment horizontal="center"/>
    </xf>
    <xf numFmtId="2" fontId="7" fillId="36" borderId="0" xfId="0" applyNumberFormat="1" applyFont="1" applyFill="1" applyAlignment="1">
      <alignment horizontal="center" vertical="center"/>
    </xf>
    <xf numFmtId="0" fontId="7" fillId="36" borderId="0" xfId="0" applyFont="1" applyFill="1" applyAlignment="1">
      <alignment horizontal="center" vertical="center"/>
    </xf>
    <xf numFmtId="0" fontId="7" fillId="36" borderId="4" xfId="0" applyFont="1" applyFill="1" applyBorder="1" applyAlignment="1">
      <alignment horizontal="center" vertical="center"/>
    </xf>
    <xf numFmtId="2" fontId="7" fillId="36" borderId="0" xfId="0" applyNumberFormat="1" applyFont="1" applyFill="1" applyAlignment="1">
      <alignment horizontal="center"/>
    </xf>
    <xf numFmtId="2" fontId="7" fillId="36" borderId="7" xfId="43" applyNumberFormat="1" applyFont="1" applyFill="1" applyBorder="1" applyAlignment="1">
      <alignment horizontal="center" vertical="center"/>
    </xf>
    <xf numFmtId="2" fontId="7" fillId="36" borderId="0" xfId="43" applyNumberFormat="1" applyFont="1" applyFill="1" applyBorder="1" applyAlignment="1">
      <alignment horizontal="center" vertical="center"/>
    </xf>
    <xf numFmtId="2" fontId="7" fillId="36" borderId="4" xfId="43" applyNumberFormat="1" applyFont="1" applyFill="1" applyBorder="1" applyAlignment="1">
      <alignment horizontal="center" vertical="center"/>
    </xf>
    <xf numFmtId="0" fontId="7" fillId="32" borderId="1" xfId="43" applyNumberFormat="1" applyFont="1" applyFill="1" applyBorder="1" applyAlignment="1">
      <alignment horizontal="center"/>
    </xf>
    <xf numFmtId="0" fontId="7" fillId="32" borderId="5" xfId="43" applyNumberFormat="1" applyFont="1" applyFill="1" applyBorder="1" applyAlignment="1">
      <alignment horizontal="center"/>
    </xf>
    <xf numFmtId="2" fontId="7" fillId="0" borderId="5" xfId="43" applyNumberFormat="1" applyFont="1" applyFill="1" applyBorder="1" applyAlignment="1">
      <alignment horizontal="center"/>
    </xf>
    <xf numFmtId="3" fontId="7" fillId="32" borderId="1" xfId="43" applyNumberFormat="1" applyFont="1" applyFill="1" applyBorder="1" applyAlignment="1">
      <alignment horizontal="center"/>
    </xf>
    <xf numFmtId="3" fontId="7" fillId="32" borderId="5" xfId="43" applyNumberFormat="1" applyFont="1" applyFill="1" applyBorder="1" applyAlignment="1">
      <alignment horizontal="center"/>
    </xf>
    <xf numFmtId="1" fontId="7" fillId="32" borderId="0" xfId="43" applyNumberFormat="1" applyFont="1" applyFill="1" applyBorder="1" applyAlignment="1">
      <alignment horizontal="center"/>
    </xf>
    <xf numFmtId="0" fontId="35" fillId="35" borderId="6" xfId="0" applyFont="1" applyFill="1" applyBorder="1" applyAlignment="1">
      <alignment horizontal="center" vertical="center" wrapText="1"/>
    </xf>
    <xf numFmtId="0" fontId="35" fillId="35" borderId="2" xfId="0" applyFont="1" applyFill="1" applyBorder="1" applyAlignment="1">
      <alignment horizontal="center" vertical="center" wrapText="1"/>
    </xf>
    <xf numFmtId="0" fontId="35" fillId="35" borderId="3" xfId="0" applyFont="1" applyFill="1" applyBorder="1" applyAlignment="1">
      <alignment horizontal="center" vertical="center" wrapText="1"/>
    </xf>
    <xf numFmtId="0" fontId="35" fillId="35" borderId="10" xfId="0" applyFont="1" applyFill="1" applyBorder="1" applyAlignment="1">
      <alignment horizontal="center" vertical="center" wrapText="1"/>
    </xf>
    <xf numFmtId="0" fontId="35" fillId="35" borderId="1" xfId="0" applyFont="1" applyFill="1" applyBorder="1" applyAlignment="1">
      <alignment horizontal="center" vertical="center" wrapText="1"/>
    </xf>
    <xf numFmtId="0" fontId="35" fillId="35" borderId="5" xfId="0" applyFont="1" applyFill="1" applyBorder="1" applyAlignment="1">
      <alignment horizontal="center" vertical="center" wrapText="1"/>
    </xf>
    <xf numFmtId="0" fontId="37" fillId="33" borderId="10" xfId="0" applyFont="1" applyFill="1" applyBorder="1" applyAlignment="1">
      <alignment horizontal="center" vertical="center" wrapText="1"/>
    </xf>
    <xf numFmtId="0" fontId="37" fillId="33" borderId="1" xfId="0" applyFont="1" applyFill="1" applyBorder="1" applyAlignment="1">
      <alignment horizontal="center" vertical="center" wrapText="1"/>
    </xf>
    <xf numFmtId="0" fontId="37" fillId="33" borderId="5" xfId="0" applyFont="1" applyFill="1" applyBorder="1" applyAlignment="1">
      <alignment horizontal="center" vertical="center" wrapText="1"/>
    </xf>
    <xf numFmtId="0" fontId="37" fillId="33" borderId="6" xfId="0" applyFont="1" applyFill="1" applyBorder="1" applyAlignment="1">
      <alignment horizontal="center" vertical="center" wrapText="1"/>
    </xf>
    <xf numFmtId="0" fontId="37" fillId="33" borderId="2" xfId="0" applyFont="1" applyFill="1" applyBorder="1" applyAlignment="1">
      <alignment horizontal="center" vertical="center" wrapText="1"/>
    </xf>
    <xf numFmtId="0" fontId="37" fillId="33" borderId="3" xfId="0" applyFont="1" applyFill="1" applyBorder="1" applyAlignment="1">
      <alignment horizontal="center" vertical="center" wrapText="1"/>
    </xf>
    <xf numFmtId="0" fontId="7" fillId="33" borderId="14" xfId="0" applyFont="1" applyFill="1" applyBorder="1" applyAlignment="1">
      <alignment horizontal="center" vertical="center" wrapText="1"/>
    </xf>
    <xf numFmtId="0" fontId="7" fillId="33" borderId="8" xfId="0" applyFont="1" applyFill="1" applyBorder="1" applyAlignment="1">
      <alignment horizontal="center" vertical="center" wrapText="1"/>
    </xf>
    <xf numFmtId="0" fontId="7" fillId="33" borderId="9" xfId="0" applyFont="1" applyFill="1" applyBorder="1" applyAlignment="1">
      <alignment horizontal="center" vertical="center" wrapText="1"/>
    </xf>
    <xf numFmtId="0" fontId="38" fillId="33" borderId="6" xfId="0" applyFont="1" applyFill="1" applyBorder="1" applyAlignment="1">
      <alignment horizontal="center" vertical="center" wrapText="1"/>
    </xf>
    <xf numFmtId="0" fontId="38" fillId="33" borderId="2" xfId="0" applyFont="1" applyFill="1" applyBorder="1" applyAlignment="1">
      <alignment horizontal="center" vertical="center" wrapText="1"/>
    </xf>
    <xf numFmtId="0" fontId="38" fillId="33" borderId="3" xfId="0" applyFont="1" applyFill="1" applyBorder="1" applyAlignment="1">
      <alignment horizontal="center" vertical="center" wrapText="1"/>
    </xf>
    <xf numFmtId="0" fontId="38" fillId="33" borderId="7" xfId="0" applyFont="1" applyFill="1" applyBorder="1" applyAlignment="1">
      <alignment horizontal="center" vertical="center" wrapText="1"/>
    </xf>
    <xf numFmtId="0" fontId="38" fillId="33" borderId="0" xfId="0" applyFont="1" applyFill="1" applyAlignment="1">
      <alignment horizontal="center" vertical="center" wrapText="1"/>
    </xf>
    <xf numFmtId="0" fontId="38" fillId="33" borderId="4" xfId="0" applyFont="1" applyFill="1" applyBorder="1" applyAlignment="1">
      <alignment horizontal="center" vertical="center" wrapText="1"/>
    </xf>
    <xf numFmtId="0" fontId="38" fillId="33" borderId="10" xfId="0" applyFont="1" applyFill="1" applyBorder="1" applyAlignment="1">
      <alignment horizontal="center" vertical="center" wrapText="1"/>
    </xf>
    <xf numFmtId="0" fontId="38" fillId="33" borderId="1" xfId="0" applyFont="1" applyFill="1" applyBorder="1" applyAlignment="1">
      <alignment horizontal="center" vertical="center" wrapText="1"/>
    </xf>
    <xf numFmtId="0" fontId="38" fillId="33" borderId="5" xfId="0" applyFont="1" applyFill="1" applyBorder="1" applyAlignment="1">
      <alignment horizontal="center" vertical="center" wrapText="1"/>
    </xf>
    <xf numFmtId="0" fontId="8" fillId="0" borderId="7" xfId="37" applyFont="1" applyBorder="1" applyAlignment="1">
      <alignment horizontal="left" vertical="center" wrapText="1"/>
    </xf>
    <xf numFmtId="0" fontId="8" fillId="0" borderId="0" xfId="37" applyFont="1" applyAlignment="1">
      <alignment horizontal="left" vertical="center" wrapText="1"/>
    </xf>
    <xf numFmtId="0" fontId="9" fillId="0" borderId="6" xfId="37" applyFont="1" applyBorder="1" applyAlignment="1">
      <alignment horizontal="left" vertical="center"/>
    </xf>
    <xf numFmtId="0" fontId="8" fillId="0" borderId="2" xfId="37" applyFont="1" applyBorder="1" applyAlignment="1">
      <alignment horizontal="left" vertical="center"/>
    </xf>
    <xf numFmtId="0" fontId="6" fillId="36" borderId="1" xfId="37" applyFont="1" applyFill="1" applyBorder="1" applyAlignment="1">
      <alignment horizontal="center" vertical="center" wrapText="1"/>
    </xf>
    <xf numFmtId="0" fontId="6" fillId="34" borderId="3" xfId="37" applyFont="1" applyFill="1" applyBorder="1" applyAlignment="1">
      <alignment horizontal="center" vertical="center" wrapText="1"/>
    </xf>
    <xf numFmtId="0" fontId="6" fillId="34" borderId="5" xfId="37" applyFont="1" applyFill="1" applyBorder="1" applyAlignment="1">
      <alignment horizontal="center" vertical="center" wrapText="1"/>
    </xf>
    <xf numFmtId="0" fontId="6" fillId="34" borderId="11" xfId="37" applyFont="1" applyFill="1" applyBorder="1" applyAlignment="1">
      <alignment horizontal="center" vertical="center" wrapText="1"/>
    </xf>
    <xf numFmtId="0" fontId="6" fillId="34" borderId="10" xfId="37" applyFont="1" applyFill="1" applyBorder="1" applyAlignment="1">
      <alignment horizontal="center" vertical="center" wrapText="1"/>
    </xf>
    <xf numFmtId="0" fontId="6" fillId="34" borderId="14" xfId="37" applyFont="1" applyFill="1" applyBorder="1" applyAlignment="1">
      <alignment horizontal="center" vertical="center" wrapText="1"/>
    </xf>
    <xf numFmtId="0" fontId="6" fillId="34" borderId="9" xfId="37" applyFont="1" applyFill="1" applyBorder="1" applyAlignment="1">
      <alignment horizontal="center" vertical="center" wrapText="1"/>
    </xf>
    <xf numFmtId="0" fontId="6" fillId="34" borderId="6" xfId="37" applyFont="1" applyFill="1" applyBorder="1" applyAlignment="1">
      <alignment horizontal="center" vertical="center" wrapText="1"/>
    </xf>
    <xf numFmtId="0" fontId="35" fillId="35" borderId="0" xfId="37" applyFont="1" applyFill="1" applyAlignment="1">
      <alignment horizontal="center" vertical="center"/>
    </xf>
    <xf numFmtId="0" fontId="6" fillId="36" borderId="0" xfId="37" applyFont="1" applyFill="1" applyAlignment="1">
      <alignment horizontal="center" vertical="center" wrapText="1"/>
    </xf>
    <xf numFmtId="3" fontId="9" fillId="0" borderId="10" xfId="37" applyNumberFormat="1" applyFont="1" applyBorder="1" applyAlignment="1">
      <alignment horizontal="left" vertical="center"/>
    </xf>
    <xf numFmtId="3" fontId="9" fillId="0" borderId="1" xfId="37" applyNumberFormat="1" applyFont="1" applyBorder="1" applyAlignment="1">
      <alignment horizontal="left" vertical="center"/>
    </xf>
    <xf numFmtId="3" fontId="9" fillId="0" borderId="5" xfId="37" applyNumberFormat="1" applyFont="1" applyBorder="1" applyAlignment="1">
      <alignment horizontal="left" vertical="center"/>
    </xf>
    <xf numFmtId="0" fontId="8" fillId="0" borderId="4" xfId="37" applyFont="1" applyBorder="1" applyAlignment="1">
      <alignment horizontal="left" vertical="center" wrapText="1"/>
    </xf>
    <xf numFmtId="0" fontId="8" fillId="0" borderId="7" xfId="37" applyFont="1" applyBorder="1" applyAlignment="1">
      <alignment horizontal="justify" vertical="center" wrapText="1"/>
    </xf>
    <xf numFmtId="0" fontId="8" fillId="0" borderId="0" xfId="37" applyFont="1" applyAlignment="1">
      <alignment horizontal="justify" vertical="center" wrapText="1"/>
    </xf>
    <xf numFmtId="0" fontId="8" fillId="0" borderId="4" xfId="37" applyFont="1" applyBorder="1" applyAlignment="1">
      <alignment horizontal="justify" vertical="center" wrapText="1"/>
    </xf>
    <xf numFmtId="3" fontId="8" fillId="0" borderId="7" xfId="37" applyNumberFormat="1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4" xfId="0" applyFont="1" applyBorder="1" applyAlignment="1">
      <alignment horizontal="left" vertical="center"/>
    </xf>
    <xf numFmtId="0" fontId="8" fillId="0" borderId="6" xfId="37" applyFont="1" applyBorder="1" applyAlignment="1">
      <alignment horizontal="left" vertical="center"/>
    </xf>
    <xf numFmtId="0" fontId="8" fillId="0" borderId="3" xfId="37" applyFont="1" applyBorder="1" applyAlignment="1">
      <alignment horizontal="left" vertical="center"/>
    </xf>
    <xf numFmtId="0" fontId="8" fillId="0" borderId="7" xfId="37" applyFont="1" applyBorder="1" applyAlignment="1">
      <alignment horizontal="left" vertical="top" wrapText="1"/>
    </xf>
    <xf numFmtId="0" fontId="8" fillId="0" borderId="0" xfId="37" applyFont="1" applyAlignment="1">
      <alignment horizontal="left" vertical="top" wrapText="1"/>
    </xf>
    <xf numFmtId="0" fontId="8" fillId="0" borderId="4" xfId="37" applyFont="1" applyBorder="1" applyAlignment="1">
      <alignment horizontal="left" vertical="top" wrapText="1"/>
    </xf>
    <xf numFmtId="0" fontId="6" fillId="34" borderId="13" xfId="37" applyFont="1" applyFill="1" applyBorder="1" applyAlignment="1">
      <alignment horizontal="center" vertical="center" wrapText="1"/>
    </xf>
    <xf numFmtId="0" fontId="6" fillId="34" borderId="8" xfId="37" applyFont="1" applyFill="1" applyBorder="1" applyAlignment="1">
      <alignment horizontal="center" vertical="center" wrapText="1"/>
    </xf>
    <xf numFmtId="0" fontId="35" fillId="35" borderId="0" xfId="0" applyFont="1" applyFill="1" applyAlignment="1">
      <alignment horizontal="center" vertical="center"/>
    </xf>
    <xf numFmtId="3" fontId="2" fillId="0" borderId="0" xfId="37" applyNumberFormat="1" applyFont="1" applyAlignment="1">
      <alignment horizontal="left" vertical="center"/>
    </xf>
    <xf numFmtId="0" fontId="8" fillId="0" borderId="6" xfId="37" applyFont="1" applyBorder="1" applyAlignment="1">
      <alignment vertical="center"/>
    </xf>
    <xf numFmtId="0" fontId="8" fillId="0" borderId="2" xfId="37" applyFont="1" applyBorder="1" applyAlignment="1">
      <alignment vertical="center"/>
    </xf>
    <xf numFmtId="0" fontId="8" fillId="0" borderId="3" xfId="37" applyFont="1" applyBorder="1" applyAlignment="1">
      <alignment vertical="center"/>
    </xf>
    <xf numFmtId="0" fontId="8" fillId="0" borderId="7" xfId="37" applyFont="1" applyBorder="1" applyAlignment="1">
      <alignment vertical="center" wrapText="1"/>
    </xf>
    <xf numFmtId="0" fontId="8" fillId="0" borderId="0" xfId="37" applyFont="1" applyAlignment="1">
      <alignment vertical="center" wrapText="1"/>
    </xf>
    <xf numFmtId="0" fontId="8" fillId="0" borderId="4" xfId="37" applyFont="1" applyBorder="1" applyAlignment="1">
      <alignment vertical="center" wrapText="1"/>
    </xf>
    <xf numFmtId="0" fontId="8" fillId="0" borderId="7" xfId="37" applyFont="1" applyBorder="1" applyAlignment="1">
      <alignment vertical="center"/>
    </xf>
    <xf numFmtId="0" fontId="8" fillId="0" borderId="0" xfId="37" applyFont="1" applyAlignment="1">
      <alignment vertical="center"/>
    </xf>
    <xf numFmtId="0" fontId="8" fillId="0" borderId="4" xfId="37" applyFont="1" applyBorder="1" applyAlignment="1">
      <alignment vertical="center"/>
    </xf>
    <xf numFmtId="3" fontId="9" fillId="0" borderId="10" xfId="37" applyNumberFormat="1" applyFont="1" applyBorder="1" applyAlignment="1">
      <alignment vertical="center"/>
    </xf>
    <xf numFmtId="3" fontId="9" fillId="0" borderId="1" xfId="37" applyNumberFormat="1" applyFont="1" applyBorder="1" applyAlignment="1">
      <alignment vertical="center"/>
    </xf>
    <xf numFmtId="3" fontId="9" fillId="0" borderId="5" xfId="37" applyNumberFormat="1" applyFont="1" applyBorder="1" applyAlignment="1">
      <alignment vertical="center"/>
    </xf>
  </cellXfs>
  <cellStyles count="5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 xr:uid="{2DFEAAAF-3CA3-4E88-AC83-74700A65B43B}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 xr:uid="{C476A262-6B1A-41A0-A7BD-26F4F30ECA28}"/>
    <cellStyle name="Euro 2" xfId="30" xr:uid="{2165F024-4203-4917-B620-D360454EF230}"/>
    <cellStyle name="Euro 3" xfId="31" xr:uid="{3AF42B23-9058-405E-B089-DF0D6FB5C904}"/>
    <cellStyle name="Hipervínculo" xfId="32" builtinId="8"/>
    <cellStyle name="Incorrecto" xfId="33" builtinId="27" customBuiltin="1"/>
    <cellStyle name="Millares 2" xfId="34" xr:uid="{BE5EEA95-743E-485F-80F0-8494245FF7EE}"/>
    <cellStyle name="Neutral" xfId="35" builtinId="28" customBuiltin="1"/>
    <cellStyle name="Normal" xfId="0" builtinId="0"/>
    <cellStyle name="Normal 2" xfId="36" xr:uid="{71C220CE-35ED-4400-906A-B23B3277DA31}"/>
    <cellStyle name="Normal 2 2" xfId="37" xr:uid="{D9D8078C-4312-4548-BF1F-C956E7BB339C}"/>
    <cellStyle name="Normal 3" xfId="38" xr:uid="{607D873D-36C9-42AA-B83C-6B5D78D45D99}"/>
    <cellStyle name="Normal 4" xfId="39" xr:uid="{D0D336E1-44DC-4216-8CA1-F3EC99FD6BE4}"/>
    <cellStyle name="Normal 5" xfId="40" xr:uid="{4192717D-7453-4127-ADAF-847FA9F74F35}"/>
    <cellStyle name="Normal 6" xfId="41" xr:uid="{44FB8315-E26C-4371-A1A6-531855566E85}"/>
    <cellStyle name="Notas 2" xfId="42" xr:uid="{7D950E06-CDB1-44D0-91EB-AD273AE55258}"/>
    <cellStyle name="Porcentaje 2" xfId="43" xr:uid="{B2B9DC62-EB28-4700-86B3-37F10E02011A}"/>
    <cellStyle name="Porcentaje 3" xfId="44" xr:uid="{36434E80-2FBE-4DE9-9CCA-A57774FFDADB}"/>
    <cellStyle name="Porcentaje 4" xfId="45" xr:uid="{5461D3AF-49B0-4CD0-8ABF-20D6E0FDED6A}"/>
    <cellStyle name="Porcentaje 5" xfId="46" xr:uid="{973FC313-33C1-4EA8-83E4-BCC81C1A3710}"/>
    <cellStyle name="Salida 2" xfId="47" xr:uid="{039EBCAE-0835-418E-B52A-6C98265F4DFC}"/>
    <cellStyle name="Título" xfId="48" builtinId="15" customBuiltin="1"/>
    <cellStyle name="Total" xfId="4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628650</xdr:rowOff>
    </xdr:from>
    <xdr:to>
      <xdr:col>13</xdr:col>
      <xdr:colOff>66675</xdr:colOff>
      <xdr:row>0</xdr:row>
      <xdr:rowOff>685800</xdr:rowOff>
    </xdr:to>
    <xdr:pic>
      <xdr:nvPicPr>
        <xdr:cNvPr id="60588" name="Imagen 12">
          <a:extLst>
            <a:ext uri="{FF2B5EF4-FFF2-40B4-BE49-F238E27FC236}">
              <a16:creationId xmlns:a16="http://schemas.microsoft.com/office/drawing/2014/main" id="{B4700B13-B227-CE94-CAF9-4C6CA8D58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19910" r="978" b="45454"/>
        <a:stretch>
          <a:fillRect/>
        </a:stretch>
      </xdr:blipFill>
      <xdr:spPr bwMode="auto">
        <a:xfrm>
          <a:off x="0" y="628650"/>
          <a:ext cx="99726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240196</xdr:colOff>
      <xdr:row>0</xdr:row>
      <xdr:rowOff>676275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D54CACDD-A2B3-46A8-A9F1-C491CD2F9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9" t="23700" b="26404"/>
        <a:stretch>
          <a:fillRect/>
        </a:stretch>
      </xdr:blipFill>
      <xdr:spPr bwMode="auto">
        <a:xfrm>
          <a:off x="0" y="0"/>
          <a:ext cx="1764196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657225</xdr:rowOff>
    </xdr:from>
    <xdr:to>
      <xdr:col>13</xdr:col>
      <xdr:colOff>76200</xdr:colOff>
      <xdr:row>0</xdr:row>
      <xdr:rowOff>733425</xdr:rowOff>
    </xdr:to>
    <xdr:pic>
      <xdr:nvPicPr>
        <xdr:cNvPr id="14305" name="Imagen 12">
          <a:extLst>
            <a:ext uri="{FF2B5EF4-FFF2-40B4-BE49-F238E27FC236}">
              <a16:creationId xmlns:a16="http://schemas.microsoft.com/office/drawing/2014/main" id="{BD641E31-CD59-199F-3B1E-052066130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19910" r="978" b="45454"/>
        <a:stretch>
          <a:fillRect/>
        </a:stretch>
      </xdr:blipFill>
      <xdr:spPr bwMode="auto">
        <a:xfrm>
          <a:off x="0" y="657225"/>
          <a:ext cx="101917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327772</xdr:colOff>
      <xdr:row>0</xdr:row>
      <xdr:rowOff>676275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ECB8B4A6-BBF8-43AD-A403-E410B7CA6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9" t="23700" b="26404"/>
        <a:stretch>
          <a:fillRect/>
        </a:stretch>
      </xdr:blipFill>
      <xdr:spPr bwMode="auto">
        <a:xfrm>
          <a:off x="0" y="0"/>
          <a:ext cx="1762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</xdr:colOff>
      <xdr:row>0</xdr:row>
      <xdr:rowOff>645583</xdr:rowOff>
    </xdr:from>
    <xdr:to>
      <xdr:col>5</xdr:col>
      <xdr:colOff>20108</xdr:colOff>
      <xdr:row>1</xdr:row>
      <xdr:rowOff>6350</xdr:rowOff>
    </xdr:to>
    <xdr:pic>
      <xdr:nvPicPr>
        <xdr:cNvPr id="61742" name="Imagen 12">
          <a:extLst>
            <a:ext uri="{FF2B5EF4-FFF2-40B4-BE49-F238E27FC236}">
              <a16:creationId xmlns:a16="http://schemas.microsoft.com/office/drawing/2014/main" id="{54203007-D8AB-4B89-A8E8-53E77C2E3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19910" r="978" b="45454"/>
        <a:stretch>
          <a:fillRect/>
        </a:stretch>
      </xdr:blipFill>
      <xdr:spPr bwMode="auto">
        <a:xfrm>
          <a:off x="10583" y="645583"/>
          <a:ext cx="5258858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391583</xdr:colOff>
      <xdr:row>0</xdr:row>
      <xdr:rowOff>637689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38351090-5E5C-4C2C-8D4C-7F7C7B3B8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9" t="23700" b="26404"/>
        <a:stretch>
          <a:fillRect/>
        </a:stretch>
      </xdr:blipFill>
      <xdr:spPr bwMode="auto">
        <a:xfrm>
          <a:off x="0" y="0"/>
          <a:ext cx="1661583" cy="637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23400</xdr:colOff>
      <xdr:row>1</xdr:row>
      <xdr:rowOff>44211</xdr:rowOff>
    </xdr:to>
    <xdr:pic>
      <xdr:nvPicPr>
        <xdr:cNvPr id="62766" name="Imagen 12">
          <a:extLst>
            <a:ext uri="{FF2B5EF4-FFF2-40B4-BE49-F238E27FC236}">
              <a16:creationId xmlns:a16="http://schemas.microsoft.com/office/drawing/2014/main" id="{D8C04D6C-AE8A-150F-552B-5AF6755B4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19910" r="978" b="45454"/>
        <a:stretch>
          <a:fillRect/>
        </a:stretch>
      </xdr:blipFill>
      <xdr:spPr bwMode="auto">
        <a:xfrm>
          <a:off x="0" y="635000"/>
          <a:ext cx="4824000" cy="44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756709</xdr:colOff>
      <xdr:row>1</xdr:row>
      <xdr:rowOff>41275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CB10A2A6-70BE-43B2-A7A5-74C21A12F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9" t="23700" b="26404"/>
        <a:stretch>
          <a:fillRect/>
        </a:stretch>
      </xdr:blipFill>
      <xdr:spPr bwMode="auto">
        <a:xfrm>
          <a:off x="0" y="0"/>
          <a:ext cx="1762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615314</xdr:rowOff>
    </xdr:from>
    <xdr:to>
      <xdr:col>5</xdr:col>
      <xdr:colOff>58019</xdr:colOff>
      <xdr:row>1</xdr:row>
      <xdr:rowOff>38842</xdr:rowOff>
    </xdr:to>
    <xdr:pic>
      <xdr:nvPicPr>
        <xdr:cNvPr id="64688" name="Imagen 12">
          <a:extLst>
            <a:ext uri="{FF2B5EF4-FFF2-40B4-BE49-F238E27FC236}">
              <a16:creationId xmlns:a16="http://schemas.microsoft.com/office/drawing/2014/main" id="{9FE7BD40-A2DF-80EA-EFF8-443DB2A2A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19910" r="978" b="45454"/>
        <a:stretch>
          <a:fillRect/>
        </a:stretch>
      </xdr:blipFill>
      <xdr:spPr bwMode="auto">
        <a:xfrm>
          <a:off x="9525" y="615314"/>
          <a:ext cx="5508000" cy="42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641537</xdr:colOff>
      <xdr:row>1</xdr:row>
      <xdr:rowOff>59951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45B6A390-AB3E-4072-99E8-167069FBF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9" t="23700" b="26404"/>
        <a:stretch>
          <a:fillRect/>
        </a:stretch>
      </xdr:blipFill>
      <xdr:spPr bwMode="auto">
        <a:xfrm>
          <a:off x="0" y="0"/>
          <a:ext cx="1762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A54A-BEAC-47B4-B405-C530F1B06616}">
  <sheetPr>
    <tabColor rgb="FFB6004C"/>
  </sheetPr>
  <dimension ref="A1:M17"/>
  <sheetViews>
    <sheetView showGridLines="0" workbookViewId="0">
      <selection activeCell="B9" sqref="B9"/>
    </sheetView>
  </sheetViews>
  <sheetFormatPr baseColWidth="10" defaultRowHeight="15" x14ac:dyDescent="0.25"/>
  <sheetData>
    <row r="1" spans="1:13" ht="57.75" customHeight="1" x14ac:dyDescent="0.25"/>
    <row r="2" spans="1:13" hidden="1" x14ac:dyDescent="0.25"/>
    <row r="3" spans="1:13" ht="10.5" customHeight="1" x14ac:dyDescent="0.25">
      <c r="A3" s="155" t="s">
        <v>75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7"/>
    </row>
    <row r="4" spans="1:13" ht="14.45" customHeight="1" x14ac:dyDescent="0.25">
      <c r="A4" s="158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60"/>
    </row>
    <row r="5" spans="1:13" ht="20.25" customHeight="1" x14ac:dyDescent="0.25">
      <c r="A5" s="164" t="s">
        <v>53</v>
      </c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6"/>
    </row>
    <row r="6" spans="1:13" ht="20.25" customHeight="1" x14ac:dyDescent="0.25">
      <c r="A6" s="161" t="s">
        <v>52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1:13" s="2" customFormat="1" ht="16.5" customHeight="1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40"/>
    </row>
    <row r="8" spans="1:13" ht="17.25" x14ac:dyDescent="0.25">
      <c r="A8" s="41" t="s">
        <v>62</v>
      </c>
      <c r="B8" s="65" t="s">
        <v>68</v>
      </c>
      <c r="C8" s="42"/>
      <c r="D8" s="42"/>
      <c r="E8" s="42"/>
      <c r="F8" s="42"/>
      <c r="G8" s="42"/>
      <c r="H8" s="42"/>
      <c r="I8" s="42"/>
      <c r="J8" s="42"/>
      <c r="K8" s="43"/>
      <c r="L8" s="43"/>
      <c r="M8" s="44"/>
    </row>
    <row r="9" spans="1:13" ht="19.5" customHeight="1" x14ac:dyDescent="0.25">
      <c r="A9" s="41" t="s">
        <v>63</v>
      </c>
      <c r="B9" s="65" t="s">
        <v>69</v>
      </c>
      <c r="C9" s="45"/>
      <c r="D9" s="42"/>
      <c r="E9" s="42"/>
      <c r="F9" s="42"/>
      <c r="G9" s="42"/>
      <c r="H9" s="42"/>
      <c r="I9" s="42"/>
      <c r="J9" s="42"/>
      <c r="K9" s="43"/>
      <c r="L9" s="43"/>
      <c r="M9" s="44"/>
    </row>
    <row r="10" spans="1:13" ht="18" customHeight="1" x14ac:dyDescent="0.25">
      <c r="A10" s="41" t="s">
        <v>64</v>
      </c>
      <c r="B10" s="65" t="s">
        <v>70</v>
      </c>
      <c r="C10" s="45"/>
      <c r="D10" s="42"/>
      <c r="E10" s="42"/>
      <c r="F10" s="42"/>
      <c r="G10" s="42"/>
      <c r="H10" s="42"/>
      <c r="I10" s="42"/>
      <c r="J10" s="42"/>
      <c r="K10" s="43"/>
      <c r="L10" s="43"/>
      <c r="M10" s="44"/>
    </row>
    <row r="11" spans="1:13" ht="18" customHeight="1" x14ac:dyDescent="0.25">
      <c r="A11" s="41" t="s">
        <v>65</v>
      </c>
      <c r="B11" s="66" t="s">
        <v>93</v>
      </c>
      <c r="C11" s="46"/>
      <c r="D11" s="42"/>
      <c r="E11" s="42"/>
      <c r="F11" s="42"/>
      <c r="G11" s="42"/>
      <c r="H11" s="42"/>
      <c r="I11" s="42"/>
      <c r="J11" s="42"/>
      <c r="K11" s="43"/>
      <c r="L11" s="43"/>
      <c r="M11" s="44"/>
    </row>
    <row r="12" spans="1:13" ht="16.5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5"/>
    </row>
    <row r="13" spans="1:13" ht="7.5" customHeight="1" x14ac:dyDescent="0.25">
      <c r="A13" s="167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9"/>
    </row>
    <row r="14" spans="1:13" ht="34.700000000000003" customHeight="1" x14ac:dyDescent="0.25">
      <c r="A14" s="170" t="s">
        <v>95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</row>
    <row r="15" spans="1:13" ht="34.700000000000003" customHeight="1" x14ac:dyDescent="0.25">
      <c r="A15" s="173"/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</row>
    <row r="16" spans="1:13" ht="34.700000000000003" customHeight="1" x14ac:dyDescent="0.25">
      <c r="A16" s="173"/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5"/>
    </row>
    <row r="17" spans="1:13" ht="34.700000000000003" customHeight="1" x14ac:dyDescent="0.25">
      <c r="A17" s="176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8"/>
    </row>
  </sheetData>
  <mergeCells count="5">
    <mergeCell ref="A3:M4"/>
    <mergeCell ref="A6:M6"/>
    <mergeCell ref="A5:M5"/>
    <mergeCell ref="A13:M13"/>
    <mergeCell ref="A14:M17"/>
  </mergeCells>
  <hyperlinks>
    <hyperlink ref="B11" location="'TOTAL DE OBRAS'!A1" display="Anexo 5: Total de obras que entran en el cálculo, por áreas urbanas y metropolitanas, según destinos" xr:uid="{987D6274-5BF6-4BE3-BBBC-9439B5317ABF}"/>
    <hyperlink ref="B10" location="'MUNICIPIO - ESTRATO '!A1" display="Anexo 3: Variación trimestral y anual, por estrato socioeconómico, según municipio" xr:uid="{6E2CDDD9-1E0D-494F-8178-A0ADC0B1F310}"/>
    <hyperlink ref="B9" location="'ÁREAS - DESTINO'!A1" display="Anexo 2: Variación trimestral y anual, por tipo de vivienda, según áreas metropolitanas y urbanas" xr:uid="{22092904-5F50-4C96-AFDC-7DB82CABD913}"/>
    <hyperlink ref="B8" location="'TOTAL Y DESTINOS '!A1" display="Anexo 1: Variación trimestral y anual. Total y destinos" xr:uid="{F354FD31-CCC7-42C7-B0D8-AD5DEE17D522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7774-C4F2-43AD-A28B-DB04E897B115}">
  <dimension ref="A1:M126"/>
  <sheetViews>
    <sheetView showGridLines="0" zoomScale="85" zoomScaleNormal="85" workbookViewId="0">
      <selection activeCell="C1" sqref="C1"/>
    </sheetView>
  </sheetViews>
  <sheetFormatPr baseColWidth="10" defaultRowHeight="15" x14ac:dyDescent="0.25"/>
  <cols>
    <col min="1" max="3" width="10.5703125" customWidth="1"/>
    <col min="4" max="4" width="14.85546875" customWidth="1"/>
    <col min="5" max="7" width="10.5703125" customWidth="1"/>
    <col min="8" max="8" width="14.85546875" customWidth="1"/>
    <col min="9" max="11" width="10.5703125" customWidth="1"/>
    <col min="12" max="12" width="14.85546875" customWidth="1"/>
    <col min="13" max="13" width="10.5703125" customWidth="1"/>
  </cols>
  <sheetData>
    <row r="1" spans="1:13" s="62" customFormat="1" ht="60" customHeight="1" x14ac:dyDescent="0.2">
      <c r="A1" s="61"/>
      <c r="B1" s="61"/>
      <c r="C1" s="61"/>
      <c r="D1" s="61" t="s">
        <v>82</v>
      </c>
      <c r="E1" s="61"/>
      <c r="F1" s="61"/>
      <c r="G1" s="61"/>
      <c r="H1" s="61"/>
      <c r="I1" s="61"/>
      <c r="J1" s="61"/>
      <c r="K1" s="61"/>
      <c r="L1" s="61"/>
      <c r="M1" s="61"/>
    </row>
    <row r="2" spans="1:13" ht="1.5" customHeight="1" x14ac:dyDescent="0.25">
      <c r="A2" s="60"/>
      <c r="B2" s="60"/>
      <c r="C2" s="60"/>
      <c r="D2" s="60"/>
      <c r="E2" s="60"/>
    </row>
    <row r="3" spans="1:13" ht="15" customHeight="1" x14ac:dyDescent="0.25">
      <c r="A3" s="191" t="s">
        <v>57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</row>
    <row r="4" spans="1:13" ht="15" customHeight="1" x14ac:dyDescent="0.25">
      <c r="A4" s="191"/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</row>
    <row r="5" spans="1:13" ht="15" customHeight="1" x14ac:dyDescent="0.25">
      <c r="A5" s="192" t="s">
        <v>83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</row>
    <row r="6" spans="1:13" ht="16.5" customHeight="1" x14ac:dyDescent="0.25">
      <c r="A6" s="192"/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</row>
    <row r="7" spans="1:13" ht="9" customHeight="1" x14ac:dyDescent="0.25">
      <c r="A7" s="192"/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</row>
    <row r="8" spans="1:13" ht="15" customHeight="1" x14ac:dyDescent="0.25">
      <c r="A8" s="183" t="s">
        <v>61</v>
      </c>
      <c r="B8" s="183"/>
      <c r="C8" s="183"/>
      <c r="D8" s="183"/>
      <c r="E8" s="183"/>
      <c r="F8" s="183" t="s">
        <v>60</v>
      </c>
      <c r="G8" s="183"/>
      <c r="H8" s="183"/>
      <c r="I8" s="183"/>
      <c r="J8" s="183" t="s">
        <v>58</v>
      </c>
      <c r="K8" s="183"/>
      <c r="L8" s="183"/>
      <c r="M8" s="183"/>
    </row>
    <row r="9" spans="1:13" x14ac:dyDescent="0.25">
      <c r="A9" s="190" t="s">
        <v>72</v>
      </c>
      <c r="B9" s="184" t="s">
        <v>73</v>
      </c>
      <c r="C9" s="186" t="s">
        <v>0</v>
      </c>
      <c r="D9" s="188" t="s">
        <v>0</v>
      </c>
      <c r="E9" s="189"/>
      <c r="F9" s="184" t="s">
        <v>73</v>
      </c>
      <c r="G9" s="186" t="s">
        <v>0</v>
      </c>
      <c r="H9" s="188" t="s">
        <v>0</v>
      </c>
      <c r="I9" s="189"/>
      <c r="J9" s="184" t="s">
        <v>73</v>
      </c>
      <c r="K9" s="186" t="s">
        <v>0</v>
      </c>
      <c r="L9" s="188" t="s">
        <v>0</v>
      </c>
      <c r="M9" s="189"/>
    </row>
    <row r="10" spans="1:13" ht="18.75" customHeight="1" x14ac:dyDescent="0.25">
      <c r="A10" s="187"/>
      <c r="B10" s="185"/>
      <c r="C10" s="187"/>
      <c r="D10" s="99" t="s">
        <v>1</v>
      </c>
      <c r="E10" s="67" t="s">
        <v>2</v>
      </c>
      <c r="F10" s="185"/>
      <c r="G10" s="187"/>
      <c r="H10" s="99" t="s">
        <v>1</v>
      </c>
      <c r="I10" s="67" t="s">
        <v>2</v>
      </c>
      <c r="J10" s="185"/>
      <c r="K10" s="187"/>
      <c r="L10" s="99" t="s">
        <v>1</v>
      </c>
      <c r="M10" s="67" t="s">
        <v>2</v>
      </c>
    </row>
    <row r="11" spans="1:13" x14ac:dyDescent="0.25">
      <c r="A11" s="94">
        <v>2004</v>
      </c>
      <c r="B11" s="70" t="s">
        <v>3</v>
      </c>
      <c r="C11" s="11">
        <v>3.78</v>
      </c>
      <c r="D11" s="11">
        <v>4.28</v>
      </c>
      <c r="E11" s="11">
        <v>1.6</v>
      </c>
      <c r="F11" s="55" t="s">
        <v>3</v>
      </c>
      <c r="G11" s="11">
        <v>3.78</v>
      </c>
      <c r="H11" s="11">
        <v>4.28</v>
      </c>
      <c r="I11" s="74">
        <v>1.6</v>
      </c>
      <c r="J11" s="7" t="s">
        <v>3</v>
      </c>
      <c r="K11" s="11">
        <v>12.22</v>
      </c>
      <c r="L11" s="11">
        <v>13.33</v>
      </c>
      <c r="M11" s="74">
        <v>8.26</v>
      </c>
    </row>
    <row r="12" spans="1:13" x14ac:dyDescent="0.25">
      <c r="A12" s="127"/>
      <c r="B12" s="121" t="s">
        <v>4</v>
      </c>
      <c r="C12" s="123">
        <v>3.25</v>
      </c>
      <c r="D12" s="123">
        <v>3.55</v>
      </c>
      <c r="E12" s="123">
        <v>1.72</v>
      </c>
      <c r="F12" s="138" t="s">
        <v>4</v>
      </c>
      <c r="G12" s="123">
        <v>7.15</v>
      </c>
      <c r="H12" s="123">
        <v>7.98</v>
      </c>
      <c r="I12" s="126">
        <v>3.34</v>
      </c>
      <c r="J12" s="124" t="s">
        <v>4</v>
      </c>
      <c r="K12" s="123">
        <v>12.92</v>
      </c>
      <c r="L12" s="123">
        <v>13.99</v>
      </c>
      <c r="M12" s="126">
        <v>8.85</v>
      </c>
    </row>
    <row r="13" spans="1:13" x14ac:dyDescent="0.25">
      <c r="A13" s="94"/>
      <c r="B13" s="70" t="s">
        <v>5</v>
      </c>
      <c r="C13" s="11">
        <v>3.13</v>
      </c>
      <c r="D13" s="11">
        <v>2.93</v>
      </c>
      <c r="E13" s="11">
        <v>4.09</v>
      </c>
      <c r="F13" s="55" t="s">
        <v>5</v>
      </c>
      <c r="G13" s="11">
        <v>10.5</v>
      </c>
      <c r="H13" s="11">
        <v>11.14</v>
      </c>
      <c r="I13" s="74">
        <v>7.57</v>
      </c>
      <c r="J13" s="7" t="s">
        <v>5</v>
      </c>
      <c r="K13" s="11">
        <v>13.47</v>
      </c>
      <c r="L13" s="11">
        <v>14.06</v>
      </c>
      <c r="M13" s="74">
        <v>10.93</v>
      </c>
    </row>
    <row r="14" spans="1:13" x14ac:dyDescent="0.25">
      <c r="A14" s="127"/>
      <c r="B14" s="121" t="s">
        <v>6</v>
      </c>
      <c r="C14" s="123">
        <v>1.28</v>
      </c>
      <c r="D14" s="123">
        <v>0.92</v>
      </c>
      <c r="E14" s="123">
        <v>2.99</v>
      </c>
      <c r="F14" s="138" t="s">
        <v>6</v>
      </c>
      <c r="G14" s="123">
        <v>11.92</v>
      </c>
      <c r="H14" s="123">
        <v>12.16</v>
      </c>
      <c r="I14" s="126">
        <v>10.78</v>
      </c>
      <c r="J14" s="124" t="s">
        <v>6</v>
      </c>
      <c r="K14" s="123">
        <v>11.92</v>
      </c>
      <c r="L14" s="123">
        <v>12.16</v>
      </c>
      <c r="M14" s="126">
        <v>10.78</v>
      </c>
    </row>
    <row r="15" spans="1:13" x14ac:dyDescent="0.25">
      <c r="A15" s="94">
        <v>2005</v>
      </c>
      <c r="B15" s="70" t="s">
        <v>7</v>
      </c>
      <c r="C15" s="11">
        <v>2.99</v>
      </c>
      <c r="D15" s="11">
        <v>2.96</v>
      </c>
      <c r="E15" s="11">
        <v>3.26</v>
      </c>
      <c r="F15" s="55" t="s">
        <v>7</v>
      </c>
      <c r="G15" s="11">
        <v>2.99</v>
      </c>
      <c r="H15" s="11">
        <v>2.96</v>
      </c>
      <c r="I15" s="74">
        <v>3.26</v>
      </c>
      <c r="J15" s="7" t="s">
        <v>7</v>
      </c>
      <c r="K15" s="11">
        <v>11.06</v>
      </c>
      <c r="L15" s="11">
        <v>10.75</v>
      </c>
      <c r="M15" s="74">
        <v>12.6</v>
      </c>
    </row>
    <row r="16" spans="1:13" x14ac:dyDescent="0.25">
      <c r="A16" s="127"/>
      <c r="B16" s="121" t="s">
        <v>4</v>
      </c>
      <c r="C16" s="123">
        <v>1.86</v>
      </c>
      <c r="D16" s="123">
        <v>1.77</v>
      </c>
      <c r="E16" s="123">
        <v>2.39</v>
      </c>
      <c r="F16" s="138" t="s">
        <v>4</v>
      </c>
      <c r="G16" s="123">
        <v>4.9000000000000004</v>
      </c>
      <c r="H16" s="123">
        <v>4.78</v>
      </c>
      <c r="I16" s="126">
        <v>5.73</v>
      </c>
      <c r="J16" s="124" t="s">
        <v>4</v>
      </c>
      <c r="K16" s="123">
        <v>9.57</v>
      </c>
      <c r="L16" s="123">
        <v>8.84</v>
      </c>
      <c r="M16" s="126">
        <v>13.34</v>
      </c>
    </row>
    <row r="17" spans="1:13" x14ac:dyDescent="0.25">
      <c r="A17" s="94"/>
      <c r="B17" s="70" t="s">
        <v>8</v>
      </c>
      <c r="C17" s="11">
        <v>1.19</v>
      </c>
      <c r="D17" s="11">
        <v>1.32</v>
      </c>
      <c r="E17" s="11">
        <v>0.5</v>
      </c>
      <c r="F17" s="55" t="s">
        <v>8</v>
      </c>
      <c r="G17" s="11">
        <v>6.15</v>
      </c>
      <c r="H17" s="11">
        <v>6.17</v>
      </c>
      <c r="I17" s="74">
        <v>6.26</v>
      </c>
      <c r="J17" s="7" t="s">
        <v>8</v>
      </c>
      <c r="K17" s="11">
        <v>7.51</v>
      </c>
      <c r="L17" s="11">
        <v>7.14</v>
      </c>
      <c r="M17" s="74">
        <v>9.44</v>
      </c>
    </row>
    <row r="18" spans="1:13" x14ac:dyDescent="0.25">
      <c r="A18" s="127"/>
      <c r="B18" s="121" t="s">
        <v>6</v>
      </c>
      <c r="C18" s="123">
        <v>2.14</v>
      </c>
      <c r="D18" s="123">
        <v>2.13</v>
      </c>
      <c r="E18" s="123">
        <v>2.16</v>
      </c>
      <c r="F18" s="138" t="s">
        <v>6</v>
      </c>
      <c r="G18" s="123">
        <v>8.42</v>
      </c>
      <c r="H18" s="123">
        <v>8.43</v>
      </c>
      <c r="I18" s="126">
        <v>8.56</v>
      </c>
      <c r="J18" s="124" t="s">
        <v>6</v>
      </c>
      <c r="K18" s="123">
        <v>8.42</v>
      </c>
      <c r="L18" s="123">
        <v>8.43</v>
      </c>
      <c r="M18" s="126">
        <v>8.56</v>
      </c>
    </row>
    <row r="19" spans="1:13" x14ac:dyDescent="0.25">
      <c r="A19" s="94">
        <v>2006</v>
      </c>
      <c r="B19" s="70" t="s">
        <v>3</v>
      </c>
      <c r="C19" s="11">
        <v>1.3</v>
      </c>
      <c r="D19" s="11">
        <v>1.45</v>
      </c>
      <c r="E19" s="11">
        <v>0.4</v>
      </c>
      <c r="F19" s="55" t="s">
        <v>3</v>
      </c>
      <c r="G19" s="11">
        <v>1.3</v>
      </c>
      <c r="H19" s="11">
        <v>1.45</v>
      </c>
      <c r="I19" s="74">
        <v>0.4</v>
      </c>
      <c r="J19" s="7" t="s">
        <v>3</v>
      </c>
      <c r="K19" s="11">
        <v>6.64</v>
      </c>
      <c r="L19" s="11">
        <v>6.84</v>
      </c>
      <c r="M19" s="74">
        <v>5.54</v>
      </c>
    </row>
    <row r="20" spans="1:13" x14ac:dyDescent="0.25">
      <c r="A20" s="127"/>
      <c r="B20" s="121" t="s">
        <v>4</v>
      </c>
      <c r="C20" s="123">
        <v>2.16</v>
      </c>
      <c r="D20" s="123">
        <v>2.42</v>
      </c>
      <c r="E20" s="123">
        <v>0.73</v>
      </c>
      <c r="F20" s="138" t="s">
        <v>4</v>
      </c>
      <c r="G20" s="123">
        <v>3.48</v>
      </c>
      <c r="H20" s="123">
        <v>3.91</v>
      </c>
      <c r="I20" s="126">
        <v>1.1299999999999999</v>
      </c>
      <c r="J20" s="124" t="s">
        <v>4</v>
      </c>
      <c r="K20" s="123">
        <v>6.96</v>
      </c>
      <c r="L20" s="123">
        <v>7.52</v>
      </c>
      <c r="M20" s="126">
        <v>3.83</v>
      </c>
    </row>
    <row r="21" spans="1:13" x14ac:dyDescent="0.25">
      <c r="A21" s="94"/>
      <c r="B21" s="70" t="s">
        <v>8</v>
      </c>
      <c r="C21" s="11">
        <v>2.16</v>
      </c>
      <c r="D21" s="11">
        <v>2.73</v>
      </c>
      <c r="E21" s="11">
        <v>-1.66</v>
      </c>
      <c r="F21" s="55" t="s">
        <v>8</v>
      </c>
      <c r="G21" s="11">
        <v>5.72</v>
      </c>
      <c r="H21" s="11">
        <v>6.75</v>
      </c>
      <c r="I21" s="74">
        <v>-0.55000000000000004</v>
      </c>
      <c r="J21" s="7" t="s">
        <v>8</v>
      </c>
      <c r="K21" s="11">
        <v>7.97</v>
      </c>
      <c r="L21" s="11">
        <v>9.02</v>
      </c>
      <c r="M21" s="74">
        <v>1.6</v>
      </c>
    </row>
    <row r="22" spans="1:13" x14ac:dyDescent="0.25">
      <c r="A22" s="127"/>
      <c r="B22" s="121" t="s">
        <v>6</v>
      </c>
      <c r="C22" s="123">
        <v>3.01</v>
      </c>
      <c r="D22" s="123">
        <v>2.27</v>
      </c>
      <c r="E22" s="123">
        <v>7.97</v>
      </c>
      <c r="F22" s="138" t="s">
        <v>6</v>
      </c>
      <c r="G22" s="123">
        <v>8.9</v>
      </c>
      <c r="H22" s="123">
        <v>9.17</v>
      </c>
      <c r="I22" s="126">
        <v>7.38</v>
      </c>
      <c r="J22" s="124" t="s">
        <v>6</v>
      </c>
      <c r="K22" s="123">
        <v>8.9</v>
      </c>
      <c r="L22" s="123">
        <v>9.17</v>
      </c>
      <c r="M22" s="126">
        <v>7.38</v>
      </c>
    </row>
    <row r="23" spans="1:13" x14ac:dyDescent="0.25">
      <c r="A23" s="94">
        <v>2007</v>
      </c>
      <c r="B23" s="70" t="s">
        <v>3</v>
      </c>
      <c r="C23" s="11">
        <v>5.09</v>
      </c>
      <c r="D23" s="11">
        <v>5.24</v>
      </c>
      <c r="E23" s="11">
        <v>4.05</v>
      </c>
      <c r="F23" s="55" t="s">
        <v>3</v>
      </c>
      <c r="G23" s="11">
        <v>5.09</v>
      </c>
      <c r="H23" s="11">
        <v>5.24</v>
      </c>
      <c r="I23" s="74">
        <v>4.05</v>
      </c>
      <c r="J23" s="7" t="s">
        <v>3</v>
      </c>
      <c r="K23" s="11">
        <v>12.98</v>
      </c>
      <c r="L23" s="11">
        <v>13.25</v>
      </c>
      <c r="M23" s="74">
        <v>11.28</v>
      </c>
    </row>
    <row r="24" spans="1:13" x14ac:dyDescent="0.25">
      <c r="A24" s="127"/>
      <c r="B24" s="121" t="s">
        <v>4</v>
      </c>
      <c r="C24" s="123">
        <v>4.1399999999999997</v>
      </c>
      <c r="D24" s="123">
        <v>4.2</v>
      </c>
      <c r="E24" s="123">
        <v>3.69</v>
      </c>
      <c r="F24" s="138" t="s">
        <v>4</v>
      </c>
      <c r="G24" s="123">
        <v>9.44</v>
      </c>
      <c r="H24" s="123">
        <v>9.66</v>
      </c>
      <c r="I24" s="126">
        <v>7.89</v>
      </c>
      <c r="J24" s="124" t="s">
        <v>4</v>
      </c>
      <c r="K24" s="123">
        <v>15.16</v>
      </c>
      <c r="L24" s="123">
        <v>15.21</v>
      </c>
      <c r="M24" s="126">
        <v>14.56</v>
      </c>
    </row>
    <row r="25" spans="1:13" x14ac:dyDescent="0.25">
      <c r="A25" s="94"/>
      <c r="B25" s="70" t="s">
        <v>8</v>
      </c>
      <c r="C25" s="11">
        <v>5.71</v>
      </c>
      <c r="D25" s="11">
        <v>6</v>
      </c>
      <c r="E25" s="11">
        <v>3.52</v>
      </c>
      <c r="F25" s="55" t="s">
        <v>8</v>
      </c>
      <c r="G25" s="11">
        <v>15.69</v>
      </c>
      <c r="H25" s="11">
        <v>16.239999999999998</v>
      </c>
      <c r="I25" s="74">
        <v>11.69</v>
      </c>
      <c r="J25" s="7" t="s">
        <v>8</v>
      </c>
      <c r="K25" s="11">
        <v>19.170000000000002</v>
      </c>
      <c r="L25" s="11">
        <v>18.88</v>
      </c>
      <c r="M25" s="74">
        <v>20.59</v>
      </c>
    </row>
    <row r="26" spans="1:13" x14ac:dyDescent="0.25">
      <c r="A26" s="127"/>
      <c r="B26" s="121" t="s">
        <v>6</v>
      </c>
      <c r="C26" s="123">
        <v>1.96</v>
      </c>
      <c r="D26" s="123">
        <v>2.04</v>
      </c>
      <c r="E26" s="123">
        <v>1.39</v>
      </c>
      <c r="F26" s="138" t="s">
        <v>6</v>
      </c>
      <c r="G26" s="123">
        <v>17.96</v>
      </c>
      <c r="H26" s="123">
        <v>18.61</v>
      </c>
      <c r="I26" s="126">
        <v>13.24</v>
      </c>
      <c r="J26" s="124" t="s">
        <v>6</v>
      </c>
      <c r="K26" s="123">
        <v>17.96</v>
      </c>
      <c r="L26" s="123">
        <v>18.61</v>
      </c>
      <c r="M26" s="126">
        <v>13.24</v>
      </c>
    </row>
    <row r="27" spans="1:13" x14ac:dyDescent="0.25">
      <c r="A27" s="94">
        <v>2008</v>
      </c>
      <c r="B27" s="70" t="s">
        <v>3</v>
      </c>
      <c r="C27" s="11">
        <v>2.12</v>
      </c>
      <c r="D27" s="11">
        <v>1.81</v>
      </c>
      <c r="E27" s="11">
        <v>4.4000000000000004</v>
      </c>
      <c r="F27" s="55" t="s">
        <v>3</v>
      </c>
      <c r="G27" s="11">
        <v>2.12</v>
      </c>
      <c r="H27" s="11">
        <v>1.81</v>
      </c>
      <c r="I27" s="74">
        <v>4.4000000000000004</v>
      </c>
      <c r="J27" s="7" t="s">
        <v>3</v>
      </c>
      <c r="K27" s="11">
        <v>14.63</v>
      </c>
      <c r="L27" s="11">
        <v>14.75</v>
      </c>
      <c r="M27" s="74">
        <v>13.62</v>
      </c>
    </row>
    <row r="28" spans="1:13" x14ac:dyDescent="0.25">
      <c r="A28" s="127"/>
      <c r="B28" s="121" t="s">
        <v>4</v>
      </c>
      <c r="C28" s="123">
        <v>3.38</v>
      </c>
      <c r="D28" s="123">
        <v>3.6</v>
      </c>
      <c r="E28" s="123">
        <v>1.63</v>
      </c>
      <c r="F28" s="138" t="s">
        <v>4</v>
      </c>
      <c r="G28" s="123">
        <v>5.57</v>
      </c>
      <c r="H28" s="123">
        <v>5.48</v>
      </c>
      <c r="I28" s="126">
        <v>6.1</v>
      </c>
      <c r="J28" s="124" t="s">
        <v>4</v>
      </c>
      <c r="K28" s="123">
        <v>13.79</v>
      </c>
      <c r="L28" s="123">
        <v>14.09</v>
      </c>
      <c r="M28" s="126">
        <v>11.36</v>
      </c>
    </row>
    <row r="29" spans="1:13" x14ac:dyDescent="0.25">
      <c r="A29" s="94"/>
      <c r="B29" s="70" t="s">
        <v>8</v>
      </c>
      <c r="C29" s="11">
        <v>4.38</v>
      </c>
      <c r="D29" s="11">
        <v>4.6500000000000004</v>
      </c>
      <c r="E29" s="11">
        <v>2.04</v>
      </c>
      <c r="F29" s="55" t="s">
        <v>8</v>
      </c>
      <c r="G29" s="11">
        <v>10.199999999999999</v>
      </c>
      <c r="H29" s="11">
        <v>10.39</v>
      </c>
      <c r="I29" s="74">
        <v>8.27</v>
      </c>
      <c r="J29" s="7" t="s">
        <v>8</v>
      </c>
      <c r="K29" s="11">
        <v>12.36</v>
      </c>
      <c r="L29" s="11">
        <v>12.64</v>
      </c>
      <c r="M29" s="74">
        <v>9.77</v>
      </c>
    </row>
    <row r="30" spans="1:13" x14ac:dyDescent="0.25">
      <c r="A30" s="127"/>
      <c r="B30" s="121" t="s">
        <v>6</v>
      </c>
      <c r="C30" s="123">
        <v>3.65</v>
      </c>
      <c r="D30" s="123">
        <v>3.54</v>
      </c>
      <c r="E30" s="123">
        <v>4.08</v>
      </c>
      <c r="F30" s="138" t="s">
        <v>6</v>
      </c>
      <c r="G30" s="123">
        <v>14.23</v>
      </c>
      <c r="H30" s="123">
        <v>14.3</v>
      </c>
      <c r="I30" s="126">
        <v>12.68</v>
      </c>
      <c r="J30" s="124" t="s">
        <v>6</v>
      </c>
      <c r="K30" s="123">
        <v>14.23</v>
      </c>
      <c r="L30" s="123">
        <v>14.3</v>
      </c>
      <c r="M30" s="126">
        <v>12.68</v>
      </c>
    </row>
    <row r="31" spans="1:13" x14ac:dyDescent="0.25">
      <c r="A31" s="94">
        <v>2009</v>
      </c>
      <c r="B31" s="70" t="s">
        <v>3</v>
      </c>
      <c r="C31" s="11">
        <v>1.6</v>
      </c>
      <c r="D31" s="11">
        <v>1.7</v>
      </c>
      <c r="E31" s="11">
        <v>0.76</v>
      </c>
      <c r="F31" s="55" t="s">
        <v>3</v>
      </c>
      <c r="G31" s="11">
        <v>1.6</v>
      </c>
      <c r="H31" s="11">
        <v>1.7</v>
      </c>
      <c r="I31" s="74">
        <v>0.76</v>
      </c>
      <c r="J31" s="7" t="s">
        <v>3</v>
      </c>
      <c r="K31" s="11">
        <v>13.64</v>
      </c>
      <c r="L31" s="11">
        <v>14.18</v>
      </c>
      <c r="M31" s="74">
        <v>8.75</v>
      </c>
    </row>
    <row r="32" spans="1:13" x14ac:dyDescent="0.25">
      <c r="A32" s="127"/>
      <c r="B32" s="121" t="s">
        <v>4</v>
      </c>
      <c r="C32" s="123">
        <v>1.48</v>
      </c>
      <c r="D32" s="123">
        <v>1.67</v>
      </c>
      <c r="E32" s="123">
        <v>-0.2</v>
      </c>
      <c r="F32" s="138" t="s">
        <v>4</v>
      </c>
      <c r="G32" s="123">
        <v>3.09</v>
      </c>
      <c r="H32" s="123">
        <v>3.4</v>
      </c>
      <c r="I32" s="126">
        <v>0.56000000000000005</v>
      </c>
      <c r="J32" s="124" t="s">
        <v>4</v>
      </c>
      <c r="K32" s="123">
        <v>11.55</v>
      </c>
      <c r="L32" s="123">
        <v>12.05</v>
      </c>
      <c r="M32" s="126">
        <v>6.79</v>
      </c>
    </row>
    <row r="33" spans="1:13" x14ac:dyDescent="0.25">
      <c r="A33" s="94"/>
      <c r="B33" s="70" t="s">
        <v>8</v>
      </c>
      <c r="C33" s="11">
        <v>1.62</v>
      </c>
      <c r="D33" s="11">
        <v>1.1200000000000001</v>
      </c>
      <c r="E33" s="11">
        <v>5.93</v>
      </c>
      <c r="F33" s="55" t="s">
        <v>8</v>
      </c>
      <c r="G33" s="11">
        <v>4.76</v>
      </c>
      <c r="H33" s="11">
        <v>4.5599999999999996</v>
      </c>
      <c r="I33" s="74">
        <v>6.52</v>
      </c>
      <c r="J33" s="7" t="s">
        <v>8</v>
      </c>
      <c r="K33" s="11">
        <v>8.59</v>
      </c>
      <c r="L33" s="11">
        <v>8.26</v>
      </c>
      <c r="M33" s="74">
        <v>10.86</v>
      </c>
    </row>
    <row r="34" spans="1:13" x14ac:dyDescent="0.25">
      <c r="A34" s="127"/>
      <c r="B34" s="121" t="s">
        <v>6</v>
      </c>
      <c r="C34" s="123">
        <v>0.65</v>
      </c>
      <c r="D34" s="123">
        <v>0.95</v>
      </c>
      <c r="E34" s="123">
        <v>-1.85</v>
      </c>
      <c r="F34" s="138" t="s">
        <v>6</v>
      </c>
      <c r="G34" s="123">
        <v>5.45</v>
      </c>
      <c r="H34" s="123">
        <v>5.55</v>
      </c>
      <c r="I34" s="126">
        <v>4.55</v>
      </c>
      <c r="J34" s="124" t="s">
        <v>6</v>
      </c>
      <c r="K34" s="123">
        <v>5.45</v>
      </c>
      <c r="L34" s="123">
        <v>5.55</v>
      </c>
      <c r="M34" s="126">
        <v>4.55</v>
      </c>
    </row>
    <row r="35" spans="1:13" x14ac:dyDescent="0.25">
      <c r="A35" s="94">
        <v>2010</v>
      </c>
      <c r="B35" s="70" t="s">
        <v>3</v>
      </c>
      <c r="C35" s="11">
        <v>2.29</v>
      </c>
      <c r="D35" s="11">
        <v>2.23</v>
      </c>
      <c r="E35" s="11">
        <v>3.11</v>
      </c>
      <c r="F35" s="55" t="s">
        <v>3</v>
      </c>
      <c r="G35" s="11">
        <v>2.29</v>
      </c>
      <c r="H35" s="11">
        <v>2.23</v>
      </c>
      <c r="I35" s="74">
        <v>3.11</v>
      </c>
      <c r="J35" s="7" t="s">
        <v>3</v>
      </c>
      <c r="K35" s="11">
        <v>6.17</v>
      </c>
      <c r="L35" s="11">
        <v>6.09</v>
      </c>
      <c r="M35" s="74">
        <v>6.98</v>
      </c>
    </row>
    <row r="36" spans="1:13" x14ac:dyDescent="0.25">
      <c r="A36" s="127"/>
      <c r="B36" s="121" t="s">
        <v>4</v>
      </c>
      <c r="C36" s="123">
        <v>1.89</v>
      </c>
      <c r="D36" s="123">
        <v>1.78</v>
      </c>
      <c r="E36" s="123">
        <v>2.7</v>
      </c>
      <c r="F36" s="138" t="s">
        <v>4</v>
      </c>
      <c r="G36" s="123">
        <v>4.22</v>
      </c>
      <c r="H36" s="123">
        <v>4.05</v>
      </c>
      <c r="I36" s="126">
        <v>5.89</v>
      </c>
      <c r="J36" s="124" t="s">
        <v>4</v>
      </c>
      <c r="K36" s="123">
        <v>6.6</v>
      </c>
      <c r="L36" s="123">
        <v>6.21</v>
      </c>
      <c r="M36" s="126">
        <v>10.09</v>
      </c>
    </row>
    <row r="37" spans="1:13" x14ac:dyDescent="0.25">
      <c r="A37" s="94"/>
      <c r="B37" s="70" t="s">
        <v>8</v>
      </c>
      <c r="C37" s="11">
        <v>3.23</v>
      </c>
      <c r="D37" s="11">
        <v>3.51</v>
      </c>
      <c r="E37" s="11">
        <v>0.4</v>
      </c>
      <c r="F37" s="55" t="s">
        <v>8</v>
      </c>
      <c r="G37" s="11">
        <v>7.59</v>
      </c>
      <c r="H37" s="11">
        <v>7.69</v>
      </c>
      <c r="I37" s="74">
        <v>6.32</v>
      </c>
      <c r="J37" s="7" t="s">
        <v>8</v>
      </c>
      <c r="K37" s="11">
        <v>8.3000000000000007</v>
      </c>
      <c r="L37" s="11">
        <v>8.7100000000000009</v>
      </c>
      <c r="M37" s="74">
        <v>4.3499999999999996</v>
      </c>
    </row>
    <row r="38" spans="1:13" x14ac:dyDescent="0.25">
      <c r="A38" s="127"/>
      <c r="B38" s="121" t="s">
        <v>6</v>
      </c>
      <c r="C38" s="123">
        <v>1.54</v>
      </c>
      <c r="D38" s="123">
        <v>1.75</v>
      </c>
      <c r="E38" s="123">
        <v>-0.34</v>
      </c>
      <c r="F38" s="138" t="s">
        <v>6</v>
      </c>
      <c r="G38" s="123">
        <v>9.25</v>
      </c>
      <c r="H38" s="123">
        <v>9.57</v>
      </c>
      <c r="I38" s="126">
        <v>5.96</v>
      </c>
      <c r="J38" s="124" t="s">
        <v>6</v>
      </c>
      <c r="K38" s="123">
        <v>9.25</v>
      </c>
      <c r="L38" s="123">
        <v>9.57</v>
      </c>
      <c r="M38" s="126">
        <v>5.96</v>
      </c>
    </row>
    <row r="39" spans="1:13" x14ac:dyDescent="0.25">
      <c r="A39" s="94">
        <v>2011</v>
      </c>
      <c r="B39" s="70" t="s">
        <v>7</v>
      </c>
      <c r="C39" s="11">
        <v>2.8</v>
      </c>
      <c r="D39" s="11">
        <v>2.6</v>
      </c>
      <c r="E39" s="11">
        <v>5.0999999999999996</v>
      </c>
      <c r="F39" s="55" t="s">
        <v>7</v>
      </c>
      <c r="G39" s="11">
        <v>2.8</v>
      </c>
      <c r="H39" s="11">
        <v>2.6</v>
      </c>
      <c r="I39" s="74">
        <v>5.0999999999999996</v>
      </c>
      <c r="J39" s="7" t="s">
        <v>7</v>
      </c>
      <c r="K39" s="11">
        <v>9.7799999999999994</v>
      </c>
      <c r="L39" s="11">
        <v>9.9700000000000006</v>
      </c>
      <c r="M39" s="74">
        <v>8</v>
      </c>
    </row>
    <row r="40" spans="1:13" x14ac:dyDescent="0.25">
      <c r="A40" s="127"/>
      <c r="B40" s="121" t="s">
        <v>4</v>
      </c>
      <c r="C40" s="123">
        <v>2.02</v>
      </c>
      <c r="D40" s="123">
        <v>2.0299999999999998</v>
      </c>
      <c r="E40" s="123">
        <v>1.35</v>
      </c>
      <c r="F40" s="138" t="s">
        <v>4</v>
      </c>
      <c r="G40" s="123">
        <v>4.87</v>
      </c>
      <c r="H40" s="123">
        <v>4.6900000000000004</v>
      </c>
      <c r="I40" s="126">
        <v>6.52</v>
      </c>
      <c r="J40" s="124" t="s">
        <v>4</v>
      </c>
      <c r="K40" s="123">
        <v>9.93</v>
      </c>
      <c r="L40" s="123">
        <v>10.25</v>
      </c>
      <c r="M40" s="126">
        <v>6.59</v>
      </c>
    </row>
    <row r="41" spans="1:13" x14ac:dyDescent="0.25">
      <c r="A41" s="94"/>
      <c r="B41" s="70" t="s">
        <v>5</v>
      </c>
      <c r="C41" s="11">
        <v>2.41</v>
      </c>
      <c r="D41" s="11">
        <v>2.7</v>
      </c>
      <c r="E41" s="11">
        <v>-0.56000000000000005</v>
      </c>
      <c r="F41" s="55" t="s">
        <v>5</v>
      </c>
      <c r="G41" s="11">
        <v>7.4</v>
      </c>
      <c r="H41" s="11">
        <v>7.51</v>
      </c>
      <c r="I41" s="74">
        <v>5.93</v>
      </c>
      <c r="J41" s="7" t="s">
        <v>5</v>
      </c>
      <c r="K41" s="11">
        <v>9.0500000000000007</v>
      </c>
      <c r="L41" s="11">
        <v>9.39</v>
      </c>
      <c r="M41" s="74">
        <v>5.57</v>
      </c>
    </row>
    <row r="42" spans="1:13" x14ac:dyDescent="0.25">
      <c r="A42" s="127"/>
      <c r="B42" s="121" t="s">
        <v>6</v>
      </c>
      <c r="C42" s="123">
        <v>2.1800000000000002</v>
      </c>
      <c r="D42" s="123">
        <v>2.2200000000000002</v>
      </c>
      <c r="E42" s="123">
        <v>0.94</v>
      </c>
      <c r="F42" s="138" t="s">
        <v>6</v>
      </c>
      <c r="G42" s="123">
        <v>9.74</v>
      </c>
      <c r="H42" s="123">
        <v>9.9</v>
      </c>
      <c r="I42" s="126">
        <v>6.93</v>
      </c>
      <c r="J42" s="124" t="s">
        <v>6</v>
      </c>
      <c r="K42" s="123">
        <v>9.74</v>
      </c>
      <c r="L42" s="123">
        <v>9.9</v>
      </c>
      <c r="M42" s="126">
        <v>6.93</v>
      </c>
    </row>
    <row r="43" spans="1:13" x14ac:dyDescent="0.25">
      <c r="A43" s="94">
        <v>2012</v>
      </c>
      <c r="B43" s="71" t="s">
        <v>7</v>
      </c>
      <c r="C43" s="18">
        <v>2.58</v>
      </c>
      <c r="D43" s="18">
        <v>2.8</v>
      </c>
      <c r="E43" s="18">
        <v>0.75</v>
      </c>
      <c r="F43" s="77" t="s">
        <v>7</v>
      </c>
      <c r="G43" s="18">
        <v>2.58</v>
      </c>
      <c r="H43" s="18">
        <v>2.8</v>
      </c>
      <c r="I43" s="72">
        <v>0.75</v>
      </c>
      <c r="J43" s="8" t="s">
        <v>7</v>
      </c>
      <c r="K43" s="18">
        <v>9.51</v>
      </c>
      <c r="L43" s="18">
        <v>10.11</v>
      </c>
      <c r="M43" s="72">
        <v>2.5</v>
      </c>
    </row>
    <row r="44" spans="1:13" x14ac:dyDescent="0.25">
      <c r="A44" s="127"/>
      <c r="B44" s="121" t="s">
        <v>4</v>
      </c>
      <c r="C44" s="123">
        <v>3.5</v>
      </c>
      <c r="D44" s="123">
        <v>3.33</v>
      </c>
      <c r="E44" s="123">
        <v>5.48</v>
      </c>
      <c r="F44" s="138" t="s">
        <v>4</v>
      </c>
      <c r="G44" s="123">
        <v>6.17</v>
      </c>
      <c r="H44" s="123">
        <v>6.22</v>
      </c>
      <c r="I44" s="126">
        <v>6.27</v>
      </c>
      <c r="J44" s="124" t="s">
        <v>4</v>
      </c>
      <c r="K44" s="123">
        <v>11.1</v>
      </c>
      <c r="L44" s="123">
        <v>11.51</v>
      </c>
      <c r="M44" s="126">
        <v>6.67</v>
      </c>
    </row>
    <row r="45" spans="1:13" x14ac:dyDescent="0.25">
      <c r="A45" s="94"/>
      <c r="B45" s="70" t="s">
        <v>5</v>
      </c>
      <c r="C45" s="11">
        <v>2.33</v>
      </c>
      <c r="D45" s="11">
        <v>2.39</v>
      </c>
      <c r="E45" s="11">
        <v>1.46</v>
      </c>
      <c r="F45" s="55" t="s">
        <v>5</v>
      </c>
      <c r="G45" s="11">
        <v>8.65</v>
      </c>
      <c r="H45" s="11">
        <v>8.76</v>
      </c>
      <c r="I45" s="74">
        <v>7.83</v>
      </c>
      <c r="J45" s="7" t="s">
        <v>5</v>
      </c>
      <c r="K45" s="11">
        <v>11.02</v>
      </c>
      <c r="L45" s="11">
        <v>11.18</v>
      </c>
      <c r="M45" s="74">
        <v>8.84</v>
      </c>
    </row>
    <row r="46" spans="1:13" x14ac:dyDescent="0.25">
      <c r="A46" s="127"/>
      <c r="B46" s="121" t="s">
        <v>6</v>
      </c>
      <c r="C46" s="123">
        <v>2.4700000000000002</v>
      </c>
      <c r="D46" s="123">
        <v>2.37</v>
      </c>
      <c r="E46" s="123">
        <v>2.66</v>
      </c>
      <c r="F46" s="138" t="s">
        <v>6</v>
      </c>
      <c r="G46" s="123">
        <v>11.33</v>
      </c>
      <c r="H46" s="123">
        <v>11.33</v>
      </c>
      <c r="I46" s="126">
        <v>10.7</v>
      </c>
      <c r="J46" s="124" t="s">
        <v>6</v>
      </c>
      <c r="K46" s="123">
        <v>11.33</v>
      </c>
      <c r="L46" s="123">
        <v>11.33</v>
      </c>
      <c r="M46" s="126">
        <v>10.7</v>
      </c>
    </row>
    <row r="47" spans="1:13" x14ac:dyDescent="0.25">
      <c r="A47" s="94">
        <v>2013</v>
      </c>
      <c r="B47" s="70" t="s">
        <v>7</v>
      </c>
      <c r="C47" s="11">
        <v>2.98</v>
      </c>
      <c r="D47" s="11">
        <v>3</v>
      </c>
      <c r="E47" s="11">
        <v>2.62</v>
      </c>
      <c r="F47" s="55" t="s">
        <v>7</v>
      </c>
      <c r="G47" s="11">
        <v>2.98</v>
      </c>
      <c r="H47" s="11">
        <v>3</v>
      </c>
      <c r="I47" s="74">
        <v>2.62</v>
      </c>
      <c r="J47" s="7" t="s">
        <v>7</v>
      </c>
      <c r="K47" s="11">
        <v>11.76</v>
      </c>
      <c r="L47" s="11">
        <v>11.56</v>
      </c>
      <c r="M47" s="74">
        <v>12.75</v>
      </c>
    </row>
    <row r="48" spans="1:13" x14ac:dyDescent="0.25">
      <c r="A48" s="127"/>
      <c r="B48" s="121" t="s">
        <v>4</v>
      </c>
      <c r="C48" s="123">
        <v>3.69</v>
      </c>
      <c r="D48" s="123">
        <v>3.34</v>
      </c>
      <c r="E48" s="123">
        <v>7.03</v>
      </c>
      <c r="F48" s="138" t="s">
        <v>4</v>
      </c>
      <c r="G48" s="123">
        <v>6.78</v>
      </c>
      <c r="H48" s="123">
        <v>6.45</v>
      </c>
      <c r="I48" s="126">
        <v>9.83</v>
      </c>
      <c r="J48" s="124" t="s">
        <v>4</v>
      </c>
      <c r="K48" s="123">
        <v>11.97</v>
      </c>
      <c r="L48" s="123">
        <v>11.57</v>
      </c>
      <c r="M48" s="126">
        <v>14.41</v>
      </c>
    </row>
    <row r="49" spans="1:13" x14ac:dyDescent="0.25">
      <c r="A49" s="94"/>
      <c r="B49" s="70" t="s">
        <v>5</v>
      </c>
      <c r="C49" s="11">
        <v>1.89</v>
      </c>
      <c r="D49" s="11">
        <v>1.75</v>
      </c>
      <c r="E49" s="11">
        <v>3.89</v>
      </c>
      <c r="F49" s="55" t="s">
        <v>5</v>
      </c>
      <c r="G49" s="11">
        <v>8.7899999999999991</v>
      </c>
      <c r="H49" s="11">
        <v>8.31</v>
      </c>
      <c r="I49" s="74">
        <v>14.11</v>
      </c>
      <c r="J49" s="7" t="s">
        <v>5</v>
      </c>
      <c r="K49" s="11">
        <v>11.48</v>
      </c>
      <c r="L49" s="11">
        <v>10.87</v>
      </c>
      <c r="M49" s="74">
        <v>17.14</v>
      </c>
    </row>
    <row r="50" spans="1:13" x14ac:dyDescent="0.25">
      <c r="A50" s="127"/>
      <c r="B50" s="121" t="s">
        <v>9</v>
      </c>
      <c r="C50" s="123">
        <v>1.66</v>
      </c>
      <c r="D50" s="123">
        <v>1.84</v>
      </c>
      <c r="E50" s="123">
        <v>-2.2799999999999998</v>
      </c>
      <c r="F50" s="138" t="s">
        <v>9</v>
      </c>
      <c r="G50" s="123">
        <v>10.59</v>
      </c>
      <c r="H50" s="123">
        <v>10.3</v>
      </c>
      <c r="I50" s="126">
        <v>11.51</v>
      </c>
      <c r="J50" s="124" t="s">
        <v>9</v>
      </c>
      <c r="K50" s="123">
        <v>10.59</v>
      </c>
      <c r="L50" s="123">
        <v>10.3</v>
      </c>
      <c r="M50" s="126">
        <v>11.51</v>
      </c>
    </row>
    <row r="51" spans="1:13" x14ac:dyDescent="0.25">
      <c r="A51" s="94">
        <v>2014</v>
      </c>
      <c r="B51" s="70" t="s">
        <v>7</v>
      </c>
      <c r="C51" s="11">
        <v>4.58</v>
      </c>
      <c r="D51" s="11">
        <v>4.37</v>
      </c>
      <c r="E51" s="11">
        <v>5.55</v>
      </c>
      <c r="F51" s="55" t="s">
        <v>7</v>
      </c>
      <c r="G51" s="11">
        <v>4.58</v>
      </c>
      <c r="H51" s="11">
        <v>4.37</v>
      </c>
      <c r="I51" s="74">
        <v>5.55</v>
      </c>
      <c r="J51" s="7" t="s">
        <v>7</v>
      </c>
      <c r="K51" s="11">
        <v>12.32</v>
      </c>
      <c r="L51" s="11">
        <v>11.77</v>
      </c>
      <c r="M51" s="74">
        <v>14.69</v>
      </c>
    </row>
    <row r="52" spans="1:13" x14ac:dyDescent="0.25">
      <c r="A52" s="127"/>
      <c r="B52" s="121" t="s">
        <v>4</v>
      </c>
      <c r="C52" s="123">
        <v>1.54</v>
      </c>
      <c r="D52" s="123">
        <v>1.47</v>
      </c>
      <c r="E52" s="123">
        <v>3.19</v>
      </c>
      <c r="F52" s="138" t="s">
        <v>4</v>
      </c>
      <c r="G52" s="123">
        <v>6.19</v>
      </c>
      <c r="H52" s="123">
        <v>5.9</v>
      </c>
      <c r="I52" s="126">
        <v>8.92</v>
      </c>
      <c r="J52" s="124" t="s">
        <v>4</v>
      </c>
      <c r="K52" s="123">
        <v>9.99</v>
      </c>
      <c r="L52" s="123">
        <v>9.73</v>
      </c>
      <c r="M52" s="126">
        <v>10.58</v>
      </c>
    </row>
    <row r="53" spans="1:13" x14ac:dyDescent="0.25">
      <c r="A53" s="94"/>
      <c r="B53" s="70" t="s">
        <v>5</v>
      </c>
      <c r="C53" s="11">
        <v>1.19</v>
      </c>
      <c r="D53" s="11">
        <v>0.66</v>
      </c>
      <c r="E53" s="11">
        <v>6.01</v>
      </c>
      <c r="F53" s="55" t="s">
        <v>5</v>
      </c>
      <c r="G53" s="11">
        <v>7.45</v>
      </c>
      <c r="H53" s="11">
        <v>6.6</v>
      </c>
      <c r="I53" s="74">
        <v>15.46</v>
      </c>
      <c r="J53" s="7" t="s">
        <v>5</v>
      </c>
      <c r="K53" s="11">
        <v>9.23</v>
      </c>
      <c r="L53" s="11">
        <v>8.56</v>
      </c>
      <c r="M53" s="74">
        <v>12.83</v>
      </c>
    </row>
    <row r="54" spans="1:13" x14ac:dyDescent="0.25">
      <c r="A54" s="127"/>
      <c r="B54" s="121" t="s">
        <v>9</v>
      </c>
      <c r="C54" s="123">
        <v>1.88</v>
      </c>
      <c r="D54" s="123">
        <v>1.91</v>
      </c>
      <c r="E54" s="123">
        <v>1.2</v>
      </c>
      <c r="F54" s="138" t="s">
        <v>9</v>
      </c>
      <c r="G54" s="123">
        <v>9.4700000000000006</v>
      </c>
      <c r="H54" s="123">
        <v>8.6300000000000008</v>
      </c>
      <c r="I54" s="126">
        <v>16.850000000000001</v>
      </c>
      <c r="J54" s="124" t="s">
        <v>9</v>
      </c>
      <c r="K54" s="123">
        <v>9.4700000000000006</v>
      </c>
      <c r="L54" s="123">
        <v>8.6300000000000008</v>
      </c>
      <c r="M54" s="126">
        <v>16.850000000000001</v>
      </c>
    </row>
    <row r="55" spans="1:13" x14ac:dyDescent="0.25">
      <c r="A55" s="94">
        <v>2015</v>
      </c>
      <c r="B55" s="70" t="s">
        <v>7</v>
      </c>
      <c r="C55" s="11">
        <v>2.37</v>
      </c>
      <c r="D55" s="11">
        <v>2.36</v>
      </c>
      <c r="E55" s="11">
        <v>2.4900000000000002</v>
      </c>
      <c r="F55" s="55" t="s">
        <v>7</v>
      </c>
      <c r="G55" s="11">
        <v>2.37</v>
      </c>
      <c r="H55" s="11">
        <v>2.36</v>
      </c>
      <c r="I55" s="74">
        <v>2.4900000000000002</v>
      </c>
      <c r="J55" s="7" t="s">
        <v>7</v>
      </c>
      <c r="K55" s="11">
        <v>7.15</v>
      </c>
      <c r="L55" s="11">
        <v>6.54</v>
      </c>
      <c r="M55" s="74">
        <v>13.47</v>
      </c>
    </row>
    <row r="56" spans="1:13" x14ac:dyDescent="0.25">
      <c r="A56" s="127"/>
      <c r="B56" s="121" t="s">
        <v>4</v>
      </c>
      <c r="C56" s="123">
        <v>1.37</v>
      </c>
      <c r="D56" s="123">
        <v>1.39</v>
      </c>
      <c r="E56" s="123">
        <v>1.1499999999999999</v>
      </c>
      <c r="F56" s="138" t="s">
        <v>4</v>
      </c>
      <c r="G56" s="123">
        <v>3.77</v>
      </c>
      <c r="H56" s="123">
        <v>3.78</v>
      </c>
      <c r="I56" s="126">
        <v>3.67</v>
      </c>
      <c r="J56" s="124" t="s">
        <v>4</v>
      </c>
      <c r="K56" s="123">
        <v>6.97</v>
      </c>
      <c r="L56" s="123">
        <v>6.45</v>
      </c>
      <c r="M56" s="126">
        <v>11.22</v>
      </c>
    </row>
    <row r="57" spans="1:13" x14ac:dyDescent="0.25">
      <c r="A57" s="94"/>
      <c r="B57" s="70" t="s">
        <v>5</v>
      </c>
      <c r="C57" s="11">
        <v>1.46</v>
      </c>
      <c r="D57" s="11">
        <v>1.49</v>
      </c>
      <c r="E57" s="11">
        <v>0.96</v>
      </c>
      <c r="F57" s="55" t="s">
        <v>5</v>
      </c>
      <c r="G57" s="11">
        <v>5.29</v>
      </c>
      <c r="H57" s="11">
        <v>5.33</v>
      </c>
      <c r="I57" s="74">
        <v>4.67</v>
      </c>
      <c r="J57" s="7" t="s">
        <v>5</v>
      </c>
      <c r="K57" s="11">
        <v>7.27</v>
      </c>
      <c r="L57" s="11">
        <v>7.34</v>
      </c>
      <c r="M57" s="74">
        <v>5.93</v>
      </c>
    </row>
    <row r="58" spans="1:13" x14ac:dyDescent="0.25">
      <c r="A58" s="127"/>
      <c r="B58" s="121" t="s">
        <v>9</v>
      </c>
      <c r="C58" s="123">
        <v>1.52</v>
      </c>
      <c r="D58" s="123">
        <v>1.46</v>
      </c>
      <c r="E58" s="123">
        <v>2.41</v>
      </c>
      <c r="F58" s="138" t="s">
        <v>9</v>
      </c>
      <c r="G58" s="123">
        <v>6.89</v>
      </c>
      <c r="H58" s="123">
        <v>6.87</v>
      </c>
      <c r="I58" s="126">
        <v>7.19</v>
      </c>
      <c r="J58" s="124" t="s">
        <v>9</v>
      </c>
      <c r="K58" s="123">
        <v>6.89</v>
      </c>
      <c r="L58" s="123">
        <v>6.87</v>
      </c>
      <c r="M58" s="126">
        <v>7.19</v>
      </c>
    </row>
    <row r="59" spans="1:13" x14ac:dyDescent="0.25">
      <c r="A59" s="94">
        <v>2016</v>
      </c>
      <c r="B59" s="70" t="s">
        <v>7</v>
      </c>
      <c r="C59" s="11">
        <v>2.31</v>
      </c>
      <c r="D59" s="11">
        <v>2.38</v>
      </c>
      <c r="E59" s="11">
        <v>1.39</v>
      </c>
      <c r="F59" s="55" t="s">
        <v>7</v>
      </c>
      <c r="G59" s="11">
        <v>2.31</v>
      </c>
      <c r="H59" s="11">
        <v>2.38</v>
      </c>
      <c r="I59" s="74">
        <v>1.39</v>
      </c>
      <c r="J59" s="7" t="s">
        <v>7</v>
      </c>
      <c r="K59" s="11">
        <v>6.83</v>
      </c>
      <c r="L59" s="11">
        <v>6.89</v>
      </c>
      <c r="M59" s="74">
        <v>6.04</v>
      </c>
    </row>
    <row r="60" spans="1:13" x14ac:dyDescent="0.25">
      <c r="A60" s="127"/>
      <c r="B60" s="121" t="s">
        <v>4</v>
      </c>
      <c r="C60" s="123">
        <v>2.23</v>
      </c>
      <c r="D60" s="123">
        <v>2.21</v>
      </c>
      <c r="E60" s="123">
        <v>2.57</v>
      </c>
      <c r="F60" s="138" t="s">
        <v>4</v>
      </c>
      <c r="G60" s="123">
        <v>4.59</v>
      </c>
      <c r="H60" s="123">
        <v>4.6399999999999997</v>
      </c>
      <c r="I60" s="126">
        <v>3.99</v>
      </c>
      <c r="J60" s="124" t="s">
        <v>4</v>
      </c>
      <c r="K60" s="123">
        <v>7.74</v>
      </c>
      <c r="L60" s="123">
        <v>7.76</v>
      </c>
      <c r="M60" s="126">
        <v>7.52</v>
      </c>
    </row>
    <row r="61" spans="1:13" x14ac:dyDescent="0.25">
      <c r="A61" s="94"/>
      <c r="B61" s="70" t="s">
        <v>5</v>
      </c>
      <c r="C61" s="11">
        <v>2.16</v>
      </c>
      <c r="D61" s="11">
        <v>2.15</v>
      </c>
      <c r="E61" s="11">
        <v>2.36</v>
      </c>
      <c r="F61" s="55" t="s">
        <v>5</v>
      </c>
      <c r="G61" s="11">
        <v>6.86</v>
      </c>
      <c r="H61" s="11">
        <v>6.89</v>
      </c>
      <c r="I61" s="74">
        <v>6.45</v>
      </c>
      <c r="J61" s="7" t="s">
        <v>5</v>
      </c>
      <c r="K61" s="11">
        <v>8.48</v>
      </c>
      <c r="L61" s="11">
        <v>8.4499999999999993</v>
      </c>
      <c r="M61" s="74">
        <v>9.01</v>
      </c>
    </row>
    <row r="62" spans="1:13" x14ac:dyDescent="0.25">
      <c r="A62" s="127"/>
      <c r="B62" s="121" t="s">
        <v>9</v>
      </c>
      <c r="C62" s="123">
        <v>1.37</v>
      </c>
      <c r="D62" s="123">
        <v>1.3</v>
      </c>
      <c r="E62" s="123">
        <v>2.42</v>
      </c>
      <c r="F62" s="138" t="s">
        <v>9</v>
      </c>
      <c r="G62" s="123">
        <v>8.33</v>
      </c>
      <c r="H62" s="123">
        <v>8.2799999999999994</v>
      </c>
      <c r="I62" s="126">
        <v>9.02</v>
      </c>
      <c r="J62" s="124" t="s">
        <v>9</v>
      </c>
      <c r="K62" s="123">
        <v>8.33</v>
      </c>
      <c r="L62" s="123">
        <v>8.2799999999999994</v>
      </c>
      <c r="M62" s="126">
        <v>9.02</v>
      </c>
    </row>
    <row r="63" spans="1:13" x14ac:dyDescent="0.25">
      <c r="A63" s="94">
        <v>2017</v>
      </c>
      <c r="B63" s="70" t="s">
        <v>7</v>
      </c>
      <c r="C63" s="11">
        <v>1.81</v>
      </c>
      <c r="D63" s="11">
        <v>1.78</v>
      </c>
      <c r="E63" s="11">
        <v>2.34</v>
      </c>
      <c r="F63" s="55" t="s">
        <v>7</v>
      </c>
      <c r="G63" s="11">
        <v>1.81</v>
      </c>
      <c r="H63" s="11">
        <v>1.78</v>
      </c>
      <c r="I63" s="74">
        <v>2.34</v>
      </c>
      <c r="J63" s="7" t="s">
        <v>7</v>
      </c>
      <c r="K63" s="11">
        <v>7.8</v>
      </c>
      <c r="L63" s="11">
        <v>7.65</v>
      </c>
      <c r="M63" s="74">
        <v>10.050000000000001</v>
      </c>
    </row>
    <row r="64" spans="1:13" x14ac:dyDescent="0.25">
      <c r="A64" s="127"/>
      <c r="B64" s="121" t="s">
        <v>4</v>
      </c>
      <c r="C64" s="123">
        <v>1.2</v>
      </c>
      <c r="D64" s="123">
        <v>1.1100000000000001</v>
      </c>
      <c r="E64" s="123">
        <v>2.69</v>
      </c>
      <c r="F64" s="138" t="s">
        <v>4</v>
      </c>
      <c r="G64" s="123">
        <v>3.03</v>
      </c>
      <c r="H64" s="123">
        <v>2.91</v>
      </c>
      <c r="I64" s="126">
        <v>5.0999999999999996</v>
      </c>
      <c r="J64" s="124" t="s">
        <v>4</v>
      </c>
      <c r="K64" s="123">
        <v>6.71</v>
      </c>
      <c r="L64" s="123">
        <v>6.49</v>
      </c>
      <c r="M64" s="126">
        <v>10.18</v>
      </c>
    </row>
    <row r="65" spans="1:13" x14ac:dyDescent="0.25">
      <c r="A65" s="94"/>
      <c r="B65" s="70" t="s">
        <v>5</v>
      </c>
      <c r="C65" s="11">
        <v>2.0499999999999998</v>
      </c>
      <c r="D65" s="11">
        <v>2.06</v>
      </c>
      <c r="E65" s="11">
        <v>1.95</v>
      </c>
      <c r="F65" s="55" t="s">
        <v>5</v>
      </c>
      <c r="G65" s="11">
        <v>5.15</v>
      </c>
      <c r="H65" s="11">
        <v>5.03</v>
      </c>
      <c r="I65" s="74">
        <v>7.15</v>
      </c>
      <c r="J65" s="7" t="s">
        <v>5</v>
      </c>
      <c r="K65" s="11">
        <v>6.59</v>
      </c>
      <c r="L65" s="11">
        <v>6.4</v>
      </c>
      <c r="M65" s="74">
        <v>9.75</v>
      </c>
    </row>
    <row r="66" spans="1:13" x14ac:dyDescent="0.25">
      <c r="A66" s="127"/>
      <c r="B66" s="121" t="s">
        <v>9</v>
      </c>
      <c r="C66" s="123">
        <v>0.9</v>
      </c>
      <c r="D66" s="123">
        <v>0.92</v>
      </c>
      <c r="E66" s="123">
        <v>0.54</v>
      </c>
      <c r="F66" s="138" t="s">
        <v>9</v>
      </c>
      <c r="G66" s="123">
        <v>6.09</v>
      </c>
      <c r="H66" s="123">
        <v>6</v>
      </c>
      <c r="I66" s="126">
        <v>7.73</v>
      </c>
      <c r="J66" s="124" t="s">
        <v>9</v>
      </c>
      <c r="K66" s="123">
        <v>6.09</v>
      </c>
      <c r="L66" s="123">
        <v>6</v>
      </c>
      <c r="M66" s="126">
        <v>7.73</v>
      </c>
    </row>
    <row r="67" spans="1:13" x14ac:dyDescent="0.25">
      <c r="A67" s="94">
        <v>2018</v>
      </c>
      <c r="B67" s="70" t="s">
        <v>7</v>
      </c>
      <c r="C67" s="11">
        <v>2.1</v>
      </c>
      <c r="D67" s="11">
        <v>2.16</v>
      </c>
      <c r="E67" s="11">
        <v>1.34</v>
      </c>
      <c r="F67" s="55" t="s">
        <v>7</v>
      </c>
      <c r="G67" s="11">
        <v>2.1</v>
      </c>
      <c r="H67" s="11">
        <v>2.16</v>
      </c>
      <c r="I67" s="74">
        <v>1.34</v>
      </c>
      <c r="J67" s="7" t="s">
        <v>7</v>
      </c>
      <c r="K67" s="11">
        <v>6.39</v>
      </c>
      <c r="L67" s="11">
        <v>6.39</v>
      </c>
      <c r="M67" s="74">
        <v>6.67</v>
      </c>
    </row>
    <row r="68" spans="1:13" x14ac:dyDescent="0.25">
      <c r="A68" s="122"/>
      <c r="B68" s="126" t="s">
        <v>4</v>
      </c>
      <c r="C68" s="123">
        <v>2.27</v>
      </c>
      <c r="D68" s="123">
        <v>2.25</v>
      </c>
      <c r="E68" s="123">
        <v>2.57</v>
      </c>
      <c r="F68" s="122" t="s">
        <v>4</v>
      </c>
      <c r="G68" s="123">
        <v>4.42</v>
      </c>
      <c r="H68" s="123">
        <v>4.46</v>
      </c>
      <c r="I68" s="126">
        <v>3.95</v>
      </c>
      <c r="J68" s="123" t="s">
        <v>4</v>
      </c>
      <c r="K68" s="123">
        <v>7.52</v>
      </c>
      <c r="L68" s="123">
        <v>7.59</v>
      </c>
      <c r="M68" s="126">
        <v>6.55</v>
      </c>
    </row>
    <row r="69" spans="1:13" s="2" customFormat="1" x14ac:dyDescent="0.25">
      <c r="A69" s="78"/>
      <c r="B69" s="72" t="s">
        <v>5</v>
      </c>
      <c r="C69" s="18">
        <v>2.12</v>
      </c>
      <c r="D69" s="18">
        <v>2.1</v>
      </c>
      <c r="E69" s="18">
        <v>3.16</v>
      </c>
      <c r="F69" s="78" t="s">
        <v>5</v>
      </c>
      <c r="G69" s="18">
        <v>6.63</v>
      </c>
      <c r="H69" s="18">
        <v>6.65</v>
      </c>
      <c r="I69" s="72">
        <v>7.24</v>
      </c>
      <c r="J69" s="18" t="s">
        <v>5</v>
      </c>
      <c r="K69" s="18">
        <v>7.59</v>
      </c>
      <c r="L69" s="18">
        <v>7.64</v>
      </c>
      <c r="M69" s="72">
        <v>7.81</v>
      </c>
    </row>
    <row r="70" spans="1:13" s="2" customFormat="1" x14ac:dyDescent="0.25">
      <c r="A70" s="122"/>
      <c r="B70" s="126" t="s">
        <v>9</v>
      </c>
      <c r="C70" s="123">
        <v>1.38</v>
      </c>
      <c r="D70" s="123">
        <v>1.38</v>
      </c>
      <c r="E70" s="123">
        <v>1.84</v>
      </c>
      <c r="F70" s="122" t="s">
        <v>9</v>
      </c>
      <c r="G70" s="123">
        <v>8.11</v>
      </c>
      <c r="H70" s="123">
        <v>8.1300000000000008</v>
      </c>
      <c r="I70" s="126">
        <v>9.2100000000000009</v>
      </c>
      <c r="J70" s="123" t="s">
        <v>9</v>
      </c>
      <c r="K70" s="123">
        <v>8.11</v>
      </c>
      <c r="L70" s="123">
        <v>8.1300000000000008</v>
      </c>
      <c r="M70" s="126">
        <v>9.2100000000000009</v>
      </c>
    </row>
    <row r="71" spans="1:13" x14ac:dyDescent="0.25">
      <c r="A71" s="94">
        <v>2019</v>
      </c>
      <c r="B71" s="72" t="s">
        <v>7</v>
      </c>
      <c r="C71" s="18">
        <v>2.2799999999999998</v>
      </c>
      <c r="D71" s="18">
        <v>2.34</v>
      </c>
      <c r="E71" s="18">
        <v>1.31</v>
      </c>
      <c r="F71" s="78" t="s">
        <v>7</v>
      </c>
      <c r="G71" s="18">
        <v>2.2799999999999998</v>
      </c>
      <c r="H71" s="18">
        <v>2.34</v>
      </c>
      <c r="I71" s="72">
        <v>1.31</v>
      </c>
      <c r="J71" s="18" t="s">
        <v>7</v>
      </c>
      <c r="K71" s="18">
        <v>8.3000000000000007</v>
      </c>
      <c r="L71" s="18">
        <v>8.32</v>
      </c>
      <c r="M71" s="72">
        <v>9.18</v>
      </c>
    </row>
    <row r="72" spans="1:13" x14ac:dyDescent="0.25">
      <c r="A72" s="127"/>
      <c r="B72" s="126" t="s">
        <v>4</v>
      </c>
      <c r="C72" s="123">
        <v>1.19</v>
      </c>
      <c r="D72" s="123">
        <v>1.23</v>
      </c>
      <c r="E72" s="123">
        <v>0.44</v>
      </c>
      <c r="F72" s="122" t="s">
        <v>4</v>
      </c>
      <c r="G72" s="123">
        <v>3.49</v>
      </c>
      <c r="H72" s="123">
        <v>3.6</v>
      </c>
      <c r="I72" s="126">
        <v>1.75</v>
      </c>
      <c r="J72" s="123" t="s">
        <v>4</v>
      </c>
      <c r="K72" s="123">
        <v>7.15</v>
      </c>
      <c r="L72" s="123">
        <v>7.24</v>
      </c>
      <c r="M72" s="126">
        <v>6.91</v>
      </c>
    </row>
    <row r="73" spans="1:13" s="2" customFormat="1" x14ac:dyDescent="0.25">
      <c r="A73" s="47"/>
      <c r="B73" s="72" t="s">
        <v>5</v>
      </c>
      <c r="C73" s="18">
        <v>0.79</v>
      </c>
      <c r="D73" s="18">
        <v>0.75</v>
      </c>
      <c r="E73" s="18">
        <v>0.99</v>
      </c>
      <c r="F73" s="78" t="s">
        <v>5</v>
      </c>
      <c r="G73" s="18">
        <v>4.3099999999999996</v>
      </c>
      <c r="H73" s="18">
        <v>4.38</v>
      </c>
      <c r="I73" s="72">
        <v>2.76</v>
      </c>
      <c r="J73" s="18" t="s">
        <v>5</v>
      </c>
      <c r="K73" s="18">
        <v>5.75</v>
      </c>
      <c r="L73" s="18">
        <v>5.82</v>
      </c>
      <c r="M73" s="72">
        <v>4.6500000000000004</v>
      </c>
    </row>
    <row r="74" spans="1:13" s="2" customFormat="1" x14ac:dyDescent="0.25">
      <c r="A74" s="127"/>
      <c r="B74" s="126" t="s">
        <v>9</v>
      </c>
      <c r="C74" s="123">
        <v>1.42</v>
      </c>
      <c r="D74" s="123">
        <v>1.37</v>
      </c>
      <c r="E74" s="123">
        <v>2.41</v>
      </c>
      <c r="F74" s="122" t="s">
        <v>9</v>
      </c>
      <c r="G74" s="123">
        <v>5.79</v>
      </c>
      <c r="H74" s="123">
        <v>5.81</v>
      </c>
      <c r="I74" s="126">
        <v>5.23</v>
      </c>
      <c r="J74" s="123" t="s">
        <v>9</v>
      </c>
      <c r="K74" s="123">
        <v>5.79</v>
      </c>
      <c r="L74" s="123">
        <v>5.81</v>
      </c>
      <c r="M74" s="126">
        <v>5.23</v>
      </c>
    </row>
    <row r="75" spans="1:13" s="2" customFormat="1" x14ac:dyDescent="0.25">
      <c r="A75" s="94">
        <v>2020</v>
      </c>
      <c r="B75" s="72" t="s">
        <v>7</v>
      </c>
      <c r="C75" s="18">
        <v>1.32</v>
      </c>
      <c r="D75" s="18">
        <v>1.35</v>
      </c>
      <c r="E75" s="18">
        <v>1.1000000000000001</v>
      </c>
      <c r="F75" s="78" t="s">
        <v>7</v>
      </c>
      <c r="G75" s="18">
        <v>1.32</v>
      </c>
      <c r="H75" s="18">
        <v>1.35</v>
      </c>
      <c r="I75" s="72">
        <v>1.1000000000000001</v>
      </c>
      <c r="J75" s="18" t="s">
        <v>7</v>
      </c>
      <c r="K75" s="18">
        <v>4.79</v>
      </c>
      <c r="L75" s="18">
        <v>4.7699999999999996</v>
      </c>
      <c r="M75" s="72">
        <v>5.01</v>
      </c>
    </row>
    <row r="76" spans="1:13" s="2" customFormat="1" x14ac:dyDescent="0.25">
      <c r="A76" s="127"/>
      <c r="B76" s="126" t="s">
        <v>4</v>
      </c>
      <c r="C76" s="123">
        <v>1.35</v>
      </c>
      <c r="D76" s="123">
        <v>1.29</v>
      </c>
      <c r="E76" s="123">
        <v>2.21</v>
      </c>
      <c r="F76" s="122" t="s">
        <v>4</v>
      </c>
      <c r="G76" s="123">
        <v>2.68</v>
      </c>
      <c r="H76" s="123">
        <v>2.66</v>
      </c>
      <c r="I76" s="126">
        <v>3.33</v>
      </c>
      <c r="J76" s="123" t="s">
        <v>4</v>
      </c>
      <c r="K76" s="123">
        <v>4.96</v>
      </c>
      <c r="L76" s="123">
        <v>4.84</v>
      </c>
      <c r="M76" s="126">
        <v>6.86</v>
      </c>
    </row>
    <row r="77" spans="1:13" s="2" customFormat="1" x14ac:dyDescent="0.25">
      <c r="A77" s="47"/>
      <c r="B77" s="72" t="s">
        <v>5</v>
      </c>
      <c r="C77" s="18">
        <v>0.02</v>
      </c>
      <c r="D77" s="18">
        <v>0.01</v>
      </c>
      <c r="E77" s="18">
        <v>0.37</v>
      </c>
      <c r="F77" s="78" t="s">
        <v>5</v>
      </c>
      <c r="G77" s="18">
        <v>2.7</v>
      </c>
      <c r="H77" s="18">
        <v>2.67</v>
      </c>
      <c r="I77" s="72">
        <v>3.72</v>
      </c>
      <c r="J77" s="18" t="s">
        <v>5</v>
      </c>
      <c r="K77" s="18">
        <v>4.17</v>
      </c>
      <c r="L77" s="18">
        <v>4.07</v>
      </c>
      <c r="M77" s="72">
        <v>6.21</v>
      </c>
    </row>
    <row r="78" spans="1:13" s="2" customFormat="1" x14ac:dyDescent="0.25">
      <c r="A78" s="127"/>
      <c r="B78" s="126" t="s">
        <v>9</v>
      </c>
      <c r="C78" s="123">
        <v>0.24</v>
      </c>
      <c r="D78" s="123">
        <v>0.19</v>
      </c>
      <c r="E78" s="123">
        <v>1</v>
      </c>
      <c r="F78" s="122" t="s">
        <v>9</v>
      </c>
      <c r="G78" s="123">
        <v>2.95</v>
      </c>
      <c r="H78" s="123">
        <v>2.86</v>
      </c>
      <c r="I78" s="126">
        <v>4.76</v>
      </c>
      <c r="J78" s="123" t="s">
        <v>9</v>
      </c>
      <c r="K78" s="123">
        <v>2.95</v>
      </c>
      <c r="L78" s="123">
        <v>2.86</v>
      </c>
      <c r="M78" s="126">
        <v>4.76</v>
      </c>
    </row>
    <row r="79" spans="1:13" s="2" customFormat="1" x14ac:dyDescent="0.25">
      <c r="A79" s="47">
        <v>2021</v>
      </c>
      <c r="B79" s="72" t="s">
        <v>7</v>
      </c>
      <c r="C79" s="18">
        <v>1.55</v>
      </c>
      <c r="D79" s="18">
        <v>1.55</v>
      </c>
      <c r="E79" s="18">
        <v>1.39</v>
      </c>
      <c r="F79" s="78" t="s">
        <v>7</v>
      </c>
      <c r="G79" s="18">
        <v>1.55</v>
      </c>
      <c r="H79" s="18">
        <v>1.55</v>
      </c>
      <c r="I79" s="72">
        <v>1.39</v>
      </c>
      <c r="J79" s="18" t="s">
        <v>7</v>
      </c>
      <c r="K79" s="18">
        <v>3.19</v>
      </c>
      <c r="L79" s="18">
        <v>3.07</v>
      </c>
      <c r="M79" s="72">
        <v>5.0599999999999996</v>
      </c>
    </row>
    <row r="80" spans="1:13" s="2" customFormat="1" x14ac:dyDescent="0.25">
      <c r="A80" s="127"/>
      <c r="B80" s="126" t="s">
        <v>4</v>
      </c>
      <c r="C80" s="123">
        <v>1.55</v>
      </c>
      <c r="D80" s="123">
        <v>1.6</v>
      </c>
      <c r="E80" s="123">
        <v>0.79</v>
      </c>
      <c r="F80" s="122" t="s">
        <v>4</v>
      </c>
      <c r="G80" s="123">
        <v>3.12</v>
      </c>
      <c r="H80" s="123">
        <v>3.17</v>
      </c>
      <c r="I80" s="126">
        <v>2.19</v>
      </c>
      <c r="J80" s="123" t="s">
        <v>4</v>
      </c>
      <c r="K80" s="123">
        <v>3.39</v>
      </c>
      <c r="L80" s="123">
        <v>3.38</v>
      </c>
      <c r="M80" s="126">
        <v>3.6</v>
      </c>
    </row>
    <row r="81" spans="1:13" s="2" customFormat="1" x14ac:dyDescent="0.25">
      <c r="A81" s="47"/>
      <c r="B81" s="72" t="s">
        <v>5</v>
      </c>
      <c r="C81" s="18">
        <v>1.98</v>
      </c>
      <c r="D81" s="18">
        <v>1.97</v>
      </c>
      <c r="E81" s="18">
        <v>2.19</v>
      </c>
      <c r="F81" s="78" t="s">
        <v>5</v>
      </c>
      <c r="G81" s="18">
        <v>5.16</v>
      </c>
      <c r="H81" s="18">
        <v>5.2</v>
      </c>
      <c r="I81" s="72">
        <v>4.43</v>
      </c>
      <c r="J81" s="18" t="s">
        <v>5</v>
      </c>
      <c r="K81" s="18">
        <v>5.42</v>
      </c>
      <c r="L81" s="18">
        <v>5.4</v>
      </c>
      <c r="M81" s="72">
        <v>5.47</v>
      </c>
    </row>
    <row r="82" spans="1:13" s="2" customFormat="1" x14ac:dyDescent="0.25">
      <c r="A82" s="127"/>
      <c r="B82" s="126" t="s">
        <v>9</v>
      </c>
      <c r="C82" s="123">
        <v>1.52</v>
      </c>
      <c r="D82" s="123">
        <v>1.52</v>
      </c>
      <c r="E82" s="123">
        <v>1.33</v>
      </c>
      <c r="F82" s="122" t="s">
        <v>9</v>
      </c>
      <c r="G82" s="123">
        <v>6.76</v>
      </c>
      <c r="H82" s="123">
        <v>6.8</v>
      </c>
      <c r="I82" s="126">
        <v>5.82</v>
      </c>
      <c r="J82" s="123" t="s">
        <v>9</v>
      </c>
      <c r="K82" s="123">
        <v>6.76</v>
      </c>
      <c r="L82" s="123">
        <v>6.8</v>
      </c>
      <c r="M82" s="126">
        <v>5.82</v>
      </c>
    </row>
    <row r="83" spans="1:13" s="2" customFormat="1" x14ac:dyDescent="0.25">
      <c r="A83" s="47">
        <v>2022</v>
      </c>
      <c r="B83" s="72" t="s">
        <v>7</v>
      </c>
      <c r="C83" s="18">
        <v>2.4</v>
      </c>
      <c r="D83" s="18">
        <v>2.3199999999999998</v>
      </c>
      <c r="E83" s="18">
        <v>4.13</v>
      </c>
      <c r="F83" s="78" t="s">
        <v>7</v>
      </c>
      <c r="G83" s="18">
        <v>2.4</v>
      </c>
      <c r="H83" s="18">
        <v>2.3199999999999998</v>
      </c>
      <c r="I83" s="72">
        <v>4.13</v>
      </c>
      <c r="J83" s="18" t="s">
        <v>7</v>
      </c>
      <c r="K83" s="18">
        <v>7.65</v>
      </c>
      <c r="L83" s="18">
        <v>7.61</v>
      </c>
      <c r="M83" s="72">
        <v>8.68</v>
      </c>
    </row>
    <row r="84" spans="1:13" s="2" customFormat="1" x14ac:dyDescent="0.25">
      <c r="A84" s="127"/>
      <c r="B84" s="126" t="s">
        <v>4</v>
      </c>
      <c r="C84" s="123">
        <v>2.39</v>
      </c>
      <c r="D84" s="123">
        <v>2.36</v>
      </c>
      <c r="E84" s="123">
        <v>2.68</v>
      </c>
      <c r="F84" s="122" t="s">
        <v>4</v>
      </c>
      <c r="G84" s="123">
        <v>4.84</v>
      </c>
      <c r="H84" s="123">
        <v>4.74</v>
      </c>
      <c r="I84" s="126">
        <v>6.92</v>
      </c>
      <c r="J84" s="123" t="s">
        <v>4</v>
      </c>
      <c r="K84" s="123">
        <v>8.5399999999999991</v>
      </c>
      <c r="L84" s="123">
        <v>8.42</v>
      </c>
      <c r="M84" s="126">
        <v>10.72</v>
      </c>
    </row>
    <row r="85" spans="1:13" s="2" customFormat="1" x14ac:dyDescent="0.25">
      <c r="A85" s="47"/>
      <c r="B85" s="72" t="s">
        <v>5</v>
      </c>
      <c r="C85" s="18">
        <v>1.9</v>
      </c>
      <c r="D85" s="18">
        <v>1.9</v>
      </c>
      <c r="E85" s="18">
        <v>2.09</v>
      </c>
      <c r="F85" s="78" t="s">
        <v>5</v>
      </c>
      <c r="G85" s="18">
        <v>6.84</v>
      </c>
      <c r="H85" s="18">
        <v>6.72</v>
      </c>
      <c r="I85" s="72">
        <v>9.15</v>
      </c>
      <c r="J85" s="18" t="s">
        <v>5</v>
      </c>
      <c r="K85" s="18">
        <v>8.4600000000000009</v>
      </c>
      <c r="L85" s="18">
        <v>8.35</v>
      </c>
      <c r="M85" s="72">
        <v>10.6</v>
      </c>
    </row>
    <row r="86" spans="1:13" s="2" customFormat="1" x14ac:dyDescent="0.25">
      <c r="A86" s="127"/>
      <c r="B86" s="126" t="s">
        <v>9</v>
      </c>
      <c r="C86" s="123">
        <v>1.81</v>
      </c>
      <c r="D86" s="123">
        <v>1.74</v>
      </c>
      <c r="E86" s="123">
        <v>3.24</v>
      </c>
      <c r="F86" s="122" t="s">
        <v>9</v>
      </c>
      <c r="G86" s="123">
        <v>8.7799999999999994</v>
      </c>
      <c r="H86" s="123">
        <v>8.58</v>
      </c>
      <c r="I86" s="126">
        <v>12.68</v>
      </c>
      <c r="J86" s="123" t="s">
        <v>9</v>
      </c>
      <c r="K86" s="123">
        <v>8.7799999999999994</v>
      </c>
      <c r="L86" s="123">
        <v>8.58</v>
      </c>
      <c r="M86" s="126">
        <v>12.68</v>
      </c>
    </row>
    <row r="87" spans="1:13" s="2" customFormat="1" x14ac:dyDescent="0.25">
      <c r="A87" s="47">
        <v>2023</v>
      </c>
      <c r="B87" s="72" t="s">
        <v>7</v>
      </c>
      <c r="C87" s="18">
        <v>2.98</v>
      </c>
      <c r="D87" s="18">
        <v>2.98</v>
      </c>
      <c r="E87" s="18">
        <v>3.17</v>
      </c>
      <c r="F87" s="78" t="s">
        <v>7</v>
      </c>
      <c r="G87" s="18">
        <v>2.98</v>
      </c>
      <c r="H87" s="18">
        <v>2.98</v>
      </c>
      <c r="I87" s="72">
        <v>3.17</v>
      </c>
      <c r="J87" s="18" t="s">
        <v>7</v>
      </c>
      <c r="K87" s="18">
        <v>9.39</v>
      </c>
      <c r="L87" s="18">
        <v>9.2799999999999994</v>
      </c>
      <c r="M87" s="72">
        <v>11.64</v>
      </c>
    </row>
    <row r="88" spans="1:13" s="2" customFormat="1" x14ac:dyDescent="0.25">
      <c r="A88" s="127"/>
      <c r="B88" s="126" t="s">
        <v>4</v>
      </c>
      <c r="C88" s="123">
        <v>3.05</v>
      </c>
      <c r="D88" s="123">
        <v>3.03</v>
      </c>
      <c r="E88" s="123">
        <v>3.39</v>
      </c>
      <c r="F88" s="122" t="s">
        <v>4</v>
      </c>
      <c r="G88" s="123">
        <v>6.12</v>
      </c>
      <c r="H88" s="123">
        <v>6.11</v>
      </c>
      <c r="I88" s="126">
        <v>6.67</v>
      </c>
      <c r="J88" s="123" t="s">
        <v>4</v>
      </c>
      <c r="K88" s="123">
        <v>10.1</v>
      </c>
      <c r="L88" s="123">
        <v>9.99</v>
      </c>
      <c r="M88" s="126">
        <v>12.42</v>
      </c>
    </row>
    <row r="89" spans="1:13" s="63" customFormat="1" ht="12" x14ac:dyDescent="0.2">
      <c r="A89" s="79"/>
      <c r="B89" s="73" t="s">
        <v>5</v>
      </c>
      <c r="C89" s="63">
        <v>2.87</v>
      </c>
      <c r="D89" s="75">
        <v>2.9</v>
      </c>
      <c r="E89" s="63">
        <v>2.52</v>
      </c>
      <c r="F89" s="79" t="s">
        <v>5</v>
      </c>
      <c r="G89" s="76">
        <v>9.17</v>
      </c>
      <c r="H89" s="76">
        <v>9.18</v>
      </c>
      <c r="I89" s="80">
        <v>9.35</v>
      </c>
      <c r="J89" s="63" t="s">
        <v>5</v>
      </c>
      <c r="K89" s="63">
        <v>11.15</v>
      </c>
      <c r="L89" s="63">
        <v>11.08</v>
      </c>
      <c r="M89" s="73">
        <v>12.89</v>
      </c>
    </row>
    <row r="90" spans="1:13" s="63" customFormat="1" ht="12" x14ac:dyDescent="0.2">
      <c r="A90" s="139"/>
      <c r="B90" s="140" t="s">
        <v>9</v>
      </c>
      <c r="C90" s="141">
        <v>2.96</v>
      </c>
      <c r="D90" s="141">
        <v>3.02</v>
      </c>
      <c r="E90" s="141">
        <v>1.75</v>
      </c>
      <c r="F90" s="139" t="s">
        <v>9</v>
      </c>
      <c r="G90" s="142">
        <v>12.4</v>
      </c>
      <c r="H90" s="143">
        <v>12.48</v>
      </c>
      <c r="I90" s="144">
        <v>11.26</v>
      </c>
      <c r="J90" s="141" t="s">
        <v>9</v>
      </c>
      <c r="K90" s="145">
        <v>12.4</v>
      </c>
      <c r="L90" s="141">
        <v>12.48</v>
      </c>
      <c r="M90" s="140">
        <v>11.26</v>
      </c>
    </row>
    <row r="91" spans="1:13" s="2" customFormat="1" x14ac:dyDescent="0.25">
      <c r="A91" s="47">
        <v>2024</v>
      </c>
      <c r="B91" s="72" t="s">
        <v>7</v>
      </c>
      <c r="C91" s="18">
        <v>2.64</v>
      </c>
      <c r="D91" s="18">
        <v>2.67</v>
      </c>
      <c r="E91" s="18">
        <v>2.2000000000000002</v>
      </c>
      <c r="F91" s="78" t="s">
        <v>7</v>
      </c>
      <c r="G91" s="18">
        <v>2.64</v>
      </c>
      <c r="H91" s="18">
        <v>2.67</v>
      </c>
      <c r="I91" s="72">
        <v>2.2000000000000002</v>
      </c>
      <c r="J91" s="18" t="s">
        <v>7</v>
      </c>
      <c r="K91" s="18">
        <v>12.03</v>
      </c>
      <c r="L91" s="18">
        <v>12.13</v>
      </c>
      <c r="M91" s="72">
        <v>10.220000000000001</v>
      </c>
    </row>
    <row r="92" spans="1:13" s="2" customFormat="1" x14ac:dyDescent="0.25">
      <c r="A92" s="127"/>
      <c r="B92" s="123" t="s">
        <v>4</v>
      </c>
      <c r="C92" s="146">
        <v>2.02</v>
      </c>
      <c r="D92" s="147">
        <v>2.12</v>
      </c>
      <c r="E92" s="147">
        <v>-0.3</v>
      </c>
      <c r="F92" s="146" t="s">
        <v>4</v>
      </c>
      <c r="G92" s="147">
        <v>4.72</v>
      </c>
      <c r="H92" s="147">
        <v>4.8499999999999996</v>
      </c>
      <c r="I92" s="147">
        <v>1.89</v>
      </c>
      <c r="J92" s="146" t="s">
        <v>4</v>
      </c>
      <c r="K92" s="147">
        <v>10.91</v>
      </c>
      <c r="L92" s="147">
        <v>11.14</v>
      </c>
      <c r="M92" s="148">
        <v>6.28</v>
      </c>
    </row>
    <row r="93" spans="1:13" s="2" customFormat="1" x14ac:dyDescent="0.25">
      <c r="A93" s="47"/>
      <c r="B93" s="63" t="s">
        <v>5</v>
      </c>
      <c r="C93" s="79">
        <v>2.37</v>
      </c>
      <c r="D93" s="75">
        <v>2.4</v>
      </c>
      <c r="E93" s="63">
        <v>1.75</v>
      </c>
      <c r="F93" s="79" t="s">
        <v>5</v>
      </c>
      <c r="G93" s="106">
        <v>7.2</v>
      </c>
      <c r="H93" s="76">
        <v>7.36</v>
      </c>
      <c r="I93" s="76">
        <v>3.68</v>
      </c>
      <c r="J93" s="79" t="s">
        <v>5</v>
      </c>
      <c r="K93" s="63">
        <v>10.37</v>
      </c>
      <c r="L93" s="75">
        <v>10.6</v>
      </c>
      <c r="M93" s="73">
        <v>5.49</v>
      </c>
    </row>
    <row r="94" spans="1:13" s="2" customFormat="1" x14ac:dyDescent="0.25">
      <c r="A94" s="125"/>
      <c r="B94" s="126" t="s">
        <v>9</v>
      </c>
      <c r="C94" s="147">
        <v>1.74</v>
      </c>
      <c r="D94" s="147">
        <v>1.82</v>
      </c>
      <c r="E94" s="148">
        <v>-0.27</v>
      </c>
      <c r="F94" s="147" t="s">
        <v>9</v>
      </c>
      <c r="G94" s="147">
        <v>9.07</v>
      </c>
      <c r="H94" s="147">
        <v>9.32</v>
      </c>
      <c r="I94" s="148">
        <v>3.4</v>
      </c>
      <c r="J94" s="147" t="s">
        <v>9</v>
      </c>
      <c r="K94" s="147">
        <v>9.07</v>
      </c>
      <c r="L94" s="147">
        <v>9.32</v>
      </c>
      <c r="M94" s="148">
        <v>3.4</v>
      </c>
    </row>
    <row r="95" spans="1:13" s="2" customFormat="1" x14ac:dyDescent="0.25">
      <c r="A95" s="110">
        <v>2025</v>
      </c>
      <c r="B95" s="112" t="s">
        <v>7</v>
      </c>
      <c r="C95" s="149">
        <v>3.46</v>
      </c>
      <c r="D95" s="149">
        <v>3.39</v>
      </c>
      <c r="E95" s="150">
        <v>4.92</v>
      </c>
      <c r="F95" s="111" t="s">
        <v>7</v>
      </c>
      <c r="G95" s="149">
        <v>3.46</v>
      </c>
      <c r="H95" s="149">
        <v>3.39</v>
      </c>
      <c r="I95" s="150">
        <v>4.92</v>
      </c>
      <c r="J95" s="111" t="s">
        <v>7</v>
      </c>
      <c r="K95" s="149">
        <v>9.93</v>
      </c>
      <c r="L95" s="149">
        <v>10.09</v>
      </c>
      <c r="M95" s="150">
        <v>6.15</v>
      </c>
    </row>
    <row r="96" spans="1:13" s="2" customFormat="1" ht="5.25" customHeight="1" x14ac:dyDescent="0.25">
      <c r="A96" s="37"/>
      <c r="B96" s="1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 ht="16.5" x14ac:dyDescent="0.3">
      <c r="A97" s="181" t="s">
        <v>77</v>
      </c>
      <c r="B97" s="182"/>
      <c r="C97" s="182"/>
      <c r="D97" s="182"/>
      <c r="E97" s="182"/>
      <c r="F97" s="52"/>
      <c r="G97" s="52"/>
      <c r="H97" s="52"/>
      <c r="I97" s="52"/>
      <c r="J97" s="12"/>
      <c r="K97" s="48"/>
      <c r="L97" s="48"/>
      <c r="M97" s="49"/>
    </row>
    <row r="98" spans="1:13" ht="16.5" x14ac:dyDescent="0.3">
      <c r="A98" s="179" t="s">
        <v>10</v>
      </c>
      <c r="B98" s="180"/>
      <c r="C98" s="180"/>
      <c r="D98" s="180"/>
      <c r="E98" s="180"/>
      <c r="F98" s="54"/>
      <c r="G98" s="54"/>
      <c r="H98" s="54"/>
      <c r="I98" s="54"/>
      <c r="J98" s="6"/>
      <c r="K98" s="6"/>
      <c r="L98" s="6"/>
      <c r="M98" s="13"/>
    </row>
    <row r="99" spans="1:13" ht="16.5" x14ac:dyDescent="0.3">
      <c r="A99" s="113" t="s">
        <v>84</v>
      </c>
      <c r="B99" s="105"/>
      <c r="C99" s="105"/>
      <c r="D99" s="105"/>
      <c r="E99" s="105"/>
      <c r="F99" s="53"/>
      <c r="G99" s="53"/>
      <c r="H99" s="53"/>
      <c r="I99" s="53"/>
      <c r="J99" s="14"/>
      <c r="K99" s="14"/>
      <c r="L99" s="14"/>
      <c r="M99" s="15"/>
    </row>
    <row r="100" spans="1:13" ht="16.5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ht="16.5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ht="16.5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ht="16.5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ht="16.5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ht="16.5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 ht="16.5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 ht="16.5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ht="16.5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ht="16.5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ht="16.5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ht="16.5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 ht="16.5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 ht="16.5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 ht="16.5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13" ht="16.5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 ht="16.5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 ht="16.5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 ht="16.5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 ht="16.5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 ht="16.5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 ht="16.5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 ht="16.5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 ht="16.5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 ht="16.5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 ht="16.5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3" ht="16.5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</sheetData>
  <mergeCells count="17">
    <mergeCell ref="A3:M4"/>
    <mergeCell ref="A5:M7"/>
    <mergeCell ref="A98:E98"/>
    <mergeCell ref="A97:E97"/>
    <mergeCell ref="J8:M8"/>
    <mergeCell ref="J9:J10"/>
    <mergeCell ref="C9:C10"/>
    <mergeCell ref="D9:E9"/>
    <mergeCell ref="A8:E8"/>
    <mergeCell ref="A9:A10"/>
    <mergeCell ref="B9:B10"/>
    <mergeCell ref="K9:K10"/>
    <mergeCell ref="L9:M9"/>
    <mergeCell ref="F8:I8"/>
    <mergeCell ref="F9:F10"/>
    <mergeCell ref="G9:G10"/>
    <mergeCell ref="H9:I9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C11E-03A7-4930-865E-68C2A559D79E}">
  <dimension ref="A1:W71"/>
  <sheetViews>
    <sheetView showGridLines="0" tabSelected="1" zoomScale="90" zoomScaleNormal="90" workbookViewId="0">
      <selection activeCell="A9" sqref="A9"/>
    </sheetView>
  </sheetViews>
  <sheetFormatPr baseColWidth="10" defaultRowHeight="15" x14ac:dyDescent="0.25"/>
  <cols>
    <col min="1" max="1" width="19" customWidth="1"/>
    <col min="2" max="5" width="14.85546875" customWidth="1"/>
    <col min="6" max="6" width="1.5703125" customWidth="1"/>
    <col min="7" max="7" width="19" customWidth="1"/>
    <col min="8" max="11" width="14.85546875" customWidth="1"/>
    <col min="12" max="12" width="1.5703125" customWidth="1"/>
    <col min="13" max="13" width="19" customWidth="1"/>
    <col min="14" max="17" width="14.85546875" customWidth="1"/>
    <col min="18" max="19" width="11.42578125" customWidth="1"/>
    <col min="20" max="20" width="12.42578125" customWidth="1"/>
  </cols>
  <sheetData>
    <row r="1" spans="1:23" ht="53.25" customHeight="1" x14ac:dyDescent="0.25"/>
    <row r="2" spans="1:23" ht="6.95" customHeight="1" x14ac:dyDescent="0.25"/>
    <row r="3" spans="1:23" ht="20.25" x14ac:dyDescent="0.3">
      <c r="A3" s="191" t="s">
        <v>56</v>
      </c>
      <c r="B3" s="191"/>
      <c r="C3" s="191"/>
      <c r="D3" s="191"/>
      <c r="E3" s="191"/>
      <c r="F3" s="6"/>
      <c r="G3" s="2"/>
      <c r="H3" s="2"/>
      <c r="I3" s="2"/>
      <c r="J3" s="2"/>
      <c r="K3" s="2"/>
      <c r="M3" s="2"/>
      <c r="N3" s="2"/>
      <c r="O3" s="2"/>
      <c r="P3" s="2"/>
      <c r="Q3" s="2"/>
    </row>
    <row r="4" spans="1:23" ht="27.75" customHeight="1" x14ac:dyDescent="0.3">
      <c r="A4" s="192" t="s">
        <v>85</v>
      </c>
      <c r="B4" s="192"/>
      <c r="C4" s="192"/>
      <c r="D4" s="192"/>
      <c r="E4" s="192"/>
      <c r="F4" s="6"/>
      <c r="G4" s="192" t="s">
        <v>86</v>
      </c>
      <c r="H4" s="192"/>
      <c r="I4" s="192"/>
      <c r="J4" s="192"/>
      <c r="K4" s="192"/>
      <c r="M4" s="192" t="s">
        <v>87</v>
      </c>
      <c r="N4" s="192"/>
      <c r="O4" s="192"/>
      <c r="P4" s="192"/>
      <c r="Q4" s="192"/>
    </row>
    <row r="5" spans="1:23" ht="16.5" x14ac:dyDescent="0.3">
      <c r="A5" s="186" t="s">
        <v>81</v>
      </c>
      <c r="B5" s="188" t="s">
        <v>1</v>
      </c>
      <c r="C5" s="189"/>
      <c r="D5" s="188" t="s">
        <v>2</v>
      </c>
      <c r="E5" s="189"/>
      <c r="F5" s="6"/>
      <c r="G5" s="186" t="s">
        <v>81</v>
      </c>
      <c r="H5" s="209" t="s">
        <v>1</v>
      </c>
      <c r="I5" s="189"/>
      <c r="J5" s="188" t="s">
        <v>2</v>
      </c>
      <c r="K5" s="189"/>
      <c r="M5" s="186" t="s">
        <v>81</v>
      </c>
      <c r="N5" s="209" t="s">
        <v>1</v>
      </c>
      <c r="O5" s="189"/>
      <c r="P5" s="188" t="s">
        <v>2</v>
      </c>
      <c r="Q5" s="189"/>
    </row>
    <row r="6" spans="1:23" ht="16.5" x14ac:dyDescent="0.3">
      <c r="A6" s="208"/>
      <c r="B6" s="68">
        <v>2024</v>
      </c>
      <c r="C6" s="69">
        <v>2025</v>
      </c>
      <c r="D6" s="81">
        <v>2024</v>
      </c>
      <c r="E6" s="69">
        <v>2025</v>
      </c>
      <c r="F6" s="50"/>
      <c r="G6" s="208"/>
      <c r="H6" s="68">
        <v>2024</v>
      </c>
      <c r="I6" s="69">
        <v>2025</v>
      </c>
      <c r="J6" s="81">
        <v>2024</v>
      </c>
      <c r="K6" s="69">
        <v>2025</v>
      </c>
      <c r="M6" s="208"/>
      <c r="N6" s="68">
        <v>2024</v>
      </c>
      <c r="O6" s="69">
        <v>2025</v>
      </c>
      <c r="P6" s="81">
        <v>2024</v>
      </c>
      <c r="Q6" s="69">
        <v>2025</v>
      </c>
    </row>
    <row r="7" spans="1:23" x14ac:dyDescent="0.25">
      <c r="A7" s="82" t="s">
        <v>11</v>
      </c>
      <c r="B7" s="16">
        <v>3.16</v>
      </c>
      <c r="C7" s="16">
        <v>7.97</v>
      </c>
      <c r="D7" s="16" t="s">
        <v>32</v>
      </c>
      <c r="E7" s="83" t="s">
        <v>32</v>
      </c>
      <c r="F7" s="18"/>
      <c r="G7" s="87" t="s">
        <v>11</v>
      </c>
      <c r="H7" s="16">
        <v>3.16</v>
      </c>
      <c r="I7" s="16">
        <v>7.97</v>
      </c>
      <c r="J7" s="16" t="s">
        <v>32</v>
      </c>
      <c r="K7" s="83" t="s">
        <v>32</v>
      </c>
      <c r="L7" s="4"/>
      <c r="M7" s="87" t="s">
        <v>11</v>
      </c>
      <c r="N7" s="16">
        <v>16.38</v>
      </c>
      <c r="O7" s="16">
        <v>8.2799999999999994</v>
      </c>
      <c r="P7" s="16" t="s">
        <v>32</v>
      </c>
      <c r="Q7" s="83" t="s">
        <v>32</v>
      </c>
      <c r="R7" s="4"/>
      <c r="S7" s="4"/>
      <c r="T7" s="4"/>
      <c r="U7" s="4"/>
      <c r="V7" s="4"/>
      <c r="W7" s="4"/>
    </row>
    <row r="8" spans="1:23" x14ac:dyDescent="0.25">
      <c r="A8" s="137" t="s">
        <v>12</v>
      </c>
      <c r="B8" s="123">
        <v>4.41</v>
      </c>
      <c r="C8" s="123">
        <v>0.92</v>
      </c>
      <c r="D8" s="123">
        <v>2.99</v>
      </c>
      <c r="E8" s="126">
        <v>-4.0599999999999996</v>
      </c>
      <c r="F8" s="18"/>
      <c r="G8" s="114" t="s">
        <v>12</v>
      </c>
      <c r="H8" s="123">
        <v>4.41</v>
      </c>
      <c r="I8" s="123">
        <v>0.92</v>
      </c>
      <c r="J8" s="123">
        <v>2.99</v>
      </c>
      <c r="K8" s="126">
        <v>-4.0599999999999996</v>
      </c>
      <c r="L8" s="4"/>
      <c r="M8" s="114" t="s">
        <v>12</v>
      </c>
      <c r="N8" s="123">
        <v>15.87</v>
      </c>
      <c r="O8" s="123">
        <v>11.53</v>
      </c>
      <c r="P8" s="123">
        <v>13.62</v>
      </c>
      <c r="Q8" s="126">
        <v>-4.05</v>
      </c>
      <c r="R8" s="4"/>
      <c r="S8" s="4"/>
      <c r="T8" s="4"/>
      <c r="U8" s="4"/>
      <c r="V8" s="4"/>
      <c r="W8" s="4"/>
    </row>
    <row r="9" spans="1:23" x14ac:dyDescent="0.25">
      <c r="A9" s="84" t="s">
        <v>96</v>
      </c>
      <c r="B9" s="11">
        <v>1.08</v>
      </c>
      <c r="C9" s="11">
        <v>3.87</v>
      </c>
      <c r="D9" s="11" t="s">
        <v>32</v>
      </c>
      <c r="E9" s="74" t="s">
        <v>32</v>
      </c>
      <c r="F9" s="18"/>
      <c r="G9" s="88" t="s">
        <v>13</v>
      </c>
      <c r="H9" s="11">
        <v>1.08</v>
      </c>
      <c r="I9" s="11">
        <v>3.87</v>
      </c>
      <c r="J9" s="11" t="s">
        <v>32</v>
      </c>
      <c r="K9" s="74" t="s">
        <v>32</v>
      </c>
      <c r="L9" s="4"/>
      <c r="M9" s="88" t="s">
        <v>13</v>
      </c>
      <c r="N9" s="11">
        <v>5.71</v>
      </c>
      <c r="O9" s="11">
        <v>8.86</v>
      </c>
      <c r="P9" s="11" t="s">
        <v>32</v>
      </c>
      <c r="Q9" s="74" t="s">
        <v>32</v>
      </c>
      <c r="R9" s="4"/>
      <c r="S9" s="4"/>
      <c r="T9" s="4"/>
      <c r="U9" s="4"/>
      <c r="V9" s="4"/>
      <c r="W9" s="4"/>
    </row>
    <row r="10" spans="1:23" x14ac:dyDescent="0.25">
      <c r="A10" s="137" t="s">
        <v>14</v>
      </c>
      <c r="B10" s="123">
        <v>2.16</v>
      </c>
      <c r="C10" s="123">
        <v>1.27</v>
      </c>
      <c r="D10" s="123">
        <v>-2.65</v>
      </c>
      <c r="E10" s="126">
        <v>0.66</v>
      </c>
      <c r="F10" s="18"/>
      <c r="G10" s="114" t="s">
        <v>14</v>
      </c>
      <c r="H10" s="123">
        <v>2.16</v>
      </c>
      <c r="I10" s="123">
        <v>1.27</v>
      </c>
      <c r="J10" s="123">
        <v>-2.65</v>
      </c>
      <c r="K10" s="126">
        <v>0.66</v>
      </c>
      <c r="L10" s="4"/>
      <c r="M10" s="114" t="s">
        <v>14</v>
      </c>
      <c r="N10" s="123">
        <v>9.85</v>
      </c>
      <c r="O10" s="123">
        <v>9.69</v>
      </c>
      <c r="P10" s="123">
        <v>-13.31</v>
      </c>
      <c r="Q10" s="126">
        <v>0.09</v>
      </c>
      <c r="R10" s="4"/>
      <c r="S10" s="4"/>
      <c r="T10" s="4"/>
      <c r="U10" s="4"/>
      <c r="V10" s="4"/>
      <c r="W10" s="4"/>
    </row>
    <row r="11" spans="1:23" x14ac:dyDescent="0.25">
      <c r="A11" s="84" t="s">
        <v>15</v>
      </c>
      <c r="B11" s="11">
        <v>3.87</v>
      </c>
      <c r="C11" s="11">
        <v>6.54</v>
      </c>
      <c r="D11" s="11">
        <v>0.61</v>
      </c>
      <c r="E11" s="74">
        <v>8.1300000000000008</v>
      </c>
      <c r="F11" s="18"/>
      <c r="G11" s="88" t="s">
        <v>15</v>
      </c>
      <c r="H11" s="11">
        <v>3.87</v>
      </c>
      <c r="I11" s="11">
        <v>6.54</v>
      </c>
      <c r="J11" s="11">
        <v>0.61</v>
      </c>
      <c r="K11" s="74">
        <v>8.1300000000000008</v>
      </c>
      <c r="L11" s="4"/>
      <c r="M11" s="88" t="s">
        <v>15</v>
      </c>
      <c r="N11" s="11">
        <v>18.600000000000001</v>
      </c>
      <c r="O11" s="11">
        <v>12.22</v>
      </c>
      <c r="P11" s="11">
        <v>7.5</v>
      </c>
      <c r="Q11" s="74">
        <v>5.97</v>
      </c>
      <c r="R11" s="4"/>
      <c r="S11" s="4"/>
      <c r="T11" s="4"/>
      <c r="U11" s="4"/>
      <c r="V11" s="4"/>
      <c r="W11" s="4"/>
    </row>
    <row r="12" spans="1:23" x14ac:dyDescent="0.25">
      <c r="A12" s="137" t="s">
        <v>16</v>
      </c>
      <c r="B12" s="123">
        <v>2.2999999999999998</v>
      </c>
      <c r="C12" s="123">
        <v>2.83</v>
      </c>
      <c r="D12" s="123">
        <v>5.08</v>
      </c>
      <c r="E12" s="126">
        <v>-0.45</v>
      </c>
      <c r="F12" s="18"/>
      <c r="G12" s="114" t="s">
        <v>16</v>
      </c>
      <c r="H12" s="123">
        <v>2.2999999999999998</v>
      </c>
      <c r="I12" s="123">
        <v>2.83</v>
      </c>
      <c r="J12" s="123">
        <v>5.08</v>
      </c>
      <c r="K12" s="126">
        <v>-0.45</v>
      </c>
      <c r="L12" s="4"/>
      <c r="M12" s="114" t="s">
        <v>16</v>
      </c>
      <c r="N12" s="123">
        <v>13.48</v>
      </c>
      <c r="O12" s="123">
        <v>10.99</v>
      </c>
      <c r="P12" s="123">
        <v>23.86</v>
      </c>
      <c r="Q12" s="126">
        <v>3.83</v>
      </c>
      <c r="R12" s="4"/>
      <c r="S12" s="4"/>
      <c r="T12" s="4"/>
      <c r="U12" s="4"/>
      <c r="V12" s="4"/>
      <c r="W12" s="4"/>
    </row>
    <row r="13" spans="1:23" x14ac:dyDescent="0.25">
      <c r="A13" s="84" t="s">
        <v>17</v>
      </c>
      <c r="B13" s="11">
        <v>3.43</v>
      </c>
      <c r="C13" s="11">
        <v>5.87</v>
      </c>
      <c r="D13" s="11">
        <v>16.97</v>
      </c>
      <c r="E13" s="74">
        <v>1.92</v>
      </c>
      <c r="F13" s="18"/>
      <c r="G13" s="88" t="s">
        <v>17</v>
      </c>
      <c r="H13" s="11">
        <v>3.43</v>
      </c>
      <c r="I13" s="11">
        <v>5.87</v>
      </c>
      <c r="J13" s="11">
        <v>16.97</v>
      </c>
      <c r="K13" s="74">
        <v>1.92</v>
      </c>
      <c r="L13" s="4"/>
      <c r="M13" s="88" t="s">
        <v>17</v>
      </c>
      <c r="N13" s="11">
        <v>17.739999999999998</v>
      </c>
      <c r="O13" s="11">
        <v>13.34</v>
      </c>
      <c r="P13" s="11">
        <v>21.66</v>
      </c>
      <c r="Q13" s="74">
        <v>7.7</v>
      </c>
      <c r="R13" s="4"/>
      <c r="S13" s="4"/>
      <c r="T13" s="4"/>
      <c r="U13" s="4"/>
      <c r="V13" s="4"/>
      <c r="W13" s="4"/>
    </row>
    <row r="14" spans="1:23" x14ac:dyDescent="0.25">
      <c r="A14" s="137" t="s">
        <v>18</v>
      </c>
      <c r="B14" s="123">
        <v>1.8</v>
      </c>
      <c r="C14" s="123">
        <v>4</v>
      </c>
      <c r="D14" s="123">
        <v>2.87</v>
      </c>
      <c r="E14" s="126">
        <v>5.95</v>
      </c>
      <c r="F14" s="18"/>
      <c r="G14" s="118" t="s">
        <v>18</v>
      </c>
      <c r="H14" s="123">
        <v>1.8</v>
      </c>
      <c r="I14" s="123">
        <v>4</v>
      </c>
      <c r="J14" s="123">
        <v>2.87</v>
      </c>
      <c r="K14" s="126">
        <v>5.95</v>
      </c>
      <c r="L14" s="4"/>
      <c r="M14" s="118" t="s">
        <v>18</v>
      </c>
      <c r="N14" s="123">
        <v>6.76</v>
      </c>
      <c r="O14" s="123">
        <v>9.73</v>
      </c>
      <c r="P14" s="123">
        <v>9.65</v>
      </c>
      <c r="Q14" s="126">
        <v>6.57</v>
      </c>
      <c r="R14" s="4"/>
      <c r="S14" s="4"/>
      <c r="T14" s="4"/>
      <c r="U14" s="4"/>
      <c r="V14" s="4"/>
      <c r="W14" s="4"/>
    </row>
    <row r="15" spans="1:23" x14ac:dyDescent="0.25">
      <c r="A15" s="84" t="s">
        <v>19</v>
      </c>
      <c r="B15" s="11">
        <v>5.27</v>
      </c>
      <c r="C15" s="11">
        <v>2.36</v>
      </c>
      <c r="D15" s="11">
        <v>-3.97</v>
      </c>
      <c r="E15" s="74">
        <v>10.56</v>
      </c>
      <c r="F15" s="18"/>
      <c r="G15" s="88" t="s">
        <v>19</v>
      </c>
      <c r="H15" s="11">
        <v>5.27</v>
      </c>
      <c r="I15" s="11">
        <v>2.36</v>
      </c>
      <c r="J15" s="11">
        <v>-3.97</v>
      </c>
      <c r="K15" s="74">
        <v>10.56</v>
      </c>
      <c r="L15" s="4"/>
      <c r="M15" s="88" t="s">
        <v>19</v>
      </c>
      <c r="N15" s="11">
        <v>26.5</v>
      </c>
      <c r="O15" s="11">
        <v>1.19</v>
      </c>
      <c r="P15" s="11">
        <v>4.8600000000000003</v>
      </c>
      <c r="Q15" s="74">
        <v>7.69</v>
      </c>
      <c r="R15" s="4"/>
      <c r="S15" s="4"/>
      <c r="T15" s="4"/>
      <c r="U15" s="4"/>
      <c r="V15" s="4"/>
      <c r="W15" s="4"/>
    </row>
    <row r="16" spans="1:23" x14ac:dyDescent="0.25">
      <c r="A16" s="137" t="s">
        <v>20</v>
      </c>
      <c r="B16" s="123">
        <v>2.0499999999999998</v>
      </c>
      <c r="C16" s="123">
        <v>1.04</v>
      </c>
      <c r="D16" s="123" t="s">
        <v>32</v>
      </c>
      <c r="E16" s="126" t="s">
        <v>32</v>
      </c>
      <c r="F16" s="18"/>
      <c r="G16" s="114" t="s">
        <v>20</v>
      </c>
      <c r="H16" s="123">
        <v>2.0499999999999998</v>
      </c>
      <c r="I16" s="123">
        <v>1.04</v>
      </c>
      <c r="J16" s="123" t="s">
        <v>32</v>
      </c>
      <c r="K16" s="126" t="s">
        <v>32</v>
      </c>
      <c r="L16" s="4"/>
      <c r="M16" s="114" t="s">
        <v>20</v>
      </c>
      <c r="N16" s="123">
        <v>13.99</v>
      </c>
      <c r="O16" s="123">
        <v>9.52</v>
      </c>
      <c r="P16" s="123" t="s">
        <v>32</v>
      </c>
      <c r="Q16" s="126" t="s">
        <v>32</v>
      </c>
      <c r="R16" s="4"/>
      <c r="S16" s="4"/>
      <c r="T16" s="4"/>
      <c r="U16" s="4"/>
      <c r="V16" s="4"/>
      <c r="W16" s="4"/>
    </row>
    <row r="17" spans="1:23" x14ac:dyDescent="0.25">
      <c r="A17" s="84" t="s">
        <v>21</v>
      </c>
      <c r="B17" s="11">
        <v>4.62</v>
      </c>
      <c r="C17" s="11">
        <v>6.58</v>
      </c>
      <c r="D17" s="11">
        <v>0.31</v>
      </c>
      <c r="E17" s="74">
        <v>3.59</v>
      </c>
      <c r="F17" s="18"/>
      <c r="G17" s="88" t="s">
        <v>21</v>
      </c>
      <c r="H17" s="11">
        <v>4.62</v>
      </c>
      <c r="I17" s="11">
        <v>6.58</v>
      </c>
      <c r="J17" s="11">
        <v>0.31</v>
      </c>
      <c r="K17" s="74">
        <v>3.59</v>
      </c>
      <c r="L17" s="4"/>
      <c r="M17" s="88" t="s">
        <v>21</v>
      </c>
      <c r="N17" s="11">
        <v>17.260000000000002</v>
      </c>
      <c r="O17" s="11">
        <v>19.39</v>
      </c>
      <c r="P17" s="11">
        <v>5.26</v>
      </c>
      <c r="Q17" s="74">
        <v>15.38</v>
      </c>
      <c r="R17" s="4"/>
      <c r="S17" s="4"/>
      <c r="T17" s="4"/>
      <c r="U17" s="4"/>
      <c r="V17" s="4"/>
      <c r="W17" s="4"/>
    </row>
    <row r="18" spans="1:23" x14ac:dyDescent="0.25">
      <c r="A18" s="137" t="s">
        <v>22</v>
      </c>
      <c r="B18" s="123">
        <v>5.0999999999999996</v>
      </c>
      <c r="C18" s="123">
        <v>4.45</v>
      </c>
      <c r="D18" s="123">
        <v>3</v>
      </c>
      <c r="E18" s="126">
        <v>5.9</v>
      </c>
      <c r="F18" s="18"/>
      <c r="G18" s="114" t="s">
        <v>22</v>
      </c>
      <c r="H18" s="123">
        <v>5.0999999999999996</v>
      </c>
      <c r="I18" s="123">
        <v>4.45</v>
      </c>
      <c r="J18" s="123">
        <v>3</v>
      </c>
      <c r="K18" s="126">
        <v>5.9</v>
      </c>
      <c r="L18" s="4"/>
      <c r="M18" s="114" t="s">
        <v>22</v>
      </c>
      <c r="N18" s="123">
        <v>13.83</v>
      </c>
      <c r="O18" s="123">
        <v>14.65</v>
      </c>
      <c r="P18" s="123">
        <v>10.119999999999999</v>
      </c>
      <c r="Q18" s="126">
        <v>6.4</v>
      </c>
      <c r="R18" s="4"/>
      <c r="S18" s="4"/>
      <c r="T18" s="4"/>
      <c r="U18" s="4"/>
      <c r="V18" s="4"/>
      <c r="W18" s="4"/>
    </row>
    <row r="19" spans="1:23" x14ac:dyDescent="0.25">
      <c r="A19" s="85" t="s">
        <v>23</v>
      </c>
      <c r="B19" s="64">
        <v>4.49</v>
      </c>
      <c r="C19" s="11" t="s">
        <v>32</v>
      </c>
      <c r="D19" s="11">
        <v>-2.48</v>
      </c>
      <c r="E19" s="74">
        <v>-1.51</v>
      </c>
      <c r="F19" s="18"/>
      <c r="G19" s="88" t="s">
        <v>23</v>
      </c>
      <c r="H19" s="64">
        <v>4.49</v>
      </c>
      <c r="I19" s="11" t="s">
        <v>32</v>
      </c>
      <c r="J19" s="11">
        <v>-2.48</v>
      </c>
      <c r="K19" s="74">
        <v>-1.51</v>
      </c>
      <c r="L19" s="4"/>
      <c r="M19" s="88" t="s">
        <v>23</v>
      </c>
      <c r="N19" s="64">
        <v>26.79</v>
      </c>
      <c r="O19" s="11" t="s">
        <v>32</v>
      </c>
      <c r="P19" s="11">
        <v>12.32</v>
      </c>
      <c r="Q19" s="74">
        <v>-10.57</v>
      </c>
      <c r="R19" s="4"/>
      <c r="S19" s="4"/>
      <c r="T19" s="4"/>
      <c r="U19" s="4"/>
      <c r="V19" s="4"/>
      <c r="W19" s="4"/>
    </row>
    <row r="20" spans="1:23" x14ac:dyDescent="0.25">
      <c r="A20" s="137" t="s">
        <v>24</v>
      </c>
      <c r="B20" s="123">
        <v>7.99</v>
      </c>
      <c r="C20" s="123">
        <v>1.1399999999999999</v>
      </c>
      <c r="D20" s="123" t="s">
        <v>32</v>
      </c>
      <c r="E20" s="126" t="s">
        <v>32</v>
      </c>
      <c r="F20" s="18"/>
      <c r="G20" s="114" t="s">
        <v>24</v>
      </c>
      <c r="H20" s="123">
        <v>7.99</v>
      </c>
      <c r="I20" s="123">
        <v>1.1399999999999999</v>
      </c>
      <c r="J20" s="123" t="s">
        <v>32</v>
      </c>
      <c r="K20" s="126" t="s">
        <v>32</v>
      </c>
      <c r="L20" s="4"/>
      <c r="M20" s="114" t="s">
        <v>24</v>
      </c>
      <c r="N20" s="123">
        <v>25.77</v>
      </c>
      <c r="O20" s="123">
        <v>7.39</v>
      </c>
      <c r="P20" s="123" t="s">
        <v>32</v>
      </c>
      <c r="Q20" s="126" t="s">
        <v>32</v>
      </c>
      <c r="R20" s="4"/>
      <c r="S20" s="4"/>
      <c r="T20" s="4"/>
      <c r="U20" s="4"/>
      <c r="V20" s="4"/>
      <c r="W20" s="4"/>
    </row>
    <row r="21" spans="1:23" x14ac:dyDescent="0.25">
      <c r="A21" s="85" t="s">
        <v>25</v>
      </c>
      <c r="B21" s="18">
        <v>0.75</v>
      </c>
      <c r="C21" s="18">
        <v>-2.2799999999999998</v>
      </c>
      <c r="D21" s="18" t="s">
        <v>32</v>
      </c>
      <c r="E21" s="72" t="s">
        <v>32</v>
      </c>
      <c r="F21" s="18"/>
      <c r="G21" s="88" t="s">
        <v>25</v>
      </c>
      <c r="H21" s="18">
        <v>0.75</v>
      </c>
      <c r="I21" s="18">
        <v>-2.2799999999999998</v>
      </c>
      <c r="J21" s="18" t="s">
        <v>32</v>
      </c>
      <c r="K21" s="72" t="s">
        <v>32</v>
      </c>
      <c r="L21" s="4"/>
      <c r="M21" s="88" t="s">
        <v>25</v>
      </c>
      <c r="N21" s="18">
        <v>6.22</v>
      </c>
      <c r="O21" s="18">
        <v>15.02</v>
      </c>
      <c r="P21" s="18" t="s">
        <v>32</v>
      </c>
      <c r="Q21" s="72" t="s">
        <v>32</v>
      </c>
      <c r="R21" s="4"/>
      <c r="S21" s="4"/>
      <c r="T21" s="4"/>
      <c r="U21" s="4"/>
      <c r="V21" s="4"/>
      <c r="W21" s="4"/>
    </row>
    <row r="22" spans="1:23" x14ac:dyDescent="0.25">
      <c r="A22" s="137" t="s">
        <v>26</v>
      </c>
      <c r="B22" s="123">
        <v>8.89</v>
      </c>
      <c r="C22" s="123">
        <v>2.35</v>
      </c>
      <c r="D22" s="123">
        <v>-7.0000000000000007E-2</v>
      </c>
      <c r="E22" s="126">
        <v>3.88</v>
      </c>
      <c r="F22" s="18"/>
      <c r="G22" s="114" t="s">
        <v>26</v>
      </c>
      <c r="H22" s="123">
        <v>8.89</v>
      </c>
      <c r="I22" s="123">
        <v>2.35</v>
      </c>
      <c r="J22" s="123">
        <v>-7.0000000000000007E-2</v>
      </c>
      <c r="K22" s="126">
        <v>3.88</v>
      </c>
      <c r="L22" s="4"/>
      <c r="M22" s="114" t="s">
        <v>26</v>
      </c>
      <c r="N22" s="123">
        <v>16.190000000000001</v>
      </c>
      <c r="O22" s="123">
        <v>23.51</v>
      </c>
      <c r="P22" s="123">
        <v>13.81</v>
      </c>
      <c r="Q22" s="126">
        <v>21.35</v>
      </c>
      <c r="R22" s="4"/>
      <c r="S22" s="4"/>
      <c r="T22" s="4"/>
      <c r="U22" s="4"/>
      <c r="V22" s="4"/>
      <c r="W22" s="4"/>
    </row>
    <row r="23" spans="1:23" x14ac:dyDescent="0.25">
      <c r="A23" s="86" t="s">
        <v>27</v>
      </c>
      <c r="B23" s="10">
        <v>3.47</v>
      </c>
      <c r="C23" s="10">
        <v>5.38</v>
      </c>
      <c r="D23" s="10" t="s">
        <v>32</v>
      </c>
      <c r="E23" s="151" t="s">
        <v>32</v>
      </c>
      <c r="F23" s="18"/>
      <c r="G23" s="89" t="s">
        <v>27</v>
      </c>
      <c r="H23" s="10">
        <v>3.47</v>
      </c>
      <c r="I23" s="10">
        <v>5.38</v>
      </c>
      <c r="J23" s="10" t="s">
        <v>32</v>
      </c>
      <c r="K23" s="151" t="s">
        <v>32</v>
      </c>
      <c r="L23" s="4"/>
      <c r="M23" s="89" t="s">
        <v>27</v>
      </c>
      <c r="N23" s="10">
        <v>14.6</v>
      </c>
      <c r="O23" s="10">
        <v>13.77</v>
      </c>
      <c r="P23" s="10" t="s">
        <v>32</v>
      </c>
      <c r="Q23" s="151" t="s">
        <v>32</v>
      </c>
      <c r="R23" s="4"/>
      <c r="S23" s="4"/>
      <c r="T23" s="4"/>
      <c r="U23" s="4"/>
      <c r="V23" s="4"/>
      <c r="W23" s="4"/>
    </row>
    <row r="24" spans="1:23" ht="8.25" customHeight="1" x14ac:dyDescent="0.3">
      <c r="A24" s="19"/>
      <c r="B24" s="11"/>
      <c r="C24" s="11"/>
      <c r="D24" s="11"/>
      <c r="E24" s="11"/>
      <c r="F24" s="50"/>
      <c r="G24" s="17"/>
      <c r="H24" s="18"/>
      <c r="I24" s="18"/>
      <c r="J24" s="18"/>
      <c r="K24" s="18"/>
      <c r="M24" s="17"/>
      <c r="N24" s="18"/>
      <c r="O24" s="18"/>
      <c r="P24" s="18"/>
      <c r="Q24" s="18"/>
    </row>
    <row r="25" spans="1:23" ht="6" customHeight="1" x14ac:dyDescent="0.3">
      <c r="A25" s="19"/>
      <c r="B25" s="11"/>
      <c r="C25" s="11"/>
      <c r="D25" s="11"/>
      <c r="E25" s="11"/>
      <c r="F25" s="50"/>
      <c r="G25" s="17"/>
      <c r="H25" s="18"/>
      <c r="I25" s="18"/>
      <c r="J25" s="18"/>
      <c r="K25" s="18"/>
      <c r="M25" s="17"/>
      <c r="N25" s="18"/>
      <c r="O25" s="18"/>
      <c r="P25" s="18"/>
      <c r="Q25" s="18"/>
      <c r="U25" s="4"/>
      <c r="W25" s="4"/>
    </row>
    <row r="26" spans="1:23" ht="16.5" x14ac:dyDescent="0.3">
      <c r="A26" s="203" t="s">
        <v>54</v>
      </c>
      <c r="B26" s="182"/>
      <c r="C26" s="182"/>
      <c r="D26" s="182"/>
      <c r="E26" s="204"/>
      <c r="F26" s="6"/>
      <c r="G26" s="203" t="s">
        <v>54</v>
      </c>
      <c r="H26" s="182"/>
      <c r="I26" s="182"/>
      <c r="J26" s="182"/>
      <c r="K26" s="204"/>
      <c r="M26" s="203" t="s">
        <v>54</v>
      </c>
      <c r="N26" s="182"/>
      <c r="O26" s="182"/>
      <c r="P26" s="182"/>
      <c r="Q26" s="204"/>
    </row>
    <row r="27" spans="1:23" ht="87.75" customHeight="1" x14ac:dyDescent="0.3">
      <c r="A27" s="205" t="s">
        <v>76</v>
      </c>
      <c r="B27" s="206"/>
      <c r="C27" s="206"/>
      <c r="D27" s="206"/>
      <c r="E27" s="207"/>
      <c r="F27" s="6"/>
      <c r="G27" s="205" t="s">
        <v>76</v>
      </c>
      <c r="H27" s="206"/>
      <c r="I27" s="206"/>
      <c r="J27" s="206"/>
      <c r="K27" s="207"/>
      <c r="M27" s="205" t="s">
        <v>76</v>
      </c>
      <c r="N27" s="206"/>
      <c r="O27" s="206"/>
      <c r="P27" s="206"/>
      <c r="Q27" s="207"/>
    </row>
    <row r="28" spans="1:23" ht="21" customHeight="1" x14ac:dyDescent="0.3">
      <c r="A28" s="179" t="s">
        <v>28</v>
      </c>
      <c r="B28" s="180"/>
      <c r="C28" s="180"/>
      <c r="D28" s="180"/>
      <c r="E28" s="196"/>
      <c r="F28" s="6"/>
      <c r="G28" s="179" t="s">
        <v>28</v>
      </c>
      <c r="H28" s="180"/>
      <c r="I28" s="180"/>
      <c r="J28" s="180"/>
      <c r="K28" s="196"/>
      <c r="M28" s="179" t="s">
        <v>28</v>
      </c>
      <c r="N28" s="180"/>
      <c r="O28" s="180"/>
      <c r="P28" s="180"/>
      <c r="Q28" s="196"/>
    </row>
    <row r="29" spans="1:23" ht="21" customHeight="1" x14ac:dyDescent="0.3">
      <c r="A29" s="179" t="s">
        <v>29</v>
      </c>
      <c r="B29" s="180"/>
      <c r="C29" s="180"/>
      <c r="D29" s="180"/>
      <c r="E29" s="196"/>
      <c r="F29" s="6"/>
      <c r="G29" s="179" t="s">
        <v>29</v>
      </c>
      <c r="H29" s="180"/>
      <c r="I29" s="180"/>
      <c r="J29" s="180"/>
      <c r="K29" s="196"/>
      <c r="M29" s="179" t="s">
        <v>29</v>
      </c>
      <c r="N29" s="180"/>
      <c r="O29" s="180"/>
      <c r="P29" s="180"/>
      <c r="Q29" s="196"/>
    </row>
    <row r="30" spans="1:23" ht="16.5" customHeight="1" x14ac:dyDescent="0.25">
      <c r="A30" s="179" t="s">
        <v>30</v>
      </c>
      <c r="B30" s="180"/>
      <c r="C30" s="180"/>
      <c r="D30" s="180"/>
      <c r="E30" s="196"/>
      <c r="F30" s="21"/>
      <c r="G30" s="179" t="s">
        <v>30</v>
      </c>
      <c r="H30" s="180"/>
      <c r="I30" s="54"/>
      <c r="J30" s="54"/>
      <c r="K30" s="20"/>
      <c r="M30" s="179" t="s">
        <v>30</v>
      </c>
      <c r="N30" s="180"/>
      <c r="O30" s="54"/>
      <c r="P30" s="54"/>
      <c r="Q30" s="20"/>
    </row>
    <row r="31" spans="1:23" ht="46.5" customHeight="1" x14ac:dyDescent="0.25">
      <c r="A31" s="197" t="s">
        <v>78</v>
      </c>
      <c r="B31" s="198"/>
      <c r="C31" s="198"/>
      <c r="D31" s="198"/>
      <c r="E31" s="199"/>
      <c r="F31" s="21"/>
      <c r="G31" s="197" t="s">
        <v>78</v>
      </c>
      <c r="H31" s="198"/>
      <c r="I31" s="198"/>
      <c r="J31" s="198"/>
      <c r="K31" s="199"/>
      <c r="M31" s="197" t="s">
        <v>78</v>
      </c>
      <c r="N31" s="198"/>
      <c r="O31" s="198"/>
      <c r="P31" s="198"/>
      <c r="Q31" s="199"/>
    </row>
    <row r="32" spans="1:23" ht="16.5" x14ac:dyDescent="0.3">
      <c r="A32" s="200" t="s">
        <v>71</v>
      </c>
      <c r="B32" s="201"/>
      <c r="C32" s="201"/>
      <c r="D32" s="201"/>
      <c r="E32" s="202"/>
      <c r="F32" s="6"/>
      <c r="G32" s="200" t="s">
        <v>71</v>
      </c>
      <c r="H32" s="201"/>
      <c r="I32" s="201"/>
      <c r="J32" s="201"/>
      <c r="K32" s="202"/>
      <c r="L32" s="107"/>
      <c r="M32" s="200" t="s">
        <v>71</v>
      </c>
      <c r="N32" s="201"/>
      <c r="O32" s="201"/>
      <c r="P32" s="201"/>
      <c r="Q32" s="202"/>
      <c r="R32" s="108"/>
    </row>
    <row r="33" spans="1:22" ht="16.5" x14ac:dyDescent="0.3">
      <c r="A33" s="193" t="str">
        <f>+'TOTAL Y DESTINOS '!A99</f>
        <v>Actualizado el 23 de mayo de 2025</v>
      </c>
      <c r="B33" s="194"/>
      <c r="C33" s="194"/>
      <c r="D33" s="194"/>
      <c r="E33" s="195"/>
      <c r="F33" s="6"/>
      <c r="G33" s="193" t="str">
        <f>+A33</f>
        <v>Actualizado el 23 de mayo de 2025</v>
      </c>
      <c r="H33" s="194"/>
      <c r="I33" s="194"/>
      <c r="J33" s="194"/>
      <c r="K33" s="195"/>
      <c r="M33" s="193" t="str">
        <f>+A33</f>
        <v>Actualizado el 23 de mayo de 2025</v>
      </c>
      <c r="N33" s="194"/>
      <c r="O33" s="194"/>
      <c r="P33" s="194"/>
      <c r="Q33" s="195"/>
    </row>
    <row r="34" spans="1:22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U34" s="4"/>
      <c r="V34" s="4"/>
    </row>
    <row r="35" spans="1:22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U35" s="4"/>
      <c r="V35" s="4"/>
    </row>
    <row r="36" spans="1:22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U36" s="4"/>
      <c r="V36" s="4"/>
    </row>
    <row r="37" spans="1:22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U37" s="4"/>
      <c r="V37" s="4"/>
    </row>
    <row r="38" spans="1:22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U38" s="4"/>
      <c r="V38" s="4"/>
    </row>
    <row r="39" spans="1:2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U39" s="4"/>
      <c r="V39" s="4"/>
    </row>
    <row r="40" spans="1:22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U40" s="4"/>
      <c r="V40" s="4"/>
    </row>
    <row r="41" spans="1:22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U41" s="4"/>
      <c r="V41" s="4"/>
    </row>
    <row r="42" spans="1:22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U42" s="4"/>
    </row>
    <row r="43" spans="1:22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22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22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22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22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22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2:17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2:17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2:17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2:17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2:17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2:17" x14ac:dyDescent="0.25">
      <c r="B54" s="4"/>
      <c r="C54" s="4"/>
      <c r="D54" s="4"/>
      <c r="E54" s="4"/>
    </row>
    <row r="55" spans="2:17" x14ac:dyDescent="0.25">
      <c r="B55" s="4"/>
      <c r="C55" s="4"/>
      <c r="D55" s="4"/>
      <c r="E55" s="4"/>
    </row>
    <row r="56" spans="2:17" x14ac:dyDescent="0.25">
      <c r="B56" s="4"/>
      <c r="C56" s="4"/>
      <c r="D56" s="4"/>
      <c r="E56" s="4"/>
    </row>
    <row r="71" spans="7:17" ht="16.5" x14ac:dyDescent="0.3">
      <c r="G71" s="6"/>
      <c r="H71" s="6"/>
      <c r="I71" s="6"/>
      <c r="J71" s="6"/>
      <c r="K71" s="6"/>
      <c r="M71" s="6"/>
      <c r="N71" s="6"/>
      <c r="O71" s="6"/>
      <c r="P71" s="6"/>
      <c r="Q71" s="6"/>
    </row>
  </sheetData>
  <mergeCells count="37">
    <mergeCell ref="A4:E4"/>
    <mergeCell ref="A26:E26"/>
    <mergeCell ref="G27:K27"/>
    <mergeCell ref="A3:E3"/>
    <mergeCell ref="B5:C5"/>
    <mergeCell ref="G4:K4"/>
    <mergeCell ref="G26:K26"/>
    <mergeCell ref="H5:I5"/>
    <mergeCell ref="J5:K5"/>
    <mergeCell ref="A27:E27"/>
    <mergeCell ref="G28:K28"/>
    <mergeCell ref="D5:E5"/>
    <mergeCell ref="G5:G6"/>
    <mergeCell ref="A5:A6"/>
    <mergeCell ref="A28:E28"/>
    <mergeCell ref="M26:Q26"/>
    <mergeCell ref="M27:Q27"/>
    <mergeCell ref="M28:Q28"/>
    <mergeCell ref="M32:Q32"/>
    <mergeCell ref="M4:Q4"/>
    <mergeCell ref="M5:M6"/>
    <mergeCell ref="N5:O5"/>
    <mergeCell ref="P5:Q5"/>
    <mergeCell ref="A33:E33"/>
    <mergeCell ref="G33:K33"/>
    <mergeCell ref="M33:Q33"/>
    <mergeCell ref="A29:E29"/>
    <mergeCell ref="G29:K29"/>
    <mergeCell ref="M29:Q29"/>
    <mergeCell ref="G30:H30"/>
    <mergeCell ref="M30:N30"/>
    <mergeCell ref="A30:E30"/>
    <mergeCell ref="A31:E31"/>
    <mergeCell ref="G31:K31"/>
    <mergeCell ref="M31:Q31"/>
    <mergeCell ref="A32:E32"/>
    <mergeCell ref="G32:K32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9D9C-54B2-49C9-9381-55203E239D8D}">
  <dimension ref="A1:AE70"/>
  <sheetViews>
    <sheetView showGridLines="0" zoomScale="90" zoomScaleNormal="90" workbookViewId="0"/>
  </sheetViews>
  <sheetFormatPr baseColWidth="10" defaultRowHeight="15" x14ac:dyDescent="0.25"/>
  <cols>
    <col min="1" max="1" width="15.140625" customWidth="1"/>
    <col min="2" max="5" width="13.5703125" customWidth="1"/>
    <col min="6" max="6" width="2.5703125" customWidth="1"/>
    <col min="7" max="7" width="15.140625" customWidth="1"/>
    <col min="8" max="11" width="13.5703125" customWidth="1"/>
    <col min="12" max="12" width="2.5703125" customWidth="1"/>
    <col min="13" max="13" width="15.140625" customWidth="1"/>
    <col min="14" max="17" width="13.5703125" customWidth="1"/>
    <col min="21" max="26" width="11.5703125" customWidth="1"/>
    <col min="27" max="28" width="4.5703125" bestFit="1" customWidth="1"/>
  </cols>
  <sheetData>
    <row r="1" spans="1:31" ht="50.25" customHeight="1" x14ac:dyDescent="0.25"/>
    <row r="2" spans="1:31" ht="6.95" customHeight="1" x14ac:dyDescent="0.25"/>
    <row r="3" spans="1:31" s="1" customFormat="1" ht="20.25" x14ac:dyDescent="0.25">
      <c r="A3" s="210" t="s">
        <v>56</v>
      </c>
      <c r="B3" s="210"/>
      <c r="C3" s="210"/>
      <c r="D3" s="210"/>
      <c r="E3" s="210"/>
      <c r="F3" s="22"/>
      <c r="G3"/>
      <c r="H3"/>
      <c r="I3"/>
      <c r="J3"/>
      <c r="K3"/>
      <c r="M3"/>
      <c r="N3"/>
      <c r="O3"/>
      <c r="P3"/>
      <c r="Q3"/>
    </row>
    <row r="4" spans="1:31" s="1" customFormat="1" ht="27.75" customHeight="1" x14ac:dyDescent="0.2">
      <c r="A4" s="192" t="s">
        <v>88</v>
      </c>
      <c r="B4" s="192"/>
      <c r="C4" s="192"/>
      <c r="D4" s="192"/>
      <c r="E4" s="192"/>
      <c r="F4" s="23"/>
      <c r="G4" s="192" t="s">
        <v>89</v>
      </c>
      <c r="H4" s="192"/>
      <c r="I4" s="192"/>
      <c r="J4" s="192"/>
      <c r="K4" s="192"/>
      <c r="M4" s="192" t="s">
        <v>90</v>
      </c>
      <c r="N4" s="192"/>
      <c r="O4" s="192"/>
      <c r="P4" s="192"/>
      <c r="Q4" s="192"/>
    </row>
    <row r="5" spans="1:31" s="1" customFormat="1" ht="12.75" customHeight="1" x14ac:dyDescent="0.2">
      <c r="A5" s="186" t="s">
        <v>79</v>
      </c>
      <c r="B5" s="186" t="s">
        <v>67</v>
      </c>
      <c r="C5" s="188" t="s">
        <v>33</v>
      </c>
      <c r="D5" s="209"/>
      <c r="E5" s="189"/>
      <c r="F5" s="23"/>
      <c r="G5" s="186" t="s">
        <v>79</v>
      </c>
      <c r="H5" s="184" t="s">
        <v>67</v>
      </c>
      <c r="I5" s="188" t="s">
        <v>33</v>
      </c>
      <c r="J5" s="209"/>
      <c r="K5" s="189"/>
      <c r="M5" s="186" t="s">
        <v>79</v>
      </c>
      <c r="N5" s="184" t="s">
        <v>67</v>
      </c>
      <c r="O5" s="188" t="s">
        <v>33</v>
      </c>
      <c r="P5" s="209"/>
      <c r="Q5" s="189"/>
    </row>
    <row r="6" spans="1:31" s="1" customFormat="1" ht="12.75" x14ac:dyDescent="0.2">
      <c r="A6" s="208"/>
      <c r="B6" s="208"/>
      <c r="C6" s="81" t="s">
        <v>34</v>
      </c>
      <c r="D6" s="81" t="s">
        <v>35</v>
      </c>
      <c r="E6" s="69" t="s">
        <v>36</v>
      </c>
      <c r="F6" s="24"/>
      <c r="G6" s="208"/>
      <c r="H6" s="185"/>
      <c r="I6" s="81" t="s">
        <v>34</v>
      </c>
      <c r="J6" s="81" t="s">
        <v>35</v>
      </c>
      <c r="K6" s="69" t="s">
        <v>36</v>
      </c>
      <c r="L6" s="38"/>
      <c r="M6" s="208"/>
      <c r="N6" s="185"/>
      <c r="O6" s="81" t="s">
        <v>34</v>
      </c>
      <c r="P6" s="81" t="s">
        <v>35</v>
      </c>
      <c r="Q6" s="69" t="s">
        <v>36</v>
      </c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</row>
    <row r="7" spans="1:31" ht="15.75" customHeight="1" x14ac:dyDescent="0.25">
      <c r="A7" s="128" t="s">
        <v>46</v>
      </c>
      <c r="B7" s="129">
        <v>0.89</v>
      </c>
      <c r="C7" s="129">
        <v>5.91</v>
      </c>
      <c r="D7" s="129">
        <v>-0.99</v>
      </c>
      <c r="E7" s="130">
        <v>1.03</v>
      </c>
      <c r="F7" s="26"/>
      <c r="G7" s="128" t="s">
        <v>46</v>
      </c>
      <c r="H7" s="129">
        <v>0.89</v>
      </c>
      <c r="I7" s="129">
        <v>5.91</v>
      </c>
      <c r="J7" s="129">
        <v>-0.99</v>
      </c>
      <c r="K7" s="130">
        <v>1.03</v>
      </c>
      <c r="L7" s="38"/>
      <c r="M7" s="128" t="s">
        <v>46</v>
      </c>
      <c r="N7" s="129">
        <v>9.41</v>
      </c>
      <c r="O7" s="129">
        <v>14.8</v>
      </c>
      <c r="P7" s="129">
        <v>12.65</v>
      </c>
      <c r="Q7" s="130">
        <v>7.63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</row>
    <row r="8" spans="1:31" ht="15.75" customHeight="1" x14ac:dyDescent="0.25">
      <c r="A8" s="90" t="s">
        <v>38</v>
      </c>
      <c r="B8" s="29">
        <v>1.08</v>
      </c>
      <c r="C8" s="29">
        <v>2.27</v>
      </c>
      <c r="D8" s="29">
        <v>4.59</v>
      </c>
      <c r="E8" s="91">
        <v>-1.26</v>
      </c>
      <c r="F8" s="26"/>
      <c r="G8" s="90" t="s">
        <v>38</v>
      </c>
      <c r="H8" s="29">
        <v>1.08</v>
      </c>
      <c r="I8" s="29">
        <v>2.27</v>
      </c>
      <c r="J8" s="29">
        <v>4.59</v>
      </c>
      <c r="K8" s="91">
        <v>-1.26</v>
      </c>
      <c r="L8" s="38"/>
      <c r="M8" s="90" t="s">
        <v>38</v>
      </c>
      <c r="N8" s="29">
        <v>14.08</v>
      </c>
      <c r="O8" s="29">
        <v>11.54</v>
      </c>
      <c r="P8" s="29">
        <v>20.58</v>
      </c>
      <c r="Q8" s="91">
        <v>12.16</v>
      </c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</row>
    <row r="9" spans="1:31" ht="15.75" customHeight="1" x14ac:dyDescent="0.25">
      <c r="A9" s="128" t="s">
        <v>39</v>
      </c>
      <c r="B9" s="129">
        <v>3.93</v>
      </c>
      <c r="C9" s="129">
        <v>5.34</v>
      </c>
      <c r="D9" s="129">
        <v>5.58</v>
      </c>
      <c r="E9" s="130">
        <v>0.23</v>
      </c>
      <c r="F9" s="26"/>
      <c r="G9" s="128" t="s">
        <v>39</v>
      </c>
      <c r="H9" s="129">
        <v>3.93</v>
      </c>
      <c r="I9" s="129">
        <v>5.34</v>
      </c>
      <c r="J9" s="129">
        <v>5.58</v>
      </c>
      <c r="K9" s="130">
        <v>0.23</v>
      </c>
      <c r="L9" s="38"/>
      <c r="M9" s="128" t="s">
        <v>39</v>
      </c>
      <c r="N9" s="129">
        <v>8.6999999999999993</v>
      </c>
      <c r="O9" s="129">
        <v>7.16</v>
      </c>
      <c r="P9" s="129">
        <v>13.55</v>
      </c>
      <c r="Q9" s="130">
        <v>5.18</v>
      </c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</row>
    <row r="10" spans="1:31" ht="15.75" customHeight="1" x14ac:dyDescent="0.25">
      <c r="A10" s="90" t="s">
        <v>37</v>
      </c>
      <c r="B10" s="29">
        <v>7.49</v>
      </c>
      <c r="C10" s="29">
        <v>0.83</v>
      </c>
      <c r="D10" s="29">
        <v>10.64</v>
      </c>
      <c r="E10" s="91">
        <v>8.59</v>
      </c>
      <c r="F10" s="27"/>
      <c r="G10" s="90" t="s">
        <v>37</v>
      </c>
      <c r="H10" s="29">
        <v>7.49</v>
      </c>
      <c r="I10" s="29">
        <v>0.83</v>
      </c>
      <c r="J10" s="29">
        <v>10.64</v>
      </c>
      <c r="K10" s="91">
        <v>8.59</v>
      </c>
      <c r="L10" s="38"/>
      <c r="M10" s="90" t="s">
        <v>37</v>
      </c>
      <c r="N10" s="29">
        <v>8.02</v>
      </c>
      <c r="O10" s="29">
        <v>8.01</v>
      </c>
      <c r="P10" s="29">
        <v>5.29</v>
      </c>
      <c r="Q10" s="91">
        <v>9.09</v>
      </c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</row>
    <row r="11" spans="1:31" ht="15.75" customHeight="1" x14ac:dyDescent="0.25">
      <c r="A11" s="128" t="s">
        <v>49</v>
      </c>
      <c r="B11" s="129">
        <v>4.9400000000000004</v>
      </c>
      <c r="C11" s="129">
        <v>2.2999999999999998</v>
      </c>
      <c r="D11" s="129">
        <v>-2.2999999999999998</v>
      </c>
      <c r="E11" s="130">
        <v>7.86</v>
      </c>
      <c r="F11" s="26"/>
      <c r="G11" s="128" t="s">
        <v>49</v>
      </c>
      <c r="H11" s="129">
        <v>4.9400000000000004</v>
      </c>
      <c r="I11" s="129">
        <v>2.2999999999999998</v>
      </c>
      <c r="J11" s="129">
        <v>-2.2999999999999998</v>
      </c>
      <c r="K11" s="130">
        <v>7.86</v>
      </c>
      <c r="L11" s="38"/>
      <c r="M11" s="128" t="s">
        <v>49</v>
      </c>
      <c r="N11" s="129">
        <v>12.08</v>
      </c>
      <c r="O11" s="129">
        <v>26.08</v>
      </c>
      <c r="P11" s="129">
        <v>10.029999999999999</v>
      </c>
      <c r="Q11" s="130">
        <v>11.01</v>
      </c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</row>
    <row r="12" spans="1:31" ht="15.75" customHeight="1" x14ac:dyDescent="0.25">
      <c r="A12" s="90" t="s">
        <v>40</v>
      </c>
      <c r="B12" s="29">
        <v>2.96</v>
      </c>
      <c r="C12" s="29">
        <v>4.51</v>
      </c>
      <c r="D12" s="29">
        <v>-0.3</v>
      </c>
      <c r="E12" s="91">
        <v>4.42</v>
      </c>
      <c r="F12" s="26"/>
      <c r="G12" s="90" t="s">
        <v>40</v>
      </c>
      <c r="H12" s="29">
        <v>2.96</v>
      </c>
      <c r="I12" s="29">
        <v>4.51</v>
      </c>
      <c r="J12" s="29">
        <v>-0.3</v>
      </c>
      <c r="K12" s="91">
        <v>4.42</v>
      </c>
      <c r="L12" s="38"/>
      <c r="M12" s="90" t="s">
        <v>40</v>
      </c>
      <c r="N12" s="29">
        <v>12.73</v>
      </c>
      <c r="O12" s="29">
        <v>28.48</v>
      </c>
      <c r="P12" s="29">
        <v>7.55</v>
      </c>
      <c r="Q12" s="91">
        <v>9.61</v>
      </c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</row>
    <row r="13" spans="1:31" ht="15.75" customHeight="1" x14ac:dyDescent="0.25">
      <c r="A13" s="128" t="s">
        <v>41</v>
      </c>
      <c r="B13" s="129">
        <v>6.8</v>
      </c>
      <c r="C13" s="129">
        <v>3.46</v>
      </c>
      <c r="D13" s="129">
        <v>5.73</v>
      </c>
      <c r="E13" s="130">
        <v>7.83</v>
      </c>
      <c r="F13" s="26"/>
      <c r="G13" s="128" t="s">
        <v>41</v>
      </c>
      <c r="H13" s="129">
        <v>6.8</v>
      </c>
      <c r="I13" s="129">
        <v>3.46</v>
      </c>
      <c r="J13" s="129">
        <v>5.73</v>
      </c>
      <c r="K13" s="130">
        <v>7.83</v>
      </c>
      <c r="L13" s="38"/>
      <c r="M13" s="128" t="s">
        <v>41</v>
      </c>
      <c r="N13" s="129">
        <v>10.29</v>
      </c>
      <c r="O13" s="129">
        <v>8.58</v>
      </c>
      <c r="P13" s="129">
        <v>12.72</v>
      </c>
      <c r="Q13" s="130">
        <v>8.16</v>
      </c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</row>
    <row r="14" spans="1:31" ht="15.75" customHeight="1" x14ac:dyDescent="0.25">
      <c r="A14" s="90" t="s">
        <v>42</v>
      </c>
      <c r="B14" s="29">
        <v>2.57</v>
      </c>
      <c r="C14" s="92" t="s">
        <v>32</v>
      </c>
      <c r="D14" s="92" t="s">
        <v>32</v>
      </c>
      <c r="E14" s="93" t="s">
        <v>32</v>
      </c>
      <c r="F14" s="26"/>
      <c r="G14" s="90" t="s">
        <v>42</v>
      </c>
      <c r="H14" s="29">
        <v>2.57</v>
      </c>
      <c r="I14" s="92" t="s">
        <v>32</v>
      </c>
      <c r="J14" s="92" t="s">
        <v>32</v>
      </c>
      <c r="K14" s="93" t="s">
        <v>32</v>
      </c>
      <c r="L14" s="38"/>
      <c r="M14" s="90" t="s">
        <v>42</v>
      </c>
      <c r="N14" s="29">
        <v>1.2</v>
      </c>
      <c r="O14" s="92" t="s">
        <v>32</v>
      </c>
      <c r="P14" s="92" t="s">
        <v>32</v>
      </c>
      <c r="Q14" s="93" t="s">
        <v>32</v>
      </c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</row>
    <row r="15" spans="1:31" ht="15.75" customHeight="1" x14ac:dyDescent="0.25">
      <c r="A15" s="128" t="s">
        <v>45</v>
      </c>
      <c r="B15" s="129">
        <v>1.24</v>
      </c>
      <c r="C15" s="131" t="s">
        <v>32</v>
      </c>
      <c r="D15" s="131" t="s">
        <v>32</v>
      </c>
      <c r="E15" s="132" t="s">
        <v>32</v>
      </c>
      <c r="F15" s="26"/>
      <c r="G15" s="128" t="s">
        <v>45</v>
      </c>
      <c r="H15" s="129">
        <v>1.24</v>
      </c>
      <c r="I15" s="131" t="s">
        <v>32</v>
      </c>
      <c r="J15" s="131" t="s">
        <v>32</v>
      </c>
      <c r="K15" s="132" t="s">
        <v>32</v>
      </c>
      <c r="L15" s="38"/>
      <c r="M15" s="128" t="s">
        <v>45</v>
      </c>
      <c r="N15" s="129">
        <v>9.98</v>
      </c>
      <c r="O15" s="131" t="s">
        <v>32</v>
      </c>
      <c r="P15" s="131" t="s">
        <v>32</v>
      </c>
      <c r="Q15" s="132" t="s">
        <v>32</v>
      </c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</row>
    <row r="16" spans="1:31" ht="15.75" customHeight="1" x14ac:dyDescent="0.25">
      <c r="A16" s="90" t="s">
        <v>50</v>
      </c>
      <c r="B16" s="29">
        <v>5.77</v>
      </c>
      <c r="C16" s="92" t="s">
        <v>32</v>
      </c>
      <c r="D16" s="92" t="s">
        <v>32</v>
      </c>
      <c r="E16" s="93" t="s">
        <v>32</v>
      </c>
      <c r="F16" s="26"/>
      <c r="G16" s="90" t="s">
        <v>59</v>
      </c>
      <c r="H16" s="29">
        <v>5.77</v>
      </c>
      <c r="I16" s="92" t="s">
        <v>32</v>
      </c>
      <c r="J16" s="92" t="s">
        <v>32</v>
      </c>
      <c r="K16" s="93" t="s">
        <v>32</v>
      </c>
      <c r="L16" s="38"/>
      <c r="M16" s="90" t="s">
        <v>59</v>
      </c>
      <c r="N16" s="29">
        <v>18.32</v>
      </c>
      <c r="O16" s="92" t="s">
        <v>32</v>
      </c>
      <c r="P16" s="92" t="s">
        <v>32</v>
      </c>
      <c r="Q16" s="93" t="s">
        <v>32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</row>
    <row r="17" spans="1:31" ht="15.75" customHeight="1" x14ac:dyDescent="0.25">
      <c r="A17" s="128" t="s">
        <v>47</v>
      </c>
      <c r="B17" s="129">
        <v>1.43</v>
      </c>
      <c r="C17" s="131" t="s">
        <v>32</v>
      </c>
      <c r="D17" s="131" t="s">
        <v>32</v>
      </c>
      <c r="E17" s="132" t="s">
        <v>32</v>
      </c>
      <c r="F17" s="26"/>
      <c r="G17" s="128" t="s">
        <v>47</v>
      </c>
      <c r="H17" s="129">
        <v>1.43</v>
      </c>
      <c r="I17" s="131" t="s">
        <v>32</v>
      </c>
      <c r="J17" s="131" t="s">
        <v>32</v>
      </c>
      <c r="K17" s="132" t="s">
        <v>32</v>
      </c>
      <c r="L17" s="38"/>
      <c r="M17" s="128" t="s">
        <v>47</v>
      </c>
      <c r="N17" s="129">
        <v>-4.1500000000000004</v>
      </c>
      <c r="O17" s="131" t="s">
        <v>32</v>
      </c>
      <c r="P17" s="131" t="s">
        <v>32</v>
      </c>
      <c r="Q17" s="132" t="s">
        <v>32</v>
      </c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</row>
    <row r="18" spans="1:31" ht="15.75" customHeight="1" x14ac:dyDescent="0.25">
      <c r="A18" s="90" t="s">
        <v>51</v>
      </c>
      <c r="B18" s="29">
        <v>1.04</v>
      </c>
      <c r="C18" s="92" t="s">
        <v>32</v>
      </c>
      <c r="D18" s="92" t="s">
        <v>32</v>
      </c>
      <c r="E18" s="93" t="s">
        <v>32</v>
      </c>
      <c r="F18" s="26"/>
      <c r="G18" s="90" t="s">
        <v>51</v>
      </c>
      <c r="H18" s="29">
        <v>1.04</v>
      </c>
      <c r="I18" s="92" t="s">
        <v>32</v>
      </c>
      <c r="J18" s="92" t="s">
        <v>32</v>
      </c>
      <c r="K18" s="93" t="s">
        <v>32</v>
      </c>
      <c r="L18" s="38"/>
      <c r="M18" s="90" t="s">
        <v>51</v>
      </c>
      <c r="N18" s="29">
        <v>5.39</v>
      </c>
      <c r="O18" s="92" t="s">
        <v>32</v>
      </c>
      <c r="P18" s="92" t="s">
        <v>32</v>
      </c>
      <c r="Q18" s="93" t="s">
        <v>32</v>
      </c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</row>
    <row r="19" spans="1:31" ht="15.75" customHeight="1" x14ac:dyDescent="0.25">
      <c r="A19" s="128" t="s">
        <v>48</v>
      </c>
      <c r="B19" s="129">
        <v>-1.87</v>
      </c>
      <c r="C19" s="131" t="s">
        <v>32</v>
      </c>
      <c r="D19" s="131" t="s">
        <v>32</v>
      </c>
      <c r="E19" s="132" t="s">
        <v>32</v>
      </c>
      <c r="F19" s="26"/>
      <c r="G19" s="128" t="s">
        <v>48</v>
      </c>
      <c r="H19" s="129">
        <v>-1.87</v>
      </c>
      <c r="I19" s="131" t="s">
        <v>32</v>
      </c>
      <c r="J19" s="131" t="s">
        <v>32</v>
      </c>
      <c r="K19" s="132" t="s">
        <v>32</v>
      </c>
      <c r="L19" s="38"/>
      <c r="M19" s="128" t="s">
        <v>48</v>
      </c>
      <c r="N19" s="129">
        <v>15.16</v>
      </c>
      <c r="O19" s="131" t="s">
        <v>32</v>
      </c>
      <c r="P19" s="131" t="s">
        <v>32</v>
      </c>
      <c r="Q19" s="132" t="s">
        <v>32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</row>
    <row r="20" spans="1:31" ht="15.75" customHeight="1" x14ac:dyDescent="0.25">
      <c r="A20" s="90" t="s">
        <v>43</v>
      </c>
      <c r="B20" s="29">
        <v>3.77</v>
      </c>
      <c r="C20" s="92" t="s">
        <v>32</v>
      </c>
      <c r="D20" s="92" t="s">
        <v>32</v>
      </c>
      <c r="E20" s="93" t="s">
        <v>32</v>
      </c>
      <c r="F20" s="26"/>
      <c r="G20" s="90" t="s">
        <v>43</v>
      </c>
      <c r="H20" s="29">
        <v>3.77</v>
      </c>
      <c r="I20" s="92" t="s">
        <v>32</v>
      </c>
      <c r="J20" s="92" t="s">
        <v>32</v>
      </c>
      <c r="K20" s="93" t="s">
        <v>32</v>
      </c>
      <c r="L20" s="38"/>
      <c r="M20" s="90" t="s">
        <v>43</v>
      </c>
      <c r="N20" s="29">
        <v>17.27</v>
      </c>
      <c r="O20" s="92" t="s">
        <v>32</v>
      </c>
      <c r="P20" s="92" t="s">
        <v>32</v>
      </c>
      <c r="Q20" s="93" t="s">
        <v>32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</row>
    <row r="21" spans="1:31" ht="15.75" customHeight="1" x14ac:dyDescent="0.25">
      <c r="A21" s="133" t="s">
        <v>44</v>
      </c>
      <c r="B21" s="134">
        <v>5.29</v>
      </c>
      <c r="C21" s="135" t="s">
        <v>32</v>
      </c>
      <c r="D21" s="135" t="s">
        <v>32</v>
      </c>
      <c r="E21" s="136" t="s">
        <v>32</v>
      </c>
      <c r="F21" s="26"/>
      <c r="G21" s="133" t="s">
        <v>44</v>
      </c>
      <c r="H21" s="134">
        <v>5.29</v>
      </c>
      <c r="I21" s="135" t="s">
        <v>32</v>
      </c>
      <c r="J21" s="135" t="s">
        <v>32</v>
      </c>
      <c r="K21" s="136" t="s">
        <v>32</v>
      </c>
      <c r="L21" s="38"/>
      <c r="M21" s="133" t="s">
        <v>44</v>
      </c>
      <c r="N21" s="134">
        <v>14.24</v>
      </c>
      <c r="O21" s="135" t="s">
        <v>32</v>
      </c>
      <c r="P21" s="135" t="s">
        <v>32</v>
      </c>
      <c r="Q21" s="136" t="s">
        <v>32</v>
      </c>
      <c r="R21" s="38"/>
      <c r="S21" s="38"/>
      <c r="T21" s="38"/>
      <c r="U21" s="38"/>
    </row>
    <row r="22" spans="1:31" ht="6" customHeight="1" x14ac:dyDescent="0.25">
      <c r="A22" s="25"/>
      <c r="B22" s="29"/>
      <c r="C22" s="28"/>
      <c r="D22" s="28"/>
      <c r="E22" s="28"/>
      <c r="F22" s="26"/>
      <c r="G22" s="25"/>
      <c r="H22" s="29"/>
      <c r="I22" s="28"/>
      <c r="J22" s="28"/>
      <c r="K22" s="28"/>
      <c r="M22" s="25"/>
      <c r="N22" s="29"/>
      <c r="O22" s="28"/>
      <c r="P22" s="28"/>
      <c r="Q22" s="28"/>
    </row>
    <row r="23" spans="1:31" ht="6" customHeight="1" x14ac:dyDescent="0.25">
      <c r="A23" s="25"/>
      <c r="B23" s="29"/>
      <c r="C23" s="28"/>
      <c r="D23" s="28"/>
      <c r="E23" s="28"/>
      <c r="F23" s="26"/>
      <c r="G23" s="25"/>
      <c r="H23" s="29"/>
      <c r="I23" s="28"/>
      <c r="J23" s="28"/>
      <c r="K23" s="28"/>
      <c r="M23" s="25"/>
      <c r="N23" s="29"/>
      <c r="O23" s="28"/>
      <c r="P23" s="28"/>
      <c r="Q23" s="28"/>
    </row>
    <row r="24" spans="1:31" ht="14.25" customHeight="1" x14ac:dyDescent="0.25">
      <c r="A24" s="34" t="s">
        <v>55</v>
      </c>
      <c r="B24" s="30"/>
      <c r="C24" s="30"/>
      <c r="D24" s="30"/>
      <c r="E24" s="31"/>
      <c r="F24" s="32"/>
      <c r="G24" s="34" t="s">
        <v>55</v>
      </c>
      <c r="H24" s="30"/>
      <c r="I24" s="30"/>
      <c r="J24" s="30"/>
      <c r="K24" s="31"/>
      <c r="M24" s="34" t="s">
        <v>55</v>
      </c>
      <c r="N24" s="30"/>
      <c r="O24" s="30"/>
      <c r="P24" s="30"/>
      <c r="Q24" s="31"/>
    </row>
    <row r="25" spans="1:31" ht="39.75" customHeight="1" x14ac:dyDescent="0.25">
      <c r="A25" s="197" t="s">
        <v>80</v>
      </c>
      <c r="B25" s="198"/>
      <c r="C25" s="198"/>
      <c r="D25" s="198"/>
      <c r="E25" s="199"/>
      <c r="F25" s="32"/>
      <c r="G25" s="197" t="s">
        <v>80</v>
      </c>
      <c r="H25" s="198"/>
      <c r="I25" s="198"/>
      <c r="J25" s="198"/>
      <c r="K25" s="199"/>
      <c r="M25" s="197" t="s">
        <v>80</v>
      </c>
      <c r="N25" s="198"/>
      <c r="O25" s="198"/>
      <c r="P25" s="198"/>
      <c r="Q25" s="199"/>
    </row>
    <row r="26" spans="1:31" ht="14.25" customHeight="1" x14ac:dyDescent="0.25">
      <c r="A26" s="56" t="s">
        <v>66</v>
      </c>
      <c r="B26" s="57"/>
      <c r="C26" s="57"/>
      <c r="D26" s="57"/>
      <c r="E26" s="58"/>
      <c r="F26" s="32"/>
      <c r="G26" s="56" t="s">
        <v>66</v>
      </c>
      <c r="H26" s="57"/>
      <c r="I26" s="57"/>
      <c r="J26" s="57"/>
      <c r="K26" s="58"/>
      <c r="M26" s="56" t="s">
        <v>66</v>
      </c>
      <c r="N26" s="57"/>
      <c r="O26" s="57"/>
      <c r="P26" s="57"/>
      <c r="Q26" s="58"/>
    </row>
    <row r="27" spans="1:31" x14ac:dyDescent="0.25">
      <c r="A27" s="193" t="str">
        <f>+'TOTAL Y DESTINOS '!$A$99</f>
        <v>Actualizado el 23 de mayo de 2025</v>
      </c>
      <c r="B27" s="194"/>
      <c r="C27" s="194"/>
      <c r="D27" s="194"/>
      <c r="E27" s="195"/>
      <c r="F27" s="21"/>
      <c r="G27" s="193" t="str">
        <f>+A27</f>
        <v>Actualizado el 23 de mayo de 2025</v>
      </c>
      <c r="H27" s="194"/>
      <c r="I27" s="194"/>
      <c r="J27" s="194"/>
      <c r="K27" s="195"/>
      <c r="M27" s="193" t="str">
        <f>+A27</f>
        <v>Actualizado el 23 de mayo de 2025</v>
      </c>
      <c r="N27" s="194"/>
      <c r="O27" s="194"/>
      <c r="P27" s="194"/>
      <c r="Q27" s="195"/>
    </row>
    <row r="28" spans="1:31" ht="16.5" x14ac:dyDescent="0.3">
      <c r="A28" s="6"/>
      <c r="B28" s="96"/>
      <c r="C28" s="97"/>
      <c r="D28" s="96"/>
      <c r="E28" s="96"/>
      <c r="F28" s="33"/>
    </row>
    <row r="29" spans="1:31" ht="16.5" x14ac:dyDescent="0.3">
      <c r="A29" s="6"/>
      <c r="B29" s="97"/>
      <c r="C29" s="97"/>
      <c r="D29" s="97"/>
      <c r="E29" s="97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</row>
    <row r="30" spans="1:31" ht="16.5" x14ac:dyDescent="0.3">
      <c r="B30" s="97"/>
      <c r="C30" s="97"/>
      <c r="D30" s="97"/>
      <c r="E30" s="97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</row>
    <row r="31" spans="1:31" ht="16.5" x14ac:dyDescent="0.3">
      <c r="B31" s="97"/>
      <c r="C31" s="97"/>
      <c r="D31" s="97"/>
      <c r="E31" s="97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</row>
    <row r="32" spans="1:31" ht="16.5" x14ac:dyDescent="0.3">
      <c r="B32" s="97"/>
      <c r="C32" s="97"/>
      <c r="D32" s="97"/>
      <c r="E32" s="97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</row>
    <row r="33" spans="1:6" ht="16.5" x14ac:dyDescent="0.3">
      <c r="B33" s="98"/>
      <c r="C33" s="98"/>
      <c r="D33" s="98"/>
      <c r="E33" s="98"/>
      <c r="F33" s="6"/>
    </row>
    <row r="34" spans="1:6" ht="16.5" x14ac:dyDescent="0.3">
      <c r="B34" s="98"/>
      <c r="C34" s="98"/>
      <c r="D34" s="98"/>
      <c r="E34" s="98"/>
      <c r="F34" s="6"/>
    </row>
    <row r="35" spans="1:6" ht="16.5" x14ac:dyDescent="0.3">
      <c r="B35" s="98"/>
      <c r="C35" s="98"/>
      <c r="D35" s="98"/>
      <c r="E35" s="98"/>
      <c r="F35" s="6"/>
    </row>
    <row r="36" spans="1:6" ht="16.5" x14ac:dyDescent="0.3">
      <c r="B36" s="98"/>
      <c r="C36" s="98"/>
      <c r="D36" s="98"/>
      <c r="E36" s="98"/>
      <c r="F36" s="6"/>
    </row>
    <row r="37" spans="1:6" ht="16.5" x14ac:dyDescent="0.3">
      <c r="B37" s="98"/>
      <c r="C37" s="98"/>
      <c r="D37" s="98"/>
      <c r="E37" s="98"/>
      <c r="F37" s="6"/>
    </row>
    <row r="38" spans="1:6" ht="16.5" x14ac:dyDescent="0.3">
      <c r="B38" s="98"/>
      <c r="C38" s="98"/>
      <c r="D38" s="98"/>
      <c r="E38" s="98"/>
      <c r="F38" s="6"/>
    </row>
    <row r="39" spans="1:6" ht="16.5" x14ac:dyDescent="0.3">
      <c r="B39" s="98"/>
      <c r="C39" s="98"/>
      <c r="D39" s="98"/>
      <c r="E39" s="98"/>
      <c r="F39" s="6"/>
    </row>
    <row r="40" spans="1:6" ht="16.5" x14ac:dyDescent="0.3">
      <c r="B40" s="98"/>
      <c r="C40" s="98"/>
      <c r="D40" s="98"/>
      <c r="E40" s="98"/>
      <c r="F40" s="6"/>
    </row>
    <row r="41" spans="1:6" ht="16.5" x14ac:dyDescent="0.3">
      <c r="B41" s="98"/>
      <c r="C41" s="98"/>
      <c r="D41" s="98"/>
      <c r="E41" s="98"/>
      <c r="F41" s="6"/>
    </row>
    <row r="42" spans="1:6" ht="16.5" x14ac:dyDescent="0.3">
      <c r="A42" s="6"/>
      <c r="B42" s="97"/>
      <c r="C42" s="97"/>
      <c r="D42" s="97"/>
      <c r="E42" s="97"/>
      <c r="F42" s="6"/>
    </row>
    <row r="43" spans="1:6" ht="16.5" x14ac:dyDescent="0.3">
      <c r="A43" s="6"/>
      <c r="B43" s="6"/>
      <c r="C43" s="6"/>
      <c r="D43" s="6"/>
      <c r="E43" s="6"/>
      <c r="F43" s="6"/>
    </row>
    <row r="44" spans="1:6" ht="16.5" x14ac:dyDescent="0.3">
      <c r="A44" s="6"/>
      <c r="B44" s="6"/>
      <c r="C44" s="6"/>
      <c r="D44" s="6"/>
      <c r="E44" s="6"/>
      <c r="F44" s="6"/>
    </row>
    <row r="45" spans="1:6" ht="16.5" x14ac:dyDescent="0.3">
      <c r="A45" s="6"/>
      <c r="B45" s="6"/>
      <c r="C45" s="6"/>
      <c r="D45" s="6"/>
      <c r="E45" s="6"/>
      <c r="F45" s="6"/>
    </row>
    <row r="46" spans="1:6" ht="16.5" x14ac:dyDescent="0.3">
      <c r="A46" s="6"/>
      <c r="B46" s="6"/>
      <c r="C46" s="6"/>
      <c r="D46" s="6"/>
      <c r="E46" s="6"/>
      <c r="F46" s="6"/>
    </row>
    <row r="47" spans="1:6" ht="16.5" x14ac:dyDescent="0.3">
      <c r="A47" s="6"/>
      <c r="B47" s="6"/>
      <c r="C47" s="6"/>
      <c r="D47" s="6"/>
      <c r="E47" s="6"/>
      <c r="F47" s="6"/>
    </row>
    <row r="48" spans="1:6" ht="16.5" x14ac:dyDescent="0.3">
      <c r="A48" s="6"/>
      <c r="B48" s="6"/>
      <c r="C48" s="6"/>
      <c r="D48" s="6"/>
      <c r="E48" s="6"/>
      <c r="F48" s="6"/>
    </row>
    <row r="49" spans="1:6" ht="16.5" x14ac:dyDescent="0.3">
      <c r="A49" s="6"/>
      <c r="B49" s="6"/>
      <c r="C49" s="6"/>
      <c r="D49" s="6"/>
      <c r="E49" s="6"/>
      <c r="F49" s="6"/>
    </row>
    <row r="50" spans="1:6" ht="16.5" x14ac:dyDescent="0.3">
      <c r="A50" s="6"/>
      <c r="B50" s="6"/>
      <c r="C50" s="6"/>
      <c r="D50" s="6"/>
      <c r="E50" s="6"/>
      <c r="F50" s="6"/>
    </row>
    <row r="51" spans="1:6" ht="16.5" x14ac:dyDescent="0.3">
      <c r="A51" s="6"/>
      <c r="B51" s="6"/>
      <c r="C51" s="6"/>
      <c r="D51" s="6"/>
      <c r="E51" s="6"/>
      <c r="F51" s="6"/>
    </row>
    <row r="52" spans="1:6" ht="16.5" x14ac:dyDescent="0.3">
      <c r="A52" s="6"/>
      <c r="B52" s="6"/>
      <c r="C52" s="6"/>
      <c r="D52" s="6"/>
      <c r="E52" s="6"/>
      <c r="F52" s="6"/>
    </row>
    <row r="53" spans="1:6" ht="16.5" x14ac:dyDescent="0.3">
      <c r="A53" s="6"/>
      <c r="B53" s="6"/>
      <c r="C53" s="6"/>
      <c r="D53" s="6"/>
      <c r="E53" s="6"/>
      <c r="F53" s="6"/>
    </row>
    <row r="54" spans="1:6" ht="16.5" x14ac:dyDescent="0.3">
      <c r="A54" s="6"/>
      <c r="B54" s="6"/>
      <c r="C54" s="6"/>
      <c r="D54" s="6"/>
      <c r="E54" s="6"/>
      <c r="F54" s="6"/>
    </row>
    <row r="55" spans="1:6" ht="16.5" x14ac:dyDescent="0.3">
      <c r="A55" s="6"/>
      <c r="B55" s="6"/>
      <c r="C55" s="6"/>
      <c r="D55" s="6"/>
      <c r="E55" s="6"/>
      <c r="F55" s="6"/>
    </row>
    <row r="56" spans="1:6" ht="16.5" x14ac:dyDescent="0.3">
      <c r="A56" s="6"/>
      <c r="B56" s="6"/>
      <c r="C56" s="6"/>
      <c r="D56" s="6"/>
      <c r="E56" s="6"/>
      <c r="F56" s="6"/>
    </row>
    <row r="57" spans="1:6" ht="16.5" x14ac:dyDescent="0.3">
      <c r="A57" s="6"/>
      <c r="B57" s="6"/>
      <c r="C57" s="6"/>
      <c r="D57" s="6"/>
      <c r="E57" s="6"/>
      <c r="F57" s="6"/>
    </row>
    <row r="58" spans="1:6" ht="16.5" x14ac:dyDescent="0.3">
      <c r="A58" s="6"/>
      <c r="B58" s="6"/>
      <c r="C58" s="6"/>
      <c r="D58" s="6"/>
      <c r="E58" s="6"/>
      <c r="F58" s="6"/>
    </row>
    <row r="59" spans="1:6" ht="16.5" x14ac:dyDescent="0.3">
      <c r="A59" s="6"/>
      <c r="B59" s="6"/>
      <c r="C59" s="6"/>
      <c r="D59" s="6"/>
      <c r="E59" s="6"/>
      <c r="F59" s="6"/>
    </row>
    <row r="60" spans="1:6" ht="16.5" x14ac:dyDescent="0.3">
      <c r="A60" s="6"/>
      <c r="B60" s="6"/>
      <c r="C60" s="6"/>
      <c r="D60" s="6"/>
      <c r="E60" s="6"/>
      <c r="F60" s="6"/>
    </row>
    <row r="61" spans="1:6" ht="16.5" x14ac:dyDescent="0.3">
      <c r="A61" s="6"/>
      <c r="B61" s="6"/>
      <c r="C61" s="6"/>
      <c r="D61" s="6"/>
      <c r="E61" s="6"/>
      <c r="F61" s="6"/>
    </row>
    <row r="62" spans="1:6" ht="16.5" x14ac:dyDescent="0.3">
      <c r="A62" s="6"/>
      <c r="B62" s="6"/>
      <c r="C62" s="6"/>
      <c r="D62" s="6"/>
      <c r="E62" s="6"/>
      <c r="F62" s="6"/>
    </row>
    <row r="63" spans="1:6" ht="16.5" x14ac:dyDescent="0.3">
      <c r="A63" s="6"/>
      <c r="B63" s="6"/>
      <c r="C63" s="6"/>
      <c r="D63" s="6"/>
      <c r="E63" s="6"/>
      <c r="F63" s="6"/>
    </row>
    <row r="64" spans="1:6" ht="16.5" x14ac:dyDescent="0.3">
      <c r="A64" s="6"/>
      <c r="B64" s="6"/>
      <c r="C64" s="6"/>
      <c r="D64" s="6"/>
      <c r="E64" s="6"/>
      <c r="F64" s="6"/>
    </row>
    <row r="65" spans="1:6" ht="16.5" x14ac:dyDescent="0.3">
      <c r="A65" s="6"/>
      <c r="B65" s="6"/>
      <c r="C65" s="6"/>
      <c r="D65" s="6"/>
      <c r="E65" s="6"/>
      <c r="F65" s="6"/>
    </row>
    <row r="66" spans="1:6" ht="16.5" x14ac:dyDescent="0.3">
      <c r="A66" s="6"/>
      <c r="B66" s="6"/>
      <c r="C66" s="6"/>
      <c r="D66" s="6"/>
      <c r="E66" s="6"/>
      <c r="F66" s="6"/>
    </row>
    <row r="67" spans="1:6" ht="16.5" x14ac:dyDescent="0.3">
      <c r="A67" s="6"/>
      <c r="B67" s="6"/>
      <c r="C67" s="6"/>
      <c r="D67" s="6"/>
      <c r="E67" s="6"/>
      <c r="F67" s="6"/>
    </row>
    <row r="68" spans="1:6" ht="16.5" x14ac:dyDescent="0.3">
      <c r="A68" s="6"/>
      <c r="B68" s="6"/>
      <c r="C68" s="6"/>
      <c r="D68" s="6"/>
      <c r="E68" s="6"/>
      <c r="F68" s="6"/>
    </row>
    <row r="69" spans="1:6" ht="16.5" x14ac:dyDescent="0.3">
      <c r="A69" s="6"/>
      <c r="B69" s="6"/>
      <c r="C69" s="6"/>
      <c r="D69" s="6"/>
      <c r="E69" s="6"/>
      <c r="F69" s="6"/>
    </row>
    <row r="70" spans="1:6" ht="16.5" x14ac:dyDescent="0.3">
      <c r="A70" s="6"/>
      <c r="B70" s="6"/>
      <c r="C70" s="6"/>
      <c r="D70" s="6"/>
      <c r="E70" s="6"/>
      <c r="F70" s="6"/>
    </row>
  </sheetData>
  <mergeCells count="19">
    <mergeCell ref="A3:E3"/>
    <mergeCell ref="A27:E27"/>
    <mergeCell ref="A4:E4"/>
    <mergeCell ref="A5:A6"/>
    <mergeCell ref="B5:B6"/>
    <mergeCell ref="C5:E5"/>
    <mergeCell ref="A25:E25"/>
    <mergeCell ref="M27:Q27"/>
    <mergeCell ref="G4:K4"/>
    <mergeCell ref="G5:G6"/>
    <mergeCell ref="I5:K5"/>
    <mergeCell ref="G27:K27"/>
    <mergeCell ref="G25:K25"/>
    <mergeCell ref="M25:Q25"/>
    <mergeCell ref="H5:H6"/>
    <mergeCell ref="N5:N6"/>
    <mergeCell ref="M4:Q4"/>
    <mergeCell ref="M5:M6"/>
    <mergeCell ref="O5:Q5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2619-110F-4EA9-830C-959B4EBDF8FC}">
  <dimension ref="A1:IT35"/>
  <sheetViews>
    <sheetView showGridLines="0" zoomScale="85" zoomScaleNormal="85" workbookViewId="0">
      <selection activeCell="C1" sqref="C1"/>
    </sheetView>
  </sheetViews>
  <sheetFormatPr baseColWidth="10" defaultRowHeight="15" x14ac:dyDescent="0.25"/>
  <cols>
    <col min="1" max="1" width="16.85546875" customWidth="1"/>
    <col min="2" max="2" width="14.5703125" customWidth="1"/>
    <col min="3" max="4" width="16.42578125" customWidth="1"/>
    <col min="5" max="5" width="15.42578125" customWidth="1"/>
  </cols>
  <sheetData>
    <row r="1" spans="1:37" s="62" customFormat="1" ht="48.75" customHeight="1" x14ac:dyDescent="0.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</row>
    <row r="2" spans="1:37" ht="6.95" customHeight="1" x14ac:dyDescent="0.25"/>
    <row r="3" spans="1:37" ht="20.25" customHeight="1" x14ac:dyDescent="0.25">
      <c r="A3" s="191" t="s">
        <v>56</v>
      </c>
      <c r="B3" s="191"/>
      <c r="C3" s="191"/>
      <c r="D3" s="191"/>
      <c r="E3" s="191"/>
    </row>
    <row r="4" spans="1:37" ht="19.350000000000001" customHeight="1" x14ac:dyDescent="0.25">
      <c r="A4" s="192" t="s">
        <v>94</v>
      </c>
      <c r="B4" s="192"/>
      <c r="C4" s="192"/>
      <c r="D4" s="192"/>
      <c r="E4" s="192"/>
    </row>
    <row r="5" spans="1:37" ht="13.7" customHeight="1" x14ac:dyDescent="0.25">
      <c r="A5" s="192" t="s">
        <v>91</v>
      </c>
      <c r="B5" s="192"/>
      <c r="C5" s="192"/>
      <c r="D5" s="192"/>
      <c r="E5" s="192"/>
    </row>
    <row r="6" spans="1:37" x14ac:dyDescent="0.25">
      <c r="A6" s="190" t="s">
        <v>81</v>
      </c>
      <c r="B6" s="190" t="s">
        <v>1</v>
      </c>
      <c r="C6" s="184"/>
      <c r="D6" s="190" t="s">
        <v>2</v>
      </c>
      <c r="E6" s="184"/>
    </row>
    <row r="7" spans="1:37" x14ac:dyDescent="0.25">
      <c r="A7" s="187"/>
      <c r="B7" s="99" t="s">
        <v>74</v>
      </c>
      <c r="C7" s="67" t="s">
        <v>92</v>
      </c>
      <c r="D7" s="99" t="s">
        <v>74</v>
      </c>
      <c r="E7" s="67" t="s">
        <v>92</v>
      </c>
    </row>
    <row r="8" spans="1:37" x14ac:dyDescent="0.25">
      <c r="A8" s="87" t="s">
        <v>11</v>
      </c>
      <c r="B8" s="100">
        <v>40</v>
      </c>
      <c r="C8" s="101">
        <v>47</v>
      </c>
      <c r="D8" s="35" t="s">
        <v>32</v>
      </c>
      <c r="E8" s="95" t="s">
        <v>32</v>
      </c>
    </row>
    <row r="9" spans="1:37" x14ac:dyDescent="0.25">
      <c r="A9" s="114" t="s">
        <v>12</v>
      </c>
      <c r="B9" s="115">
        <v>381</v>
      </c>
      <c r="C9" s="116">
        <v>328</v>
      </c>
      <c r="D9" s="116">
        <v>81</v>
      </c>
      <c r="E9" s="117">
        <v>63</v>
      </c>
    </row>
    <row r="10" spans="1:37" x14ac:dyDescent="0.25">
      <c r="A10" s="88" t="s">
        <v>13</v>
      </c>
      <c r="B10" s="102">
        <v>1291</v>
      </c>
      <c r="C10" s="51">
        <v>1268</v>
      </c>
      <c r="D10" s="35" t="s">
        <v>32</v>
      </c>
      <c r="E10" s="95" t="s">
        <v>32</v>
      </c>
    </row>
    <row r="11" spans="1:37" x14ac:dyDescent="0.25">
      <c r="A11" s="114" t="s">
        <v>31</v>
      </c>
      <c r="B11" s="115">
        <v>146</v>
      </c>
      <c r="C11" s="116">
        <v>137</v>
      </c>
      <c r="D11" s="116">
        <v>63</v>
      </c>
      <c r="E11" s="117">
        <v>61</v>
      </c>
    </row>
    <row r="12" spans="1:37" x14ac:dyDescent="0.25">
      <c r="A12" s="88" t="s">
        <v>15</v>
      </c>
      <c r="B12" s="103">
        <v>409</v>
      </c>
      <c r="C12" s="35">
        <v>379</v>
      </c>
      <c r="D12" s="35">
        <v>306</v>
      </c>
      <c r="E12" s="95">
        <v>243</v>
      </c>
    </row>
    <row r="13" spans="1:37" x14ac:dyDescent="0.25">
      <c r="A13" s="114" t="s">
        <v>16</v>
      </c>
      <c r="B13" s="115">
        <v>595</v>
      </c>
      <c r="C13" s="116">
        <v>583</v>
      </c>
      <c r="D13" s="116">
        <v>35</v>
      </c>
      <c r="E13" s="117">
        <v>37</v>
      </c>
    </row>
    <row r="14" spans="1:37" x14ac:dyDescent="0.25">
      <c r="A14" s="88" t="s">
        <v>17</v>
      </c>
      <c r="B14" s="103">
        <v>90</v>
      </c>
      <c r="C14" s="35">
        <v>128</v>
      </c>
      <c r="D14" s="35">
        <v>43</v>
      </c>
      <c r="E14" s="95">
        <v>30</v>
      </c>
    </row>
    <row r="15" spans="1:37" x14ac:dyDescent="0.25">
      <c r="A15" s="118" t="s">
        <v>18</v>
      </c>
      <c r="B15" s="119">
        <v>1842</v>
      </c>
      <c r="C15" s="120">
        <v>1720</v>
      </c>
      <c r="D15" s="116">
        <v>239</v>
      </c>
      <c r="E15" s="117">
        <v>227</v>
      </c>
    </row>
    <row r="16" spans="1:37" x14ac:dyDescent="0.25">
      <c r="A16" s="88" t="s">
        <v>19</v>
      </c>
      <c r="B16" s="103">
        <v>205</v>
      </c>
      <c r="C16" s="35">
        <v>190</v>
      </c>
      <c r="D16" s="35">
        <v>133</v>
      </c>
      <c r="E16" s="95">
        <v>160</v>
      </c>
    </row>
    <row r="17" spans="1:7" x14ac:dyDescent="0.25">
      <c r="A17" s="114" t="s">
        <v>20</v>
      </c>
      <c r="B17" s="115">
        <v>57</v>
      </c>
      <c r="C17" s="116">
        <v>57</v>
      </c>
      <c r="D17" s="116" t="s">
        <v>32</v>
      </c>
      <c r="E17" s="117" t="s">
        <v>32</v>
      </c>
    </row>
    <row r="18" spans="1:7" x14ac:dyDescent="0.25">
      <c r="A18" s="88" t="s">
        <v>21</v>
      </c>
      <c r="B18" s="103">
        <v>33</v>
      </c>
      <c r="C18" s="35">
        <v>33</v>
      </c>
      <c r="D18" s="35">
        <v>73</v>
      </c>
      <c r="E18" s="95">
        <v>54</v>
      </c>
    </row>
    <row r="19" spans="1:7" x14ac:dyDescent="0.25">
      <c r="A19" s="114" t="s">
        <v>22</v>
      </c>
      <c r="B19" s="115">
        <v>665</v>
      </c>
      <c r="C19" s="116">
        <v>624</v>
      </c>
      <c r="D19" s="116">
        <v>216</v>
      </c>
      <c r="E19" s="117">
        <v>204</v>
      </c>
    </row>
    <row r="20" spans="1:7" x14ac:dyDescent="0.25">
      <c r="A20" s="88" t="s">
        <v>23</v>
      </c>
      <c r="B20" s="103">
        <v>33</v>
      </c>
      <c r="C20" s="154" t="s">
        <v>32</v>
      </c>
      <c r="D20" s="35">
        <v>58</v>
      </c>
      <c r="E20" s="95">
        <v>47</v>
      </c>
    </row>
    <row r="21" spans="1:7" x14ac:dyDescent="0.25">
      <c r="A21" s="114" t="s">
        <v>24</v>
      </c>
      <c r="B21" s="115">
        <v>41</v>
      </c>
      <c r="C21" s="116">
        <v>34</v>
      </c>
      <c r="D21" s="116" t="s">
        <v>32</v>
      </c>
      <c r="E21" s="117" t="s">
        <v>32</v>
      </c>
    </row>
    <row r="22" spans="1:7" x14ac:dyDescent="0.25">
      <c r="A22" s="88" t="s">
        <v>25</v>
      </c>
      <c r="B22" s="103">
        <v>35</v>
      </c>
      <c r="C22" s="35">
        <v>41</v>
      </c>
      <c r="D22" s="35" t="s">
        <v>32</v>
      </c>
      <c r="E22" s="95" t="s">
        <v>32</v>
      </c>
    </row>
    <row r="23" spans="1:7" x14ac:dyDescent="0.25">
      <c r="A23" s="114" t="s">
        <v>26</v>
      </c>
      <c r="B23" s="115">
        <v>54</v>
      </c>
      <c r="C23" s="116">
        <v>46</v>
      </c>
      <c r="D23" s="116">
        <v>139</v>
      </c>
      <c r="E23" s="117">
        <v>146</v>
      </c>
    </row>
    <row r="24" spans="1:7" x14ac:dyDescent="0.25">
      <c r="A24" s="89" t="s">
        <v>27</v>
      </c>
      <c r="B24" s="104">
        <v>130</v>
      </c>
      <c r="C24" s="36">
        <v>218</v>
      </c>
      <c r="D24" s="152" t="s">
        <v>32</v>
      </c>
      <c r="E24" s="153" t="s">
        <v>32</v>
      </c>
    </row>
    <row r="25" spans="1:7" ht="3.75" customHeight="1" x14ac:dyDescent="0.25">
      <c r="A25" s="17"/>
      <c r="B25" s="35"/>
      <c r="C25" s="35"/>
      <c r="D25" s="35"/>
      <c r="E25" s="5"/>
    </row>
    <row r="26" spans="1:7" ht="9.6" customHeight="1" x14ac:dyDescent="0.25">
      <c r="A26" s="17"/>
      <c r="B26" s="35"/>
      <c r="C26" s="35"/>
      <c r="D26" s="35"/>
      <c r="E26" s="5"/>
    </row>
    <row r="27" spans="1:7" x14ac:dyDescent="0.25">
      <c r="A27" s="212" t="s">
        <v>54</v>
      </c>
      <c r="B27" s="213"/>
      <c r="C27" s="213"/>
      <c r="D27" s="213"/>
      <c r="E27" s="214"/>
      <c r="F27" s="109"/>
      <c r="G27" s="109"/>
    </row>
    <row r="28" spans="1:7" ht="79.5" customHeight="1" x14ac:dyDescent="0.25">
      <c r="A28" s="197" t="s">
        <v>76</v>
      </c>
      <c r="B28" s="198"/>
      <c r="C28" s="198"/>
      <c r="D28" s="198"/>
      <c r="E28" s="199"/>
    </row>
    <row r="29" spans="1:7" ht="21.75" customHeight="1" x14ac:dyDescent="0.25">
      <c r="A29" s="215" t="s">
        <v>28</v>
      </c>
      <c r="B29" s="216"/>
      <c r="C29" s="216"/>
      <c r="D29" s="216"/>
      <c r="E29" s="217"/>
    </row>
    <row r="30" spans="1:7" ht="21.75" customHeight="1" x14ac:dyDescent="0.25">
      <c r="A30" s="215" t="s">
        <v>29</v>
      </c>
      <c r="B30" s="216"/>
      <c r="C30" s="216"/>
      <c r="D30" s="216"/>
      <c r="E30" s="217"/>
    </row>
    <row r="31" spans="1:7" ht="16.5" customHeight="1" x14ac:dyDescent="0.25">
      <c r="A31" s="218" t="s">
        <v>30</v>
      </c>
      <c r="B31" s="219"/>
      <c r="C31" s="219"/>
      <c r="D31" s="219"/>
      <c r="E31" s="220"/>
    </row>
    <row r="32" spans="1:7" ht="32.25" customHeight="1" x14ac:dyDescent="0.25">
      <c r="A32" s="197" t="s">
        <v>78</v>
      </c>
      <c r="B32" s="198"/>
      <c r="C32" s="198"/>
      <c r="D32" s="198"/>
      <c r="E32" s="199"/>
    </row>
    <row r="33" spans="1:254" x14ac:dyDescent="0.25">
      <c r="A33" s="218" t="s">
        <v>71</v>
      </c>
      <c r="B33" s="219"/>
      <c r="C33" s="219"/>
      <c r="D33" s="219"/>
      <c r="E33" s="220"/>
      <c r="I33" s="3"/>
      <c r="J33" s="3"/>
      <c r="K33" s="3"/>
      <c r="L33" s="3"/>
      <c r="M33" s="3"/>
      <c r="N33" s="3"/>
      <c r="O33" s="3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11"/>
      <c r="AO33" s="211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11"/>
      <c r="BB33" s="211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11"/>
      <c r="DB33" s="211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11"/>
      <c r="DO33" s="211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11"/>
      <c r="EB33" s="211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11"/>
      <c r="EO33" s="211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11"/>
      <c r="FB33" s="211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11"/>
      <c r="FO33" s="211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11"/>
      <c r="GB33" s="211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11"/>
      <c r="GO33" s="211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11"/>
      <c r="HB33" s="211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11"/>
      <c r="HO33" s="211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11"/>
      <c r="IB33" s="211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11"/>
      <c r="IO33" s="211"/>
      <c r="IP33" s="211"/>
      <c r="IQ33" s="211"/>
      <c r="IR33" s="211"/>
      <c r="IS33" s="211"/>
      <c r="IT33" s="211"/>
    </row>
    <row r="34" spans="1:254" x14ac:dyDescent="0.25">
      <c r="A34" s="221" t="str">
        <f>+'TOTAL Y DESTINOS '!A99</f>
        <v>Actualizado el 23 de mayo de 2025</v>
      </c>
      <c r="B34" s="222"/>
      <c r="C34" s="222"/>
      <c r="D34" s="222"/>
      <c r="E34" s="223"/>
      <c r="F34" s="211"/>
      <c r="G34" s="211"/>
      <c r="H34" s="3"/>
    </row>
    <row r="35" spans="1:254" x14ac:dyDescent="0.25">
      <c r="E35" s="3"/>
    </row>
  </sheetData>
  <mergeCells count="45">
    <mergeCell ref="F34:G34"/>
    <mergeCell ref="P33:W33"/>
    <mergeCell ref="X33:AE33"/>
    <mergeCell ref="AF33:AM33"/>
    <mergeCell ref="A6:A7"/>
    <mergeCell ref="B6:C6"/>
    <mergeCell ref="D6:E6"/>
    <mergeCell ref="A33:E33"/>
    <mergeCell ref="A34:E34"/>
    <mergeCell ref="A28:E28"/>
    <mergeCell ref="A4:E4"/>
    <mergeCell ref="BT33:CA33"/>
    <mergeCell ref="AN33:AU33"/>
    <mergeCell ref="AV33:BC33"/>
    <mergeCell ref="BD33:BK33"/>
    <mergeCell ref="BL33:BS33"/>
    <mergeCell ref="A5:E5"/>
    <mergeCell ref="A29:E29"/>
    <mergeCell ref="A30:E30"/>
    <mergeCell ref="A31:E31"/>
    <mergeCell ref="HP33:HW33"/>
    <mergeCell ref="HX33:IE33"/>
    <mergeCell ref="FD33:FK33"/>
    <mergeCell ref="FL33:FS33"/>
    <mergeCell ref="FT33:GA33"/>
    <mergeCell ref="GB33:GI33"/>
    <mergeCell ref="GZ33:HG33"/>
    <mergeCell ref="HH33:HO33"/>
    <mergeCell ref="GR33:GY33"/>
    <mergeCell ref="A3:E3"/>
    <mergeCell ref="IN33:IT33"/>
    <mergeCell ref="CB33:CI33"/>
    <mergeCell ref="CJ33:CQ33"/>
    <mergeCell ref="CR33:CY33"/>
    <mergeCell ref="CZ33:DG33"/>
    <mergeCell ref="DH33:DO33"/>
    <mergeCell ref="IF33:IM33"/>
    <mergeCell ref="GJ33:GQ33"/>
    <mergeCell ref="A27:E27"/>
    <mergeCell ref="A32:E32"/>
    <mergeCell ref="DP33:DW33"/>
    <mergeCell ref="DX33:EE33"/>
    <mergeCell ref="EF33:EM33"/>
    <mergeCell ref="EN33:EU33"/>
    <mergeCell ref="EV33:FC33"/>
  </mergeCells>
  <pageMargins left="0.7" right="0.7" top="0.75" bottom="0.75" header="0.3" footer="0.3"/>
  <pageSetup orientation="portrait" horizontalDpi="4294967294" verticalDpi="4294967294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22B1A5079B254682AD37FFB768D930" ma:contentTypeVersion="14" ma:contentTypeDescription="Create a new document." ma:contentTypeScope="" ma:versionID="badbf80c8ff323216bddcc47be28dc48">
  <xsd:schema xmlns:xsd="http://www.w3.org/2001/XMLSchema" xmlns:xs="http://www.w3.org/2001/XMLSchema" xmlns:p="http://schemas.microsoft.com/office/2006/metadata/properties" xmlns:ns2="3e937608-a4b8-4a94-9408-84b67897a00c" xmlns:ns3="55c4ffbc-9eab-4718-9f10-dcdb925030b6" targetNamespace="http://schemas.microsoft.com/office/2006/metadata/properties" ma:root="true" ma:fieldsID="73e9d4d3dd89abb80972f1a0e29beeea" ns2:_="" ns3:_="">
    <xsd:import namespace="3e937608-a4b8-4a94-9408-84b67897a00c"/>
    <xsd:import namespace="55c4ffbc-9eab-4718-9f10-dcdb925030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937608-a4b8-4a94-9408-84b67897a0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c4ffbc-9eab-4718-9f10-dcdb925030b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52588ac-8597-44d4-88cb-e888700a8765}" ma:internalName="TaxCatchAll" ma:showField="CatchAllData" ma:web="55c4ffbc-9eab-4718-9f10-dcdb925030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937608-a4b8-4a94-9408-84b67897a00c">
      <Terms xmlns="http://schemas.microsoft.com/office/infopath/2007/PartnerControls"/>
    </lcf76f155ced4ddcb4097134ff3c332f>
    <TaxCatchAll xmlns="55c4ffbc-9eab-4718-9f10-dcdb925030b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03C638-DFAB-4370-982E-A7B04C0490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937608-a4b8-4a94-9408-84b67897a00c"/>
    <ds:schemaRef ds:uri="55c4ffbc-9eab-4718-9f10-dcdb925030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E247B2-BBA3-448E-97B8-5BA9800D8232}">
  <ds:schemaRefs>
    <ds:schemaRef ds:uri="http://schemas.microsoft.com/office/2006/metadata/properties"/>
    <ds:schemaRef ds:uri="http://schemas.microsoft.com/office/infopath/2007/PartnerControls"/>
    <ds:schemaRef ds:uri="3e937608-a4b8-4a94-9408-84b67897a00c"/>
    <ds:schemaRef ds:uri="55c4ffbc-9eab-4718-9f10-dcdb925030b6"/>
  </ds:schemaRefs>
</ds:datastoreItem>
</file>

<file path=customXml/itemProps3.xml><?xml version="1.0" encoding="utf-8"?>
<ds:datastoreItem xmlns:ds="http://schemas.openxmlformats.org/officeDocument/2006/customXml" ds:itemID="{0747A072-058C-46C1-B600-436132208D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CONTENIDO</vt:lpstr>
      <vt:lpstr>TOTAL Y DESTINOS </vt:lpstr>
      <vt:lpstr>AREAS-DESTINO</vt:lpstr>
      <vt:lpstr>MUNICIPIO - ESTRATO </vt:lpstr>
      <vt:lpstr>TOTAL DE OBRAS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Lopez Ortiz</dc:creator>
  <cp:lastModifiedBy>Cristian Betancourt</cp:lastModifiedBy>
  <dcterms:created xsi:type="dcterms:W3CDTF">2018-02-16T15:15:15Z</dcterms:created>
  <dcterms:modified xsi:type="dcterms:W3CDTF">2025-07-01T23:11:13Z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0x010100AB22B1A5079B254682AD37FFB768D930</vt:lpwstr>
  </property>
</Properties>
</file>