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HYPERLINK("https://www.youtube.com/watch?v=O9sLCp2Jq74", "Video")</f>
        <v/>
      </c>
      <c r="B2" t="inlineStr">
        <is>
          <t>33:55</t>
        </is>
      </c>
      <c r="C2" t="inlineStr">
        <is>
          <t>we should be doing as much
as possible to try and tweak</t>
        </is>
      </c>
      <c r="D2">
        <f>HYPERLINK("https://www.youtube.com/watch?v=O9sLCp2Jq74&amp;t=2035s", "Go to time")</f>
        <v/>
      </c>
    </row>
    <row r="3">
      <c r="A3">
        <f>HYPERLINK("https://www.youtube.com/watch?v=ubMghRYqk8o", "Video")</f>
        <v/>
      </c>
      <c r="B3" t="inlineStr">
        <is>
          <t>49:27</t>
        </is>
      </c>
      <c r="C3" t="inlineStr">
        <is>
          <t>decide whether I want to keep going, stop, or if 
I want to tweak my experiment for the next cycle.</t>
        </is>
      </c>
      <c r="D3">
        <f>HYPERLINK("https://www.youtube.com/watch?v=ubMghRYqk8o&amp;t=2967s", "Go to time")</f>
        <v/>
      </c>
    </row>
    <row r="4">
      <c r="A4">
        <f>HYPERLINK("https://www.youtube.com/watch?v=RF6thPo0cRQ", "Video")</f>
        <v/>
      </c>
      <c r="B4" t="inlineStr">
        <is>
          <t>1:10</t>
        </is>
      </c>
      <c r="C4" t="inlineStr">
        <is>
          <t>working on making the tweaks to to tea</t>
        </is>
      </c>
      <c r="D4">
        <f>HYPERLINK("https://www.youtube.com/watch?v=RF6thPo0cRQ&amp;t=70s", "Go to time")</f>
        <v/>
      </c>
    </row>
    <row r="5">
      <c r="A5">
        <f>HYPERLINK("https://www.youtube.com/watch?v=5puB_7Q2n74", "Video")</f>
        <v/>
      </c>
      <c r="B5" t="inlineStr">
        <is>
          <t>3:35</t>
        </is>
      </c>
      <c r="C5" t="inlineStr">
        <is>
          <t>It doesn't, you know, it would have to be
tweaked to find exactly the right model, but</t>
        </is>
      </c>
      <c r="D5">
        <f>HYPERLINK("https://www.youtube.com/watch?v=5puB_7Q2n74&amp;t=215s", "Go to time")</f>
        <v/>
      </c>
    </row>
    <row r="6">
      <c r="A6">
        <f>HYPERLINK("https://www.youtube.com/watch?v=jHu5IqXJbWM", "Video")</f>
        <v/>
      </c>
      <c r="B6" t="inlineStr">
        <is>
          <t>1:15</t>
        </is>
      </c>
      <c r="C6" t="inlineStr">
        <is>
          <t>true you know there would be a tweak to</t>
        </is>
      </c>
      <c r="D6">
        <f>HYPERLINK("https://www.youtube.com/watch?v=jHu5IqXJbWM&amp;t=75s", "Go to time")</f>
        <v/>
      </c>
    </row>
    <row r="7">
      <c r="A7">
        <f>HYPERLINK("https://www.youtube.com/watch?v=lwfOiqEkuek", "Video")</f>
        <v/>
      </c>
      <c r="B7" t="inlineStr">
        <is>
          <t>5:11</t>
        </is>
      </c>
      <c r="C7" t="inlineStr">
        <is>
          <t>happened when to tweak it a little bit</t>
        </is>
      </c>
      <c r="D7">
        <f>HYPERLINK("https://www.youtube.com/watch?v=lwfOiqEkuek&amp;t=311s", "Go to time")</f>
        <v/>
      </c>
    </row>
    <row r="8">
      <c r="A8">
        <f>HYPERLINK("https://www.youtube.com/watch?v=7WMPChV7QYY", "Video")</f>
        <v/>
      </c>
      <c r="B8" t="inlineStr">
        <is>
          <t>2:18</t>
        </is>
      </c>
      <c r="C8" t="inlineStr">
        <is>
          <t>part of their life that they start to tweak
things a little bit and so they start to talk</t>
        </is>
      </c>
      <c r="D8">
        <f>HYPERLINK("https://www.youtube.com/watch?v=7WMPChV7QYY&amp;t=138s", "Go to time")</f>
        <v/>
      </c>
    </row>
    <row r="9">
      <c r="A9">
        <f>HYPERLINK("https://www.youtube.com/watch?v=cwIZobj1ItI", "Video")</f>
        <v/>
      </c>
      <c r="B9" t="inlineStr">
        <is>
          <t>22:21</t>
        </is>
      </c>
      <c r="C9" t="inlineStr">
        <is>
          <t>Good thing Sam was
able to tweak the radio</t>
        </is>
      </c>
      <c r="D9">
        <f>HYPERLINK("https://www.youtube.com/watch?v=cwIZobj1ItI&amp;t=1341s", "Go to time")</f>
        <v/>
      </c>
    </row>
    <row r="10">
      <c r="A10">
        <f>HYPERLINK("https://www.youtube.com/watch?v=johV09KmHgg", "Video")</f>
        <v/>
      </c>
      <c r="B10" t="inlineStr">
        <is>
          <t>1:12</t>
        </is>
      </c>
      <c r="C10" t="inlineStr">
        <is>
          <t>I tweaked the machines to the pizza's</t>
        </is>
      </c>
      <c r="D10">
        <f>HYPERLINK("https://www.youtube.com/watch?v=johV09KmHgg&amp;t=72s", "Go to time")</f>
        <v/>
      </c>
    </row>
    <row r="11">
      <c r="A11">
        <f>HYPERLINK("https://www.youtube.com/watch?v=hMwnRH3p_ig", "Video")</f>
        <v/>
      </c>
      <c r="B11" t="inlineStr">
        <is>
          <t>13:51</t>
        </is>
      </c>
      <c r="C11" t="inlineStr">
        <is>
          <t>Well, I had to make
a few tweaks.</t>
        </is>
      </c>
      <c r="D11">
        <f>HYPERLINK("https://www.youtube.com/watch?v=hMwnRH3p_ig&amp;t=831s", "Go to time")</f>
        <v/>
      </c>
    </row>
    <row r="12">
      <c r="A12">
        <f>HYPERLINK("https://www.youtube.com/watch?v=NToNTG73JsQ", "Video")</f>
        <v/>
      </c>
      <c r="B12" t="inlineStr">
        <is>
          <t>8:51</t>
        </is>
      </c>
      <c r="C12" t="inlineStr">
        <is>
          <t>I need to make a few
tweaks and changes.</t>
        </is>
      </c>
      <c r="D12">
        <f>HYPERLINK("https://www.youtube.com/watch?v=NToNTG73JsQ&amp;t=531s", "Go to time")</f>
        <v/>
      </c>
    </row>
    <row r="13">
      <c r="A13">
        <f>HYPERLINK("https://www.youtube.com/watch?v=iuYlGRnC7J8", "Video")</f>
        <v/>
      </c>
      <c r="B13" t="inlineStr">
        <is>
          <t>8:16</t>
        </is>
      </c>
      <c r="C13" t="inlineStr">
        <is>
          <t>it'll allow you to
tweak your strategy.</t>
        </is>
      </c>
      <c r="D13">
        <f>HYPERLINK("https://www.youtube.com/watch?v=iuYlGRnC7J8&amp;t=496s", "Go to time")</f>
        <v/>
      </c>
    </row>
    <row r="14">
      <c r="A14">
        <f>HYPERLINK("https://www.youtube.com/watch?v=iuYlGRnC7J8", "Video")</f>
        <v/>
      </c>
      <c r="B14" t="inlineStr">
        <is>
          <t>8:20</t>
        </is>
      </c>
      <c r="C14" t="inlineStr">
        <is>
          <t>want to have as a mechanism
for tweaking it, honing</t>
        </is>
      </c>
      <c r="D14">
        <f>HYPERLINK("https://www.youtube.com/watch?v=iuYlGRnC7J8&amp;t=500s", "Go to time")</f>
        <v/>
      </c>
    </row>
    <row r="15">
      <c r="A15">
        <f>HYPERLINK("https://www.youtube.com/watch?v=LrsdF_1YNfs", "Video")</f>
        <v/>
      </c>
      <c r="B15" t="inlineStr">
        <is>
          <t>0:47</t>
        </is>
      </c>
      <c r="C15" t="inlineStr">
        <is>
          <t>simple tweaks and improve to a band nine</t>
        </is>
      </c>
      <c r="D15">
        <f>HYPERLINK("https://www.youtube.com/watch?v=LrsdF_1YNfs&amp;t=47s", "Go to time")</f>
        <v/>
      </c>
    </row>
    <row r="16">
      <c r="A16">
        <f>HYPERLINK("https://www.youtube.com/watch?v=IZKhzJTGE_I", "Video")</f>
        <v/>
      </c>
      <c r="B16" t="inlineStr">
        <is>
          <t>0:40</t>
        </is>
      </c>
      <c r="C16" t="inlineStr">
        <is>
          <t>look we get a few celebrities to tweak</t>
        </is>
      </c>
      <c r="D16">
        <f>HYPERLINK("https://www.youtube.com/watch?v=IZKhzJTGE_I&amp;t=40s", "Go to time")</f>
        <v/>
      </c>
    </row>
    <row r="17">
      <c r="A17">
        <f>HYPERLINK("https://www.youtube.com/watch?v=kim-p8Eaetw", "Video")</f>
        <v/>
      </c>
      <c r="B17" t="inlineStr">
        <is>
          <t>41:57</t>
        </is>
      </c>
      <c r="C17" t="inlineStr">
        <is>
          <t>tweaks on it and then Zack Snyder had to</t>
        </is>
      </c>
      <c r="D17">
        <f>HYPERLINK("https://www.youtube.com/watch?v=kim-p8Eaetw&amp;t=2517s", "Go to time")</f>
        <v/>
      </c>
    </row>
    <row r="18">
      <c r="A18">
        <f>HYPERLINK("https://www.youtube.com/watch?v=JEyn3RXFJMM", "Video")</f>
        <v/>
      </c>
      <c r="B18" t="inlineStr">
        <is>
          <t>0:14</t>
        </is>
      </c>
      <c r="C18" t="inlineStr">
        <is>
          <t>cosmetic tweaks to help</t>
        </is>
      </c>
      <c r="D18">
        <f>HYPERLINK("https://www.youtube.com/watch?v=JEyn3RXFJMM&amp;t=14s", "Go to time")</f>
        <v/>
      </c>
    </row>
    <row r="19">
      <c r="A19">
        <f>HYPERLINK("https://www.youtube.com/watch?v=nK7su3Mfc9g", "Video")</f>
        <v/>
      </c>
      <c r="B19" t="inlineStr">
        <is>
          <t>14:49</t>
        </is>
      </c>
      <c r="C19" t="inlineStr">
        <is>
          <t>And so, Joseph, I
kind of want to tweak</t>
        </is>
      </c>
      <c r="D19">
        <f>HYPERLINK("https://www.youtube.com/watch?v=nK7su3Mfc9g&amp;t=889s", "Go to time")</f>
        <v/>
      </c>
    </row>
    <row r="20">
      <c r="A20">
        <f>HYPERLINK("https://www.youtube.com/watch?v=fHDy7Jzp-5I", "Video")</f>
        <v/>
      </c>
      <c r="B20" t="inlineStr">
        <is>
          <t>14:08</t>
        </is>
      </c>
      <c r="C20" t="inlineStr">
        <is>
          <t>and that a small tweak
to the way that we use our intuition</t>
        </is>
      </c>
      <c r="D20">
        <f>HYPERLINK("https://www.youtube.com/watch?v=fHDy7Jzp-5I&amp;t=848s", "Go to time")</f>
        <v/>
      </c>
    </row>
    <row r="21">
      <c r="A21">
        <f>HYPERLINK("https://www.youtube.com/watch?v=0Vjh5d5rez0", "Video")</f>
        <v/>
      </c>
      <c r="B21" t="inlineStr">
        <is>
          <t>5:27</t>
        </is>
      </c>
      <c r="C21" t="inlineStr">
        <is>
          <t>even little tweaks to software
to make it look more sketchy</t>
        </is>
      </c>
      <c r="D21">
        <f>HYPERLINK("https://www.youtube.com/watch?v=0Vjh5d5rez0&amp;t=327s", "Go to time")</f>
        <v/>
      </c>
    </row>
    <row r="22">
      <c r="A22">
        <f>HYPERLINK("https://www.youtube.com/watch?v=_uUskajC1Ps", "Video")</f>
        <v/>
      </c>
      <c r="B22" t="inlineStr">
        <is>
          <t>5:40</t>
        </is>
      </c>
      <c r="C22" t="inlineStr">
        <is>
          <t>tweaked, people listening to other people.</t>
        </is>
      </c>
      <c r="D22">
        <f>HYPERLINK("https://www.youtube.com/watch?v=_uUskajC1Ps&amp;t=340s", "Go to time")</f>
        <v/>
      </c>
    </row>
    <row r="23">
      <c r="A23">
        <f>HYPERLINK("https://www.youtube.com/watch?v=oCgewIIKbSA", "Video")</f>
        <v/>
      </c>
      <c r="B23" t="inlineStr">
        <is>
          <t>28:27</t>
        </is>
      </c>
      <c r="C23" t="inlineStr">
        <is>
          <t>succeed they have to be tweaked and</t>
        </is>
      </c>
      <c r="D23">
        <f>HYPERLINK("https://www.youtube.com/watch?v=oCgewIIKbSA&amp;t=1707s", "Go to time")</f>
        <v/>
      </c>
    </row>
    <row r="24">
      <c r="A24">
        <f>HYPERLINK("https://www.youtube.com/watch?v=oBdzOIzwtng", "Video")</f>
        <v/>
      </c>
      <c r="B24" t="inlineStr">
        <is>
          <t>10:38</t>
        </is>
      </c>
      <c r="C24" t="inlineStr">
        <is>
          <t>to take DNA and tweak it a little bit</t>
        </is>
      </c>
      <c r="D24">
        <f>HYPERLINK("https://www.youtube.com/watch?v=oBdzOIzwtng&amp;t=638s", "Go to time")</f>
        <v/>
      </c>
    </row>
    <row r="25">
      <c r="A25">
        <f>HYPERLINK("https://www.youtube.com/watch?v=oBdzOIzwtng", "Video")</f>
        <v/>
      </c>
      <c r="B25" t="inlineStr">
        <is>
          <t>14:08</t>
        </is>
      </c>
      <c r="C25" t="inlineStr">
        <is>
          <t>We've taken organisms and sort of
tweaked them and pushed them to the edges.</t>
        </is>
      </c>
      <c r="D25">
        <f>HYPERLINK("https://www.youtube.com/watch?v=oBdzOIzwtng&amp;t=848s", "Go to time")</f>
        <v/>
      </c>
    </row>
    <row r="26">
      <c r="A26">
        <f>HYPERLINK("https://www.youtube.com/watch?v=AyWtIwwEgS0", "Video")</f>
        <v/>
      </c>
      <c r="B26" t="inlineStr">
        <is>
          <t>3:57</t>
        </is>
      </c>
      <c r="C26" t="inlineStr">
        <is>
          <t>We've made all the tweaks
to the model that we could,</t>
        </is>
      </c>
      <c r="D26">
        <f>HYPERLINK("https://www.youtube.com/watch?v=AyWtIwwEgS0&amp;t=237s", "Go to time")</f>
        <v/>
      </c>
    </row>
    <row r="27">
      <c r="A27">
        <f>HYPERLINK("https://www.youtube.com/watch?v=-3y6_7_5PcQ", "Video")</f>
        <v/>
      </c>
      <c r="B27" t="inlineStr">
        <is>
          <t>6:49</t>
        </is>
      </c>
      <c r="C27" t="inlineStr">
        <is>
          <t>"If you want to tweak a drug,</t>
        </is>
      </c>
      <c r="D27">
        <f>HYPERLINK("https://www.youtube.com/watch?v=-3y6_7_5PcQ&amp;t=409s", "Go to time")</f>
        <v/>
      </c>
    </row>
    <row r="28">
      <c r="A28">
        <f>HYPERLINK("https://www.youtube.com/watch?v=-3y6_7_5PcQ", "Video")</f>
        <v/>
      </c>
      <c r="B28" t="inlineStr">
        <is>
          <t>7:26</t>
        </is>
      </c>
      <c r="C28" t="inlineStr">
        <is>
          <t>We don't give Michelin stars
to chefs who just tweak a recipe --</t>
        </is>
      </c>
      <c r="D28">
        <f>HYPERLINK("https://www.youtube.com/watch?v=-3y6_7_5PcQ&amp;t=446s", "Go to time")</f>
        <v/>
      </c>
    </row>
    <row r="29">
      <c r="A29">
        <f>HYPERLINK("https://www.youtube.com/watch?v=0_M_syPuFos", "Video")</f>
        <v/>
      </c>
      <c r="B29" t="inlineStr">
        <is>
          <t>20:57</t>
        </is>
      </c>
      <c r="C29" t="inlineStr">
        <is>
          <t>to maybe have the AI tweak its own code</t>
        </is>
      </c>
      <c r="D29">
        <f>HYPERLINK("https://www.youtube.com/watch?v=0_M_syPuFos&amp;t=1257s", "Go to time")</f>
        <v/>
      </c>
    </row>
    <row r="30">
      <c r="A30">
        <f>HYPERLINK("https://www.youtube.com/watch?v=x92AnU6MUr0", "Video")</f>
        <v/>
      </c>
      <c r="B30" t="inlineStr">
        <is>
          <t>6:37</t>
        </is>
      </c>
      <c r="C30" t="inlineStr">
        <is>
          <t>they build them in physical prototypes
to tweak what works</t>
        </is>
      </c>
      <c r="D30">
        <f>HYPERLINK("https://www.youtube.com/watch?v=x92AnU6MUr0&amp;t=397s", "Go to time")</f>
        <v/>
      </c>
    </row>
    <row r="31">
      <c r="A31">
        <f>HYPERLINK("https://www.youtube.com/watch?v=BcgDvEdGEXg", "Video")</f>
        <v/>
      </c>
      <c r="B31" t="inlineStr">
        <is>
          <t>17:32</t>
        </is>
      </c>
      <c r="C31" t="inlineStr">
        <is>
          <t>to re-tweak the fundamental
design of the system</t>
        </is>
      </c>
      <c r="D31">
        <f>HYPERLINK("https://www.youtube.com/watch?v=BcgDvEdGEXg&amp;t=1052s", "Go to time")</f>
        <v/>
      </c>
    </row>
    <row r="32">
      <c r="A32">
        <f>HYPERLINK("https://www.youtube.com/watch?v=kxGOuqsoteA", "Video")</f>
        <v/>
      </c>
      <c r="B32" t="inlineStr">
        <is>
          <t>24:16</t>
        </is>
      </c>
      <c r="C32" t="inlineStr">
        <is>
          <t>been willing to negotiate to say tweak</t>
        </is>
      </c>
      <c r="D32">
        <f>HYPERLINK("https://www.youtube.com/watch?v=kxGOuqsoteA&amp;t=1456s", "Go to time")</f>
        <v/>
      </c>
    </row>
    <row r="33">
      <c r="A33">
        <f>HYPERLINK("https://www.youtube.com/watch?v=OjuYFNR1aWo", "Video")</f>
        <v/>
      </c>
      <c r="B33" t="inlineStr">
        <is>
          <t>17:46</t>
        </is>
      </c>
      <c r="C33" t="inlineStr">
        <is>
          <t>a tweak to just make it
a little bit more democratic.</t>
        </is>
      </c>
      <c r="D33">
        <f>HYPERLINK("https://www.youtube.com/watch?v=OjuYFNR1aWo&amp;t=1066s", "Go to time")</f>
        <v/>
      </c>
    </row>
    <row r="34">
      <c r="A34">
        <f>HYPERLINK("https://www.youtube.com/watch?v=IfOqyuxb5S0", "Video")</f>
        <v/>
      </c>
      <c r="B34" t="inlineStr">
        <is>
          <t>6:42</t>
        </is>
      </c>
      <c r="C34" t="inlineStr">
        <is>
          <t>We found that small tweaks
can lead to big changes.</t>
        </is>
      </c>
      <c r="D34">
        <f>HYPERLINK("https://www.youtube.com/watch?v=IfOqyuxb5S0&amp;t=402s", "Go to time")</f>
        <v/>
      </c>
    </row>
    <row r="35">
      <c r="A35">
        <f>HYPERLINK("https://www.youtube.com/watch?v=F0ofeD8VKMA", "Video")</f>
        <v/>
      </c>
      <c r="B35" t="inlineStr">
        <is>
          <t>4:45</t>
        </is>
      </c>
      <c r="C35" t="inlineStr">
        <is>
          <t>but if you tweak it,
it will adjust to the tweak.</t>
        </is>
      </c>
      <c r="D35">
        <f>HYPERLINK("https://www.youtube.com/watch?v=F0ofeD8VKMA&amp;t=285s", "Go to time")</f>
        <v/>
      </c>
    </row>
    <row r="36">
      <c r="A36">
        <f>HYPERLINK("https://www.youtube.com/watch?v=F0ofeD8VKMA", "Video")</f>
        <v/>
      </c>
      <c r="B36" t="inlineStr">
        <is>
          <t>28:02</t>
        </is>
      </c>
      <c r="C36" t="inlineStr">
        <is>
          <t>you do some stuff to tweak the system,
see how it responds,</t>
        </is>
      </c>
      <c r="D36">
        <f>HYPERLINK("https://www.youtube.com/watch?v=F0ofeD8VKMA&amp;t=1682s", "Go to time")</f>
        <v/>
      </c>
    </row>
    <row r="37">
      <c r="A37">
        <f>HYPERLINK("https://www.youtube.com/watch?v=iJRfx0o5648", "Video")</f>
        <v/>
      </c>
      <c r="B37" t="inlineStr">
        <is>
          <t>1:48</t>
        </is>
      </c>
      <c r="C37" t="inlineStr">
        <is>
          <t>to tweak the sound,</t>
        </is>
      </c>
      <c r="D37">
        <f>HYPERLINK("https://www.youtube.com/watch?v=iJRfx0o5648&amp;t=108s", "Go to time")</f>
        <v/>
      </c>
    </row>
    <row r="38">
      <c r="A38">
        <f>HYPERLINK("https://www.youtube.com/watch?v=wrPEjEqURJg", "Video")</f>
        <v/>
      </c>
      <c r="B38" t="inlineStr">
        <is>
          <t>3:50</t>
        </is>
      </c>
      <c r="C38" t="inlineStr">
        <is>
          <t>A few additional tweaks get you 
a horse or cow tooth.</t>
        </is>
      </c>
      <c r="D38">
        <f>HYPERLINK("https://www.youtube.com/watch?v=wrPEjEqURJg&amp;t=230s", "Go to time")</f>
        <v/>
      </c>
    </row>
    <row r="39">
      <c r="A39">
        <f>HYPERLINK("https://www.youtube.com/watch?v=bpU2QwWvupg", "Video")</f>
        <v/>
      </c>
      <c r="B39" t="inlineStr">
        <is>
          <t>56:47</t>
        </is>
      </c>
      <c r="C39" t="inlineStr">
        <is>
          <t>tweaks to help create a more appealing</t>
        </is>
      </c>
      <c r="D39">
        <f>HYPERLINK("https://www.youtube.com/watch?v=bpU2QwWvupg&amp;t=3407s", "Go to time")</f>
        <v/>
      </c>
    </row>
    <row r="40">
      <c r="A40">
        <f>HYPERLINK("https://www.youtube.com/watch?v=UmsbTXtfXBg", "Video")</f>
        <v/>
      </c>
      <c r="B40" t="inlineStr">
        <is>
          <t>139:35</t>
        </is>
      </c>
      <c r="C40" t="inlineStr">
        <is>
          <t>tweaks to help create a more appealing</t>
        </is>
      </c>
      <c r="D40">
        <f>HYPERLINK("https://www.youtube.com/watch?v=UmsbTXtfXBg&amp;t=8375s", "Go to time")</f>
        <v/>
      </c>
    </row>
    <row r="41">
      <c r="A41">
        <f>HYPERLINK("https://www.youtube.com/watch?v=XhYshvR4hKY", "Video")</f>
        <v/>
      </c>
      <c r="B41" t="inlineStr">
        <is>
          <t>0:14</t>
        </is>
      </c>
      <c r="C41" t="inlineStr">
        <is>
          <t>cosmetic tweaks to help</t>
        </is>
      </c>
      <c r="D41">
        <f>HYPERLINK("https://www.youtube.com/watch?v=XhYshvR4hKY&amp;t=14s", "Go to time")</f>
        <v/>
      </c>
    </row>
    <row r="42">
      <c r="A42">
        <f>HYPERLINK("https://www.youtube.com/watch?v=j0J-favyUeQ", "Video")</f>
        <v/>
      </c>
      <c r="B42" t="inlineStr">
        <is>
          <t>46:18</t>
        </is>
      </c>
      <c r="C42" t="inlineStr">
        <is>
          <t>We also had to then add additional tweaks</t>
        </is>
      </c>
      <c r="D42">
        <f>HYPERLINK("https://www.youtube.com/watch?v=j0J-favyUeQ&amp;t=2778s", "Go to time")</f>
        <v/>
      </c>
    </row>
    <row r="43">
      <c r="A43">
        <f>HYPERLINK("https://www.youtube.com/watch?v=K6-gyJEleuA", "Video")</f>
        <v/>
      </c>
      <c r="B43" t="inlineStr">
        <is>
          <t>3:33</t>
        </is>
      </c>
      <c r="C43" t="inlineStr">
        <is>
          <t>living what can I do to tweak that to</t>
        </is>
      </c>
      <c r="D43">
        <f>HYPERLINK("https://www.youtube.com/watch?v=K6-gyJEleuA&amp;t=213s", "Go to time")</f>
        <v/>
      </c>
    </row>
    <row r="44">
      <c r="A44">
        <f>HYPERLINK("https://www.youtube.com/watch?v=8_xFPsYUFNY", "Video")</f>
        <v/>
      </c>
      <c r="B44" t="inlineStr">
        <is>
          <t>1:16</t>
        </is>
      </c>
      <c r="C44" t="inlineStr">
        <is>
          <t>tiny tweak to the composition results in</t>
        </is>
      </c>
      <c r="D44">
        <f>HYPERLINK("https://www.youtube.com/watch?v=8_xFPsYUFNY&amp;t=76s", "Go to time")</f>
        <v/>
      </c>
    </row>
    <row r="45">
      <c r="A45">
        <f>HYPERLINK("https://www.youtube.com/watch?v=0NK-rlCJGEM", "Video")</f>
        <v/>
      </c>
      <c r="B45" t="inlineStr">
        <is>
          <t>3:10</t>
        </is>
      </c>
      <c r="C45" t="inlineStr">
        <is>
          <t>commission regulators to tweak the way</t>
        </is>
      </c>
      <c r="D45">
        <f>HYPERLINK("https://www.youtube.com/watch?v=0NK-rlCJGEM&amp;t=190s", "Go to time")</f>
        <v/>
      </c>
    </row>
    <row r="46">
      <c r="A46">
        <f>HYPERLINK("https://www.youtube.com/watch?v=9KqrnBiyBQ8", "Video")</f>
        <v/>
      </c>
      <c r="B46" t="inlineStr">
        <is>
          <t>2:39</t>
        </is>
      </c>
      <c r="C46" t="inlineStr">
        <is>
          <t>and constant tweaks to its app.</t>
        </is>
      </c>
      <c r="D46">
        <f>HYPERLINK("https://www.youtube.com/watch?v=9KqrnBiyBQ8&amp;t=159s", "Go to time")</f>
        <v/>
      </c>
    </row>
    <row r="47">
      <c r="A47">
        <f>HYPERLINK("https://www.youtube.com/watch?v=WUEV_ksQfm8", "Video")</f>
        <v/>
      </c>
      <c r="B47" t="inlineStr">
        <is>
          <t>1:40</t>
        </is>
      </c>
      <c r="C47" t="inlineStr">
        <is>
          <t>ones other small tweaks are coming too</t>
        </is>
      </c>
      <c r="D47">
        <f>HYPERLINK("https://www.youtube.com/watch?v=WUEV_ksQfm8&amp;t=100s", "Go to time")</f>
        <v/>
      </c>
    </row>
    <row r="48">
      <c r="A48">
        <f>HYPERLINK("https://www.youtube.com/watch?v=kaThzeghWnM", "Video")</f>
        <v/>
      </c>
      <c r="B48" t="inlineStr">
        <is>
          <t>1:34</t>
        </is>
      </c>
      <c r="C48" t="inlineStr">
        <is>
          <t>out doctors tweak the voltage and other</t>
        </is>
      </c>
      <c r="D48">
        <f>HYPERLINK("https://www.youtube.com/watch?v=kaThzeghWnM&amp;t=94s", "Go to time")</f>
        <v/>
      </c>
    </row>
    <row r="49">
      <c r="A49">
        <f>HYPERLINK("https://www.youtube.com/watch?v=wvyjiTitOkI", "Video")</f>
        <v/>
      </c>
      <c r="B49" t="inlineStr">
        <is>
          <t>2:50</t>
        </is>
      </c>
      <c r="C49" t="inlineStr">
        <is>
          <t>- [Narrator] Hospitals will
often tweak chargemaster rates</t>
        </is>
      </c>
      <c r="D49">
        <f>HYPERLINK("https://www.youtube.com/watch?v=wvyjiTitOkI&amp;t=170s", "Go to time")</f>
        <v/>
      </c>
    </row>
    <row r="50">
      <c r="A50">
        <f>HYPERLINK("https://www.youtube.com/watch?v=Oy9kD-JbsrQ", "Video")</f>
        <v/>
      </c>
      <c r="B50" t="inlineStr">
        <is>
          <t>2:35</t>
        </is>
      </c>
      <c r="C50" t="inlineStr">
        <is>
          <t>anyone to hear you can tweak your phone</t>
        </is>
      </c>
      <c r="D50">
        <f>HYPERLINK("https://www.youtube.com/watch?v=Oy9kD-JbsrQ&amp;t=155s", "Go to time")</f>
        <v/>
      </c>
    </row>
    <row r="51">
      <c r="A51">
        <f>HYPERLINK("https://www.youtube.com/watch?v=wbQ2TjSpjow", "Video")</f>
        <v/>
      </c>
      <c r="B51" t="inlineStr">
        <is>
          <t>2:29</t>
        </is>
      </c>
      <c r="C51" t="inlineStr">
        <is>
          <t>human neurons that had been tweaked to</t>
        </is>
      </c>
      <c r="D51">
        <f>HYPERLINK("https://www.youtube.com/watch?v=wbQ2TjSpjow&amp;t=149s", "Go to time")</f>
        <v/>
      </c>
    </row>
    <row r="52">
      <c r="A52">
        <f>HYPERLINK("https://www.youtube.com/watch?v=LtxRa9Xd4vw", "Video")</f>
        <v/>
      </c>
      <c r="B52" t="inlineStr">
        <is>
          <t>5:00</t>
        </is>
      </c>
      <c r="C52" t="inlineStr">
        <is>
          <t>in particular a tweak to federal</t>
        </is>
      </c>
      <c r="D52">
        <f>HYPERLINK("https://www.youtube.com/watch?v=LtxRa9Xd4vw&amp;t=300s", "Go to time")</f>
        <v/>
      </c>
    </row>
    <row r="53">
      <c r="A53">
        <f>HYPERLINK("https://www.youtube.com/watch?v=cZuun8rrkUI", "Video")</f>
        <v/>
      </c>
      <c r="B53" t="inlineStr">
        <is>
          <t>1:31</t>
        </is>
      </c>
      <c r="C53" t="inlineStr">
        <is>
          <t>behind this area number to tweak the</t>
        </is>
      </c>
      <c r="D53">
        <f>HYPERLINK("https://www.youtube.com/watch?v=cZuun8rrkUI&amp;t=91s", "Go to time")</f>
        <v/>
      </c>
    </row>
    <row r="54">
      <c r="A54">
        <f>HYPERLINK("https://www.youtube.com/watch?v=P2VO6ELhwQY", "Video")</f>
        <v/>
      </c>
      <c r="B54" t="inlineStr">
        <is>
          <t>1:52</t>
        </is>
      </c>
      <c r="C54" t="inlineStr">
        <is>
          <t>the app it had to make some tweaks for</t>
        </is>
      </c>
      <c r="D54">
        <f>HYPERLINK("https://www.youtube.com/watch?v=P2VO6ELhwQY&amp;t=112s", "Go to time")</f>
        <v/>
      </c>
    </row>
    <row r="55">
      <c r="A55">
        <f>HYPERLINK("https://www.youtube.com/watch?v=gp83R6HOQ3c", "Video")</f>
        <v/>
      </c>
      <c r="B55" t="inlineStr">
        <is>
          <t>1:02</t>
        </is>
      </c>
      <c r="C55" t="inlineStr">
        <is>
          <t>your finger across the image to tweak</t>
        </is>
      </c>
      <c r="D55">
        <f>HYPERLINK("https://www.youtube.com/watch?v=gp83R6HOQ3c&amp;t=62s", "Go to time")</f>
        <v/>
      </c>
    </row>
    <row r="56">
      <c r="A56">
        <f>HYPERLINK("https://www.youtube.com/watch?v=qHyalaIRNpM", "Video")</f>
        <v/>
      </c>
      <c r="B56" t="inlineStr">
        <is>
          <t>0:55</t>
        </is>
      </c>
      <c r="C56" t="inlineStr">
        <is>
          <t>developers can tweak the code to pair</t>
        </is>
      </c>
      <c r="D56">
        <f>HYPERLINK("https://www.youtube.com/watch?v=qHyalaIRNpM&amp;t=55s", "Go to time")</f>
        <v/>
      </c>
    </row>
    <row r="57">
      <c r="A57">
        <f>HYPERLINK("https://www.youtube.com/watch?v=f6hajiaxk08", "Video")</f>
        <v/>
      </c>
      <c r="B57" t="inlineStr">
        <is>
          <t>3:01</t>
        </is>
      </c>
      <c r="C57" t="inlineStr">
        <is>
          <t>easy to tweak this technology and</t>
        </is>
      </c>
      <c r="D57">
        <f>HYPERLINK("https://www.youtube.com/watch?v=f6hajiaxk08&amp;t=181s", "Go to time")</f>
        <v/>
      </c>
    </row>
    <row r="58">
      <c r="A58">
        <f>HYPERLINK("https://www.youtube.com/watch?v=3PzJJQa4fQQ", "Video")</f>
        <v/>
      </c>
      <c r="B58" t="inlineStr">
        <is>
          <t>3:48</t>
        </is>
      </c>
      <c r="C58" t="inlineStr">
        <is>
          <t>do that is to make genetic tweaks that</t>
        </is>
      </c>
      <c r="D58">
        <f>HYPERLINK("https://www.youtube.com/watch?v=3PzJJQa4fQQ&amp;t=228s", "Go to time")</f>
        <v/>
      </c>
    </row>
    <row r="59">
      <c r="A59">
        <f>HYPERLINK("https://www.youtube.com/watch?v=3PzJJQa4fQQ", "Video")</f>
        <v/>
      </c>
      <c r="B59" t="inlineStr">
        <is>
          <t>4:53</t>
        </is>
      </c>
      <c r="C59" t="inlineStr">
        <is>
          <t>prepared to tweak our vaccines as new</t>
        </is>
      </c>
      <c r="D59">
        <f>HYPERLINK("https://www.youtube.com/watch?v=3PzJJQa4fQQ&amp;t=293s", "Go to time")</f>
        <v/>
      </c>
    </row>
    <row r="60">
      <c r="A60">
        <f>HYPERLINK("https://www.youtube.com/watch?v=w1NeVRwtCfQ", "Video")</f>
        <v/>
      </c>
      <c r="B60" t="inlineStr">
        <is>
          <t>2:18</t>
        </is>
      </c>
      <c r="C60" t="inlineStr">
        <is>
          <t>than that you need to start tweaking the</t>
        </is>
      </c>
      <c r="D60">
        <f>HYPERLINK("https://www.youtube.com/watch?v=w1NeVRwtCfQ&amp;t=138s", "Go to time")</f>
        <v/>
      </c>
    </row>
    <row r="61">
      <c r="A61">
        <f>HYPERLINK("https://www.youtube.com/watch?v=c0MjvohIMos", "Video")</f>
        <v/>
      </c>
      <c r="B61" t="inlineStr">
        <is>
          <t>1:13</t>
        </is>
      </c>
      <c r="C61" t="inlineStr">
        <is>
          <t>changes in the works any maybe tweaks to</t>
        </is>
      </c>
      <c r="D61">
        <f>HYPERLINK("https://www.youtube.com/watch?v=c0MjvohIMos&amp;t=73s", "Go to time")</f>
        <v/>
      </c>
    </row>
    <row r="62">
      <c r="A62">
        <f>HYPERLINK("https://www.youtube.com/watch?v=oecyO76UWUs", "Video")</f>
        <v/>
      </c>
      <c r="B62" t="inlineStr">
        <is>
          <t>1:19</t>
        </is>
      </c>
      <c r="C62" t="inlineStr">
        <is>
          <t>Apple you can always tweak them to your</t>
        </is>
      </c>
      <c r="D62">
        <f>HYPERLINK("https://www.youtube.com/watch?v=oecyO76UWUs&amp;t=79s", "Go to time")</f>
        <v/>
      </c>
    </row>
    <row r="63">
      <c r="A63">
        <f>HYPERLINK("https://www.youtube.com/watch?v=2CqFSqBL8E0", "Video")</f>
        <v/>
      </c>
      <c r="B63" t="inlineStr">
        <is>
          <t>6:04</t>
        </is>
      </c>
      <c r="C63" t="inlineStr">
        <is>
          <t>and other small tweaks
to make them work better</t>
        </is>
      </c>
      <c r="D63">
        <f>HYPERLINK("https://www.youtube.com/watch?v=2CqFSqBL8E0&amp;t=364s", "Go to time")</f>
        <v/>
      </c>
    </row>
    <row r="64">
      <c r="A64">
        <f>HYPERLINK("https://www.youtube.com/watch?v=kaW86TzvPz0", "Video")</f>
        <v/>
      </c>
      <c r="B64" t="inlineStr">
        <is>
          <t>1:38</t>
        </is>
      </c>
      <c r="C64" t="inlineStr">
        <is>
          <t>there have been some Modern tweaks to</t>
        </is>
      </c>
      <c r="D64">
        <f>HYPERLINK("https://www.youtube.com/watch?v=kaW86TzvPz0&amp;t=98s", "Go to time")</f>
        <v/>
      </c>
    </row>
    <row r="65">
      <c r="A65">
        <f>HYPERLINK("https://www.youtube.com/watch?v=jQdsw7R5_Ng", "Video")</f>
        <v/>
      </c>
      <c r="B65" t="inlineStr">
        <is>
          <t>4:06</t>
        </is>
      </c>
      <c r="C65" t="inlineStr">
        <is>
          <t>A couple tweaks can help
anyone nail a photo.</t>
        </is>
      </c>
      <c r="D65">
        <f>HYPERLINK("https://www.youtube.com/watch?v=jQdsw7R5_Ng&amp;t=246s", "Go to time")</f>
        <v/>
      </c>
    </row>
    <row r="66">
      <c r="A66">
        <f>HYPERLINK("https://www.youtube.com/watch?v=b6xeOLjeKs0", "Video")</f>
        <v/>
      </c>
      <c r="B66" t="inlineStr">
        <is>
          <t>4:48</t>
        </is>
      </c>
      <c r="C66" t="inlineStr">
        <is>
          <t>We also had to then add
additional tweaks to deal</t>
        </is>
      </c>
      <c r="D66">
        <f>HYPERLINK("https://www.youtube.com/watch?v=b6xeOLjeKs0&amp;t=288s", "Go to time")</f>
        <v/>
      </c>
    </row>
    <row r="67">
      <c r="A67">
        <f>HYPERLINK("https://www.youtube.com/watch?v=bEJ0_TVXh-I", "Video")</f>
        <v/>
      </c>
      <c r="B67" t="inlineStr">
        <is>
          <t>10:46</t>
        </is>
      </c>
      <c r="C67" t="inlineStr">
        <is>
          <t>and then just tweak it to sound more like me</t>
        </is>
      </c>
      <c r="D67">
        <f>HYPERLINK("https://www.youtube.com/watch?v=bEJ0_TVXh-I&amp;t=646s",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2025-05-21T03:11:00Z</dcterms:created>
  <dcterms:modified xsi:type="dcterms:W3CDTF">2025-05-21T03:11:00Z</dcterms:modified>
</cp:coreProperties>
</file>