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HYPERLINK("https://www.youtube.com/watch?v=hHbYhfWkU7I", "Video")</f>
        <v/>
      </c>
      <c r="B2" t="inlineStr">
        <is>
          <t>3:01</t>
        </is>
      </c>
      <c r="C2" t="inlineStr">
        <is>
          <t>But there is nothing more unconventional today
than conventional war.</t>
        </is>
      </c>
      <c r="D2">
        <f>HYPERLINK("https://www.youtube.com/watch?v=hHbYhfWkU7I&amp;t=181s", "Go to time")</f>
        <v/>
      </c>
    </row>
    <row r="3">
      <c r="A3">
        <f>HYPERLINK("https://www.youtube.com/watch?v=sO_sRSg_Rb4", "Video")</f>
        <v/>
      </c>
      <c r="B3" t="inlineStr">
        <is>
          <t>21:13</t>
        </is>
      </c>
      <c r="C3" t="inlineStr">
        <is>
          <t>unconventional life uh and and write</t>
        </is>
      </c>
      <c r="D3">
        <f>HYPERLINK("https://www.youtube.com/watch?v=sO_sRSg_Rb4&amp;t=1273s", "Go to time")</f>
        <v/>
      </c>
    </row>
    <row r="4">
      <c r="A4">
        <f>HYPERLINK("https://www.youtube.com/watch?v=U93x9AWeuOA", "Video")</f>
        <v/>
      </c>
      <c r="B4" t="inlineStr">
        <is>
          <t>3:40</t>
        </is>
      </c>
      <c r="C4" t="inlineStr">
        <is>
          <t>in unconventional embodiments</t>
        </is>
      </c>
      <c r="D4">
        <f>HYPERLINK("https://www.youtube.com/watch?v=U93x9AWeuOA&amp;t=220s", "Go to time")</f>
        <v/>
      </c>
    </row>
    <row r="5">
      <c r="A5">
        <f>HYPERLINK("https://www.youtube.com/watch?v=U93x9AWeuOA", "Video")</f>
        <v/>
      </c>
      <c r="B5" t="inlineStr">
        <is>
          <t>5:12</t>
        </is>
      </c>
      <c r="C5" t="inlineStr">
        <is>
          <t>to think about these unconventional
kinds of intelligences</t>
        </is>
      </c>
      <c r="D5">
        <f>HYPERLINK("https://www.youtube.com/watch?v=U93x9AWeuOA&amp;t=312s", "Go to time")</f>
        <v/>
      </c>
    </row>
    <row r="6">
      <c r="A6">
        <f>HYPERLINK("https://www.youtube.com/watch?v=sskdhs5k7cY", "Video")</f>
        <v/>
      </c>
      <c r="B6" t="inlineStr">
        <is>
          <t>0:11</t>
        </is>
      </c>
      <c r="C6" t="inlineStr">
        <is>
          <t>opened us up at Lumina to unconventional partnerships
and different types of collaborations.</t>
        </is>
      </c>
      <c r="D6">
        <f>HYPERLINK("https://www.youtube.com/watch?v=sskdhs5k7cY&amp;t=11s", "Go to time")</f>
        <v/>
      </c>
    </row>
    <row r="7">
      <c r="A7">
        <f>HYPERLINK("https://www.youtube.com/watch?v=mOTM1PmomBc", "Video")</f>
        <v/>
      </c>
      <c r="B7" t="inlineStr">
        <is>
          <t>0:54</t>
        </is>
      </c>
      <c r="C7" t="inlineStr">
        <is>
          <t>for uh unconventional wisdom and that</t>
        </is>
      </c>
      <c r="D7">
        <f>HYPERLINK("https://www.youtube.com/watch?v=mOTM1PmomBc&amp;t=54s", "Go to time")</f>
        <v/>
      </c>
    </row>
    <row r="8">
      <c r="A8">
        <f>HYPERLINK("https://www.youtube.com/watch?v=7KLS4zRCSE4", "Video")</f>
        <v/>
      </c>
      <c r="B8" t="inlineStr">
        <is>
          <t>3:00</t>
        </is>
      </c>
      <c r="C8" t="inlineStr">
        <is>
          <t>But there is nothing more unconventional today 
than conventional war. Nobody fights this way.</t>
        </is>
      </c>
      <c r="D8">
        <f>HYPERLINK("https://www.youtube.com/watch?v=7KLS4zRCSE4&amp;t=180s", "Go to time")</f>
        <v/>
      </c>
    </row>
    <row r="9">
      <c r="A9">
        <f>HYPERLINK("https://www.youtube.com/watch?v=YADMnMgPsBA", "Video")</f>
        <v/>
      </c>
      <c r="B9" t="inlineStr">
        <is>
          <t>6:02</t>
        </is>
      </c>
      <c r="C9" t="inlineStr">
        <is>
          <t>that a lot of the unconventional tools</t>
        </is>
      </c>
      <c r="D9">
        <f>HYPERLINK("https://www.youtube.com/watch?v=YADMnMgPsBA&amp;t=362s", "Go to time")</f>
        <v/>
      </c>
    </row>
    <row r="10">
      <c r="A10">
        <f>HYPERLINK("https://www.youtube.com/watch?v=YADMnMgPsBA", "Video")</f>
        <v/>
      </c>
      <c r="B10" t="inlineStr">
        <is>
          <t>6:08</t>
        </is>
      </c>
      <c r="C10" t="inlineStr">
        <is>
          <t>think actually a lot of unconventional</t>
        </is>
      </c>
      <c r="D10">
        <f>HYPERLINK("https://www.youtube.com/watch?v=YADMnMgPsBA&amp;t=368s", "Go to time")</f>
        <v/>
      </c>
    </row>
    <row r="11">
      <c r="A11">
        <f>HYPERLINK("https://www.youtube.com/watch?v=YADMnMgPsBA", "Video")</f>
        <v/>
      </c>
      <c r="B11" t="inlineStr">
        <is>
          <t>6:22</t>
        </is>
      </c>
      <c r="C11" t="inlineStr">
        <is>
          <t>have all sorts of unconventional forms</t>
        </is>
      </c>
      <c r="D11">
        <f>HYPERLINK("https://www.youtube.com/watch?v=YADMnMgPsBA&amp;t=382s", "Go to time")</f>
        <v/>
      </c>
    </row>
    <row r="12">
      <c r="A12">
        <f>HYPERLINK("https://www.youtube.com/watch?v=YADMnMgPsBA", "Video")</f>
        <v/>
      </c>
      <c r="B12" t="inlineStr">
        <is>
          <t>6:38</t>
        </is>
      </c>
      <c r="C12" t="inlineStr">
        <is>
          <t>unconventional tools to try to pump more</t>
        </is>
      </c>
      <c r="D12">
        <f>HYPERLINK("https://www.youtube.com/watch?v=YADMnMgPsBA&amp;t=398s", "Go to time")</f>
        <v/>
      </c>
    </row>
    <row r="13">
      <c r="A13">
        <f>HYPERLINK("https://www.youtube.com/watch?v=YADMnMgPsBA", "Video")</f>
        <v/>
      </c>
      <c r="B13" t="inlineStr">
        <is>
          <t>6:45</t>
        </is>
      </c>
      <c r="C13" t="inlineStr">
        <is>
          <t>unconventional monetary policy</t>
        </is>
      </c>
      <c r="D13">
        <f>HYPERLINK("https://www.youtube.com/watch?v=YADMnMgPsBA&amp;t=405s", "Go to time")</f>
        <v/>
      </c>
    </row>
    <row r="14">
      <c r="A14">
        <f>HYPERLINK("https://www.youtube.com/watch?v=C4yenXwx7ao", "Video")</f>
        <v/>
      </c>
      <c r="B14" t="inlineStr">
        <is>
          <t>7:52</t>
        </is>
      </c>
      <c r="C14" t="inlineStr">
        <is>
          <t>unconventional</t>
        </is>
      </c>
      <c r="D14">
        <f>HYPERLINK("https://www.youtube.com/watch?v=C4yenXwx7ao&amp;t=472s", "Go to time")</f>
        <v/>
      </c>
    </row>
    <row r="15">
      <c r="A15">
        <f>HYPERLINK("https://www.youtube.com/watch?v=F49JQPo5W7A", "Video")</f>
        <v/>
      </c>
      <c r="B15" t="inlineStr">
        <is>
          <t>12:42</t>
        </is>
      </c>
      <c r="C15" t="inlineStr">
        <is>
          <t>unconventional i suppose but i'm talking</t>
        </is>
      </c>
      <c r="D15">
        <f>HYPERLINK("https://www.youtube.com/watch?v=F49JQPo5W7A&amp;t=762s", "Go to time")</f>
        <v/>
      </c>
    </row>
    <row r="16">
      <c r="A16">
        <f>HYPERLINK("https://www.youtube.com/watch?v=xJ0wh8mbT2E", "Video")</f>
        <v/>
      </c>
      <c r="B16" t="inlineStr">
        <is>
          <t>0:23</t>
        </is>
      </c>
      <c r="C16" t="inlineStr">
        <is>
          <t>real unconventional something that'll</t>
        </is>
      </c>
      <c r="D16">
        <f>HYPERLINK("https://www.youtube.com/watch?v=xJ0wh8mbT2E&amp;t=23s", "Go to time")</f>
        <v/>
      </c>
    </row>
    <row r="17">
      <c r="A17">
        <f>HYPERLINK("https://www.youtube.com/watch?v=LKKkaqsd_iQ", "Video")</f>
        <v/>
      </c>
      <c r="B17" t="inlineStr">
        <is>
          <t>3:07</t>
        </is>
      </c>
      <c r="C17" t="inlineStr">
        <is>
          <t>unconventional solutions.</t>
        </is>
      </c>
      <c r="D17">
        <f>HYPERLINK("https://www.youtube.com/watch?v=LKKkaqsd_iQ&amp;t=187s", "Go to time")</f>
        <v/>
      </c>
    </row>
    <row r="18">
      <c r="A18">
        <f>HYPERLINK("https://www.youtube.com/watch?v=BwVdeqhLWYc", "Video")</f>
        <v/>
      </c>
      <c r="B18" t="inlineStr">
        <is>
          <t>5:42</t>
        </is>
      </c>
      <c r="C18" t="inlineStr">
        <is>
          <t>are the ones that are open to all ideas no matter 
how strange or unconventional they may sound</t>
        </is>
      </c>
      <c r="D18">
        <f>HYPERLINK("https://www.youtube.com/watch?v=BwVdeqhLWYc&amp;t=342s", "Go to time")</f>
        <v/>
      </c>
    </row>
    <row r="19">
      <c r="A19">
        <f>HYPERLINK("https://www.youtube.com/watch?v=Nn4rRj9kTz4", "Video")</f>
        <v/>
      </c>
      <c r="B19" t="inlineStr">
        <is>
          <t>1:24</t>
        </is>
      </c>
      <c r="C19" t="inlineStr">
        <is>
          <t>now unconventional times</t>
        </is>
      </c>
      <c r="D19">
        <f>HYPERLINK("https://www.youtube.com/watch?v=Nn4rRj9kTz4&amp;t=84s", "Go to time")</f>
        <v/>
      </c>
    </row>
    <row r="20">
      <c r="A20">
        <f>HYPERLINK("https://www.youtube.com/watch?v=Z_oKozOVU4k", "Video")</f>
        <v/>
      </c>
      <c r="B20" t="inlineStr">
        <is>
          <t>6:15</t>
        </is>
      </c>
      <c r="C20" t="inlineStr">
        <is>
          <t>an unconventional way he emailed fines</t>
        </is>
      </c>
      <c r="D20">
        <f>HYPERLINK("https://www.youtube.com/watch?v=Z_oKozOVU4k&amp;t=375s", "Go to time")</f>
        <v/>
      </c>
    </row>
    <row r="21">
      <c r="A21">
        <f>HYPERLINK("https://www.youtube.com/watch?v=urk-FzNJvzE", "Video")</f>
        <v/>
      </c>
      <c r="B21" t="inlineStr">
        <is>
          <t>0:03</t>
        </is>
      </c>
      <c r="C21" t="inlineStr">
        <is>
          <t>unconventional lifestyles which I</t>
        </is>
      </c>
      <c r="D21">
        <f>HYPERLINK("https://www.youtube.com/watch?v=urk-FzNJvzE&amp;t=3s", "Go to time")</f>
        <v/>
      </c>
    </row>
    <row r="22">
      <c r="A22">
        <f>HYPERLINK("https://www.youtube.com/watch?v=upyGJw1GYzs", "Video")</f>
        <v/>
      </c>
      <c r="B22" t="inlineStr">
        <is>
          <t>17:53</t>
        </is>
      </c>
      <c r="C22" t="inlineStr">
        <is>
          <t>more unconventionally handsome than your</t>
        </is>
      </c>
      <c r="D22">
        <f>HYPERLINK("https://www.youtube.com/watch?v=upyGJw1GYzs&amp;t=1073s", "Go to time")</f>
        <v/>
      </c>
    </row>
    <row r="23">
      <c r="A23">
        <f>HYPERLINK("https://www.youtube.com/watch?v=rsrok5sw2yo", "Video")</f>
        <v/>
      </c>
      <c r="B23" t="inlineStr">
        <is>
          <t>23:09</t>
        </is>
      </c>
      <c r="C23" t="inlineStr">
        <is>
          <t>outrage over the unconventional meal now</t>
        </is>
      </c>
      <c r="D23">
        <f>HYPERLINK("https://www.youtube.com/watch?v=rsrok5sw2yo&amp;t=1389s", "Go to time")</f>
        <v/>
      </c>
    </row>
    <row r="24">
      <c r="A24">
        <f>HYPERLINK("https://www.youtube.com/watch?v=Hq8G6r3GyGw", "Video")</f>
        <v/>
      </c>
      <c r="B24" t="inlineStr">
        <is>
          <t>7:03</t>
        </is>
      </c>
      <c r="C24" t="inlineStr">
        <is>
          <t>an unconventional relationship with a</t>
        </is>
      </c>
      <c r="D24">
        <f>HYPERLINK("https://www.youtube.com/watch?v=Hq8G6r3GyGw&amp;t=423s", "Go to time")</f>
        <v/>
      </c>
    </row>
    <row r="25">
      <c r="A25">
        <f>HYPERLINK("https://www.youtube.com/watch?v=gohjrTcJ9Dc", "Video")</f>
        <v/>
      </c>
      <c r="B25" t="inlineStr">
        <is>
          <t>7:37</t>
        </is>
      </c>
      <c r="C25" t="inlineStr">
        <is>
          <t>first unconventional but hey anything to</t>
        </is>
      </c>
      <c r="D25">
        <f>HYPERLINK("https://www.youtube.com/watch?v=gohjrTcJ9Dc&amp;t=457s", "Go to time")</f>
        <v/>
      </c>
    </row>
    <row r="26">
      <c r="A26">
        <f>HYPERLINK("https://www.youtube.com/watch?v=fOt7y2zyI7U", "Video")</f>
        <v/>
      </c>
      <c r="B26" t="inlineStr">
        <is>
          <t>1:17</t>
        </is>
      </c>
      <c r="C26" t="inlineStr">
        <is>
          <t>unconventional for us yes as you're</t>
        </is>
      </c>
      <c r="D26">
        <f>HYPERLINK("https://www.youtube.com/watch?v=fOt7y2zyI7U&amp;t=77s", "Go to time")</f>
        <v/>
      </c>
    </row>
    <row r="27">
      <c r="A27">
        <f>HYPERLINK("https://www.youtube.com/watch?v=6q-xH4JeVJY", "Video")</f>
        <v/>
      </c>
      <c r="B27" t="inlineStr">
        <is>
          <t>8:24</t>
        </is>
      </c>
      <c r="C27" t="inlineStr">
        <is>
          <t>she's in like this unconventional career</t>
        </is>
      </c>
      <c r="D27">
        <f>HYPERLINK("https://www.youtube.com/watch?v=6q-xH4JeVJY&amp;t=504s", "Go to time")</f>
        <v/>
      </c>
    </row>
    <row r="28">
      <c r="A28">
        <f>HYPERLINK("https://www.youtube.com/watch?v=qEaGSIL7lUU", "Video")</f>
        <v/>
      </c>
      <c r="B28" t="inlineStr">
        <is>
          <t>4:03</t>
        </is>
      </c>
      <c r="C28" t="inlineStr">
        <is>
          <t>alternative or unconventional methods</t>
        </is>
      </c>
      <c r="D28">
        <f>HYPERLINK("https://www.youtube.com/watch?v=qEaGSIL7lUU&amp;t=243s", "Go to time")</f>
        <v/>
      </c>
    </row>
    <row r="29">
      <c r="A29">
        <f>HYPERLINK("https://www.youtube.com/watch?v=sthDvhAwLR4", "Video")</f>
        <v/>
      </c>
      <c r="B29" t="inlineStr">
        <is>
          <t>3:56</t>
        </is>
      </c>
      <c r="C29" t="inlineStr">
        <is>
          <t>unique and unconventional perspective on</t>
        </is>
      </c>
      <c r="D29">
        <f>HYPERLINK("https://www.youtube.com/watch?v=sthDvhAwLR4&amp;t=236s", "Go to time")</f>
        <v/>
      </c>
    </row>
    <row r="30">
      <c r="A30">
        <f>HYPERLINK("https://www.youtube.com/watch?v=Z_cpSzU-F8o", "Video")</f>
        <v/>
      </c>
      <c r="B30" t="inlineStr">
        <is>
          <t>5:26</t>
        </is>
      </c>
      <c r="C30" t="inlineStr">
        <is>
          <t>especially if they are unconventional</t>
        </is>
      </c>
      <c r="D30">
        <f>HYPERLINK("https://www.youtube.com/watch?v=Z_cpSzU-F8o&amp;t=326s", "Go to time")</f>
        <v/>
      </c>
    </row>
    <row r="31">
      <c r="A31">
        <f>HYPERLINK("https://www.youtube.com/watch?v=0NV1KdWRHck", "Video")</f>
        <v/>
      </c>
      <c r="B31" t="inlineStr">
        <is>
          <t>12:03</t>
        </is>
      </c>
      <c r="C31" t="inlineStr">
        <is>
          <t>Which has alternately
been described as ugly, unconventional,</t>
        </is>
      </c>
      <c r="D31">
        <f>HYPERLINK("https://www.youtube.com/watch?v=0NV1KdWRHck&amp;t=723s", "Go to time")</f>
        <v/>
      </c>
    </row>
    <row r="32">
      <c r="A32">
        <f>HYPERLINK("https://www.youtube.com/watch?v=OEydHbngSz0", "Video")</f>
        <v/>
      </c>
      <c r="B32" t="inlineStr">
        <is>
          <t>1:53</t>
        </is>
      </c>
      <c r="C32" t="inlineStr">
        <is>
          <t>can result in unconventional thinking
that can move the needle,</t>
        </is>
      </c>
      <c r="D32">
        <f>HYPERLINK("https://www.youtube.com/watch?v=OEydHbngSz0&amp;t=113s", "Go to time")</f>
        <v/>
      </c>
    </row>
    <row r="33">
      <c r="A33">
        <f>HYPERLINK("https://www.youtube.com/watch?v=71aysTMMNw4", "Video")</f>
        <v/>
      </c>
      <c r="B33" t="inlineStr">
        <is>
          <t>8:08</t>
        </is>
      </c>
      <c r="C33" t="inlineStr">
        <is>
          <t>just talk about something
that’s uncomfortable, unconventional</t>
        </is>
      </c>
      <c r="D33">
        <f>HYPERLINK("https://www.youtube.com/watch?v=71aysTMMNw4&amp;t=488s", "Go to time")</f>
        <v/>
      </c>
    </row>
    <row r="34">
      <c r="A34">
        <f>HYPERLINK("https://www.youtube.com/watch?v=3P-2dcS19fk", "Video")</f>
        <v/>
      </c>
      <c r="B34" t="inlineStr">
        <is>
          <t>4:07</t>
        </is>
      </c>
      <c r="C34" t="inlineStr">
        <is>
          <t>unconventional or controversial topics.</t>
        </is>
      </c>
      <c r="D34">
        <f>HYPERLINK("https://www.youtube.com/watch?v=3P-2dcS19fk&amp;t=247s", "Go to time")</f>
        <v/>
      </c>
    </row>
    <row r="35">
      <c r="A35">
        <f>HYPERLINK("https://www.youtube.com/watch?v=lZTBIO3OtYc", "Video")</f>
        <v/>
      </c>
      <c r="B35" t="inlineStr">
        <is>
          <t>2:35</t>
        </is>
      </c>
      <c r="C35" t="inlineStr">
        <is>
          <t>Person 6: Innovation and how it comes
from strange, unconventional places.</t>
        </is>
      </c>
      <c r="D35">
        <f>HYPERLINK("https://www.youtube.com/watch?v=lZTBIO3OtYc&amp;t=155s", "Go to time")</f>
        <v/>
      </c>
    </row>
    <row r="36">
      <c r="A36">
        <f>HYPERLINK("https://www.youtube.com/watch?v=n3voAR06sNI", "Video")</f>
        <v/>
      </c>
      <c r="B36" t="inlineStr">
        <is>
          <t>0:23</t>
        </is>
      </c>
      <c r="C36" t="inlineStr">
        <is>
          <t>in the most unconventional waits it is</t>
        </is>
      </c>
      <c r="D36">
        <f>HYPERLINK("https://www.youtube.com/watch?v=n3voAR06sNI&amp;t=23s", "Go to time")</f>
        <v/>
      </c>
    </row>
    <row r="37">
      <c r="A37">
        <f>HYPERLINK("https://www.youtube.com/watch?v=ABmRCdnVq3E", "Video")</f>
        <v/>
      </c>
      <c r="B37" t="inlineStr">
        <is>
          <t>1:14</t>
        </is>
      </c>
      <c r="C37" t="inlineStr">
        <is>
          <t>where my laboratory has been taking
unconventional approaches</t>
        </is>
      </c>
      <c r="D37">
        <f>HYPERLINK("https://www.youtube.com/watch?v=ABmRCdnVq3E&amp;t=74s", "Go to time")</f>
        <v/>
      </c>
    </row>
    <row r="38">
      <c r="A38">
        <f>HYPERLINK("https://www.youtube.com/watch?v=KQ_sO9V0tyw", "Video")</f>
        <v/>
      </c>
      <c r="B38" t="inlineStr">
        <is>
          <t>9:30</t>
        </is>
      </c>
      <c r="C38" t="inlineStr">
        <is>
          <t>The more I see these unconventional
management mechanisms --</t>
        </is>
      </c>
      <c r="D38">
        <f>HYPERLINK("https://www.youtube.com/watch?v=KQ_sO9V0tyw&amp;t=570s", "Go to time")</f>
        <v/>
      </c>
    </row>
    <row r="39">
      <c r="A39">
        <f>HYPERLINK("https://www.youtube.com/watch?v=ylS-6UK9FhQ", "Video")</f>
        <v/>
      </c>
      <c r="B39" t="inlineStr">
        <is>
          <t>5:55</t>
        </is>
      </c>
      <c r="C39" t="inlineStr">
        <is>
          <t>and unconventional thinkers
with free wins.</t>
        </is>
      </c>
      <c r="D39">
        <f>HYPERLINK("https://www.youtube.com/watch?v=ylS-6UK9FhQ&amp;t=355s", "Go to time")</f>
        <v/>
      </c>
    </row>
    <row r="40">
      <c r="A40">
        <f>HYPERLINK("https://www.youtube.com/watch?v=ygHwQXIlKJI", "Video")</f>
        <v/>
      </c>
      <c r="B40" t="inlineStr">
        <is>
          <t>4:48</t>
        </is>
      </c>
      <c r="C40" t="inlineStr">
        <is>
          <t>that result from unconventional
applications of pretty mundane materials</t>
        </is>
      </c>
      <c r="D40">
        <f>HYPERLINK("https://www.youtube.com/watch?v=ygHwQXIlKJI&amp;t=288s", "Go to time")</f>
        <v/>
      </c>
    </row>
    <row r="41">
      <c r="A41">
        <f>HYPERLINK("https://www.youtube.com/watch?v=2XkZhn5Ypzo", "Video")</f>
        <v/>
      </c>
      <c r="B41" t="inlineStr">
        <is>
          <t>10:00</t>
        </is>
      </c>
      <c r="C41" t="inlineStr">
        <is>
          <t>to find unconventional ways
to solve the same problems.</t>
        </is>
      </c>
      <c r="D41">
        <f>HYPERLINK("https://www.youtube.com/watch?v=2XkZhn5Ypzo&amp;t=600s", "Go to time")</f>
        <v/>
      </c>
    </row>
    <row r="42">
      <c r="A42">
        <f>HYPERLINK("https://www.youtube.com/watch?v=AnIyzhRX9IM", "Video")</f>
        <v/>
      </c>
      <c r="B42" t="inlineStr">
        <is>
          <t>4:09</t>
        </is>
      </c>
      <c r="C42" t="inlineStr">
        <is>
          <t>which is quite unconventional.</t>
        </is>
      </c>
      <c r="D42">
        <f>HYPERLINK("https://www.youtube.com/watch?v=AnIyzhRX9IM&amp;t=249s", "Go to time")</f>
        <v/>
      </c>
    </row>
    <row r="43">
      <c r="A43">
        <f>HYPERLINK("https://www.youtube.com/watch?v=3lVNA4aF1lg", "Video")</f>
        <v/>
      </c>
      <c r="B43" t="inlineStr">
        <is>
          <t>0:33</t>
        </is>
      </c>
      <c r="C43" t="inlineStr">
        <is>
          <t>For the unconventional,</t>
        </is>
      </c>
      <c r="D43">
        <f>HYPERLINK("https://www.youtube.com/watch?v=3lVNA4aF1lg&amp;t=33s", "Go to time")</f>
        <v/>
      </c>
    </row>
    <row r="44">
      <c r="A44">
        <f>HYPERLINK("https://www.youtube.com/watch?v=3lVNA4aF1lg", "Video")</f>
        <v/>
      </c>
      <c r="B44" t="inlineStr">
        <is>
          <t>6:09</t>
        </is>
      </c>
      <c r="C44" t="inlineStr">
        <is>
          <t>He pulled us aside because he believed
we were unconventional in the boardroom.</t>
        </is>
      </c>
      <c r="D44">
        <f>HYPERLINK("https://www.youtube.com/watch?v=3lVNA4aF1lg&amp;t=369s", "Go to time")</f>
        <v/>
      </c>
    </row>
    <row r="45">
      <c r="A45">
        <f>HYPERLINK("https://www.youtube.com/watch?v=3lVNA4aF1lg", "Video")</f>
        <v/>
      </c>
      <c r="B45" t="inlineStr">
        <is>
          <t>6:14</t>
        </is>
      </c>
      <c r="C45" t="inlineStr">
        <is>
          <t>That unconventionality was exactly
why he wanted us to think about</t>
        </is>
      </c>
      <c r="D45">
        <f>HYPERLINK("https://www.youtube.com/watch?v=3lVNA4aF1lg&amp;t=374s", "Go to time")</f>
        <v/>
      </c>
    </row>
    <row r="46">
      <c r="A46">
        <f>HYPERLINK("https://www.youtube.com/watch?v=3lVNA4aF1lg", "Video")</f>
        <v/>
      </c>
      <c r="B46" t="inlineStr">
        <is>
          <t>9:38</t>
        </is>
      </c>
      <c r="C46" t="inlineStr">
        <is>
          <t>to do something that was
completely unconventional.</t>
        </is>
      </c>
      <c r="D46">
        <f>HYPERLINK("https://www.youtube.com/watch?v=3lVNA4aF1lg&amp;t=578s", "Go to time")</f>
        <v/>
      </c>
    </row>
    <row r="47">
      <c r="A47">
        <f>HYPERLINK("https://www.youtube.com/watch?v=3lVNA4aF1lg", "Video")</f>
        <v/>
      </c>
      <c r="B47" t="inlineStr">
        <is>
          <t>10:12</t>
        </is>
      </c>
      <c r="C47" t="inlineStr">
        <is>
          <t>we need unconventional people
in our boardrooms and at the table.</t>
        </is>
      </c>
      <c r="D47">
        <f>HYPERLINK("https://www.youtube.com/watch?v=3lVNA4aF1lg&amp;t=612s", "Go to time")</f>
        <v/>
      </c>
    </row>
    <row r="48">
      <c r="A48">
        <f>HYPERLINK("https://www.youtube.com/watch?v=3lVNA4aF1lg", "Video")</f>
        <v/>
      </c>
      <c r="B48" t="inlineStr">
        <is>
          <t>10:29</t>
        </is>
      </c>
      <c r="C48" t="inlineStr">
        <is>
          <t>I'm often perceived to be unconventional.</t>
        </is>
      </c>
      <c r="D48">
        <f>HYPERLINK("https://www.youtube.com/watch?v=3lVNA4aF1lg&amp;t=629s", "Go to time")</f>
        <v/>
      </c>
    </row>
    <row r="49">
      <c r="A49">
        <f>HYPERLINK("https://www.youtube.com/watch?v=3lVNA4aF1lg", "Video")</f>
        <v/>
      </c>
      <c r="B49" t="inlineStr">
        <is>
          <t>10:39</t>
        </is>
      </c>
      <c r="C49" t="inlineStr">
        <is>
          <t>the unconventional paths to go down.</t>
        </is>
      </c>
      <c r="D49">
        <f>HYPERLINK("https://www.youtube.com/watch?v=3lVNA4aF1lg&amp;t=639s", "Go to time")</f>
        <v/>
      </c>
    </row>
    <row r="50">
      <c r="A50">
        <f>HYPERLINK("https://www.youtube.com/watch?v=hUPrUJ4F_Ro", "Video")</f>
        <v/>
      </c>
      <c r="B50" t="inlineStr">
        <is>
          <t>6:27</t>
        </is>
      </c>
      <c r="C50" t="inlineStr">
        <is>
          <t>the permission to think unconventionally.</t>
        </is>
      </c>
      <c r="D50">
        <f>HYPERLINK("https://www.youtube.com/watch?v=hUPrUJ4F_Ro&amp;t=387s", "Go to time")</f>
        <v/>
      </c>
    </row>
    <row r="51">
      <c r="A51">
        <f>HYPERLINK("https://www.youtube.com/watch?v=hUPrUJ4F_Ro", "Video")</f>
        <v/>
      </c>
      <c r="B51" t="inlineStr">
        <is>
          <t>6:35</t>
        </is>
      </c>
      <c r="C51" t="inlineStr">
        <is>
          <t>Do we value the unconventional thinker?</t>
        </is>
      </c>
      <c r="D51">
        <f>HYPERLINK("https://www.youtube.com/watch?v=hUPrUJ4F_Ro&amp;t=395s", "Go to time")</f>
        <v/>
      </c>
    </row>
    <row r="52">
      <c r="A52">
        <f>HYPERLINK("https://www.youtube.com/watch?v=eJ_0x197H30", "Video")</f>
        <v/>
      </c>
      <c r="B52" t="inlineStr">
        <is>
          <t>4:36</t>
        </is>
      </c>
      <c r="C52" t="inlineStr">
        <is>
          <t>Now, this approach to diagnosis
is unconventional, to be sure,</t>
        </is>
      </c>
      <c r="D52">
        <f>HYPERLINK("https://www.youtube.com/watch?v=eJ_0x197H30&amp;t=276s", "Go to time")</f>
        <v/>
      </c>
    </row>
    <row r="53">
      <c r="A53">
        <f>HYPERLINK("https://www.youtube.com/watch?v=YgAuFqEs6yk", "Video")</f>
        <v/>
      </c>
      <c r="B53" t="inlineStr">
        <is>
          <t>7:37</t>
        </is>
      </c>
      <c r="C53" t="inlineStr">
        <is>
          <t>we have an unconventional relationship</t>
        </is>
      </c>
      <c r="D53">
        <f>HYPERLINK("https://www.youtube.com/watch?v=YgAuFqEs6yk&amp;t=457s", "Go to time")</f>
        <v/>
      </c>
    </row>
    <row r="54">
      <c r="A54">
        <f>HYPERLINK("https://www.youtube.com/watch?v=gJjLdnycuyU", "Video")</f>
        <v/>
      </c>
      <c r="B54" t="inlineStr">
        <is>
          <t>9:35</t>
        </is>
      </c>
      <c r="C54" t="inlineStr">
        <is>
          <t>So this unconventional director
went looking for a team</t>
        </is>
      </c>
      <c r="D54">
        <f>HYPERLINK("https://www.youtube.com/watch?v=gJjLdnycuyU&amp;t=575s", "Go to time")</f>
        <v/>
      </c>
    </row>
    <row r="55">
      <c r="A55">
        <f>HYPERLINK("https://www.youtube.com/watch?v=gJjLdnycuyU", "Video")</f>
        <v/>
      </c>
      <c r="B55" t="inlineStr">
        <is>
          <t>9:38</t>
        </is>
      </c>
      <c r="C55" t="inlineStr">
        <is>
          <t>of unconventional recruits --</t>
        </is>
      </c>
      <c r="D55">
        <f>HYPERLINK("https://www.youtube.com/watch?v=gJjLdnycuyU&amp;t=578s", "Go to time")</f>
        <v/>
      </c>
    </row>
    <row r="56">
      <c r="A56">
        <f>HYPERLINK("https://www.youtube.com/watch?v=7LPJrzZaoZg", "Video")</f>
        <v/>
      </c>
      <c r="B56" t="inlineStr">
        <is>
          <t>1:33</t>
        </is>
      </c>
      <c r="C56" t="inlineStr">
        <is>
          <t>And it's not just because
we value unconventional ideas,</t>
        </is>
      </c>
      <c r="D56">
        <f>HYPERLINK("https://www.youtube.com/watch?v=7LPJrzZaoZg&amp;t=93s", "Go to time")</f>
        <v/>
      </c>
    </row>
    <row r="57">
      <c r="A57">
        <f>HYPERLINK("https://www.youtube.com/watch?v=7LPJrzZaoZg", "Video")</f>
        <v/>
      </c>
      <c r="B57" t="inlineStr">
        <is>
          <t>6:31</t>
        </is>
      </c>
      <c r="C57" t="inlineStr">
        <is>
          <t>It's how I train my mind
to be unconventional and to be creative</t>
        </is>
      </c>
      <c r="D57">
        <f>HYPERLINK("https://www.youtube.com/watch?v=7LPJrzZaoZg&amp;t=391s", "Go to time")</f>
        <v/>
      </c>
    </row>
    <row r="58">
      <c r="A58">
        <f>HYPERLINK("https://www.youtube.com/watch?v=VLDwh4ivNf4", "Video")</f>
        <v/>
      </c>
      <c r="B58" t="inlineStr">
        <is>
          <t>11:04</t>
        </is>
      </c>
      <c r="C58" t="inlineStr">
        <is>
          <t>the more capable I felt of withstanding
my unconventional circumstances,</t>
        </is>
      </c>
      <c r="D58">
        <f>HYPERLINK("https://www.youtube.com/watch?v=VLDwh4ivNf4&amp;t=664s", "Go to time")</f>
        <v/>
      </c>
    </row>
    <row r="59">
      <c r="A59">
        <f>HYPERLINK("https://www.youtube.com/watch?v=yrxYhv2O3wU", "Video")</f>
        <v/>
      </c>
      <c r="B59" t="inlineStr">
        <is>
          <t>27:51</t>
        </is>
      </c>
      <c r="C59" t="inlineStr">
        <is>
          <t>You should think
a little bit unconventionally.</t>
        </is>
      </c>
      <c r="D59">
        <f>HYPERLINK("https://www.youtube.com/watch?v=yrxYhv2O3wU&amp;t=1671s", "Go to time")</f>
        <v/>
      </c>
    </row>
    <row r="60">
      <c r="A60">
        <f>HYPERLINK("https://www.youtube.com/watch?v=sI8NsYIyQ2A", "Video")</f>
        <v/>
      </c>
      <c r="B60" t="inlineStr">
        <is>
          <t>3:11</t>
        </is>
      </c>
      <c r="C60" t="inlineStr">
        <is>
          <t>and seeking out and hiding
in unconventional spots.</t>
        </is>
      </c>
      <c r="D60">
        <f>HYPERLINK("https://www.youtube.com/watch?v=sI8NsYIyQ2A&amp;t=191s", "Go to time")</f>
        <v/>
      </c>
    </row>
    <row r="61">
      <c r="A61">
        <f>HYPERLINK("https://www.youtube.com/watch?v=mPYl_uI5ipA", "Video")</f>
        <v/>
      </c>
      <c r="B61" t="inlineStr">
        <is>
          <t>6:30</t>
        </is>
      </c>
      <c r="C61" t="inlineStr">
        <is>
          <t>of an unconventional idea which i think</t>
        </is>
      </c>
      <c r="D61">
        <f>HYPERLINK("https://www.youtube.com/watch?v=mPYl_uI5ipA&amp;t=390s", "Go to time")</f>
        <v/>
      </c>
    </row>
    <row r="62">
      <c r="A62">
        <f>HYPERLINK("https://www.youtube.com/watch?v=Q38O7fg9ogI", "Video")</f>
        <v/>
      </c>
      <c r="B62" t="inlineStr">
        <is>
          <t>0:27</t>
        </is>
      </c>
      <c r="C62" t="inlineStr">
        <is>
          <t>had kind of an unconventional idea which</t>
        </is>
      </c>
      <c r="D62">
        <f>HYPERLINK("https://www.youtube.com/watch?v=Q38O7fg9ogI&amp;t=27s", "Go to time")</f>
        <v/>
      </c>
    </row>
    <row r="63">
      <c r="A63">
        <f>HYPERLINK("https://www.youtube.com/watch?v=j73_sbVYFDA", "Video")</f>
        <v/>
      </c>
      <c r="B63" t="inlineStr">
        <is>
          <t>0:06</t>
        </is>
      </c>
      <c r="C63" t="inlineStr">
        <is>
          <t>it's been unconventional first two days</t>
        </is>
      </c>
      <c r="D63">
        <f>HYPERLINK("https://www.youtube.com/watch?v=j73_sbVYFDA&amp;t=6s", "Go to time")</f>
        <v/>
      </c>
    </row>
    <row r="64">
      <c r="A64">
        <f>HYPERLINK("https://www.youtube.com/watch?v=EO1D-aMXQnQ", "Video")</f>
        <v/>
      </c>
      <c r="B64" t="inlineStr">
        <is>
          <t>0:27</t>
        </is>
      </c>
      <c r="C64" t="inlineStr">
        <is>
          <t>he's so unconventional first on the</t>
        </is>
      </c>
      <c r="D64">
        <f>HYPERLINK("https://www.youtube.com/watch?v=EO1D-aMXQnQ&amp;t=27s", "Go to time")</f>
        <v/>
      </c>
    </row>
    <row r="65">
      <c r="A65">
        <f>HYPERLINK("https://www.youtube.com/watch?v=EO1D-aMXQnQ", "Video")</f>
        <v/>
      </c>
      <c r="B65" t="inlineStr">
        <is>
          <t>1:27</t>
        </is>
      </c>
      <c r="C65" t="inlineStr">
        <is>
          <t>saw that in his very unconventional</t>
        </is>
      </c>
      <c r="D65">
        <f>HYPERLINK("https://www.youtube.com/watch?v=EO1D-aMXQnQ&amp;t=87s", "Go to time")</f>
        <v/>
      </c>
    </row>
    <row r="66">
      <c r="A66">
        <f>HYPERLINK("https://www.youtube.com/watch?v=3JKWmWAlMD4", "Video")</f>
        <v/>
      </c>
      <c r="B66" t="inlineStr">
        <is>
          <t>1:20</t>
        </is>
      </c>
      <c r="C66" t="inlineStr">
        <is>
          <t>were unconventional to Shoppers at the</t>
        </is>
      </c>
      <c r="D66">
        <f>HYPERLINK("https://www.youtube.com/watch?v=3JKWmWAlMD4&amp;t=80s", "Go to time")</f>
        <v/>
      </c>
    </row>
    <row r="67">
      <c r="A67">
        <f>HYPERLINK("https://www.youtube.com/watch?v=aCUTAbNp7as", "Video")</f>
        <v/>
      </c>
      <c r="B67" t="inlineStr">
        <is>
          <t>4:09</t>
        </is>
      </c>
      <c r="C67" t="inlineStr">
        <is>
          <t>still has a wild card his unconventional</t>
        </is>
      </c>
      <c r="D67">
        <f>HYPERLINK("https://www.youtube.com/watch?v=aCUTAbNp7as&amp;t=249s", "Go to time")</f>
        <v/>
      </c>
    </row>
    <row r="68">
      <c r="A68">
        <f>HYPERLINK("https://www.youtube.com/watch?v=nN964XMxZ8E", "Video")</f>
        <v/>
      </c>
      <c r="B68" t="inlineStr">
        <is>
          <t>1:28</t>
        </is>
      </c>
      <c r="C68" t="inlineStr">
        <is>
          <t>is an unconventional president an elect</t>
        </is>
      </c>
      <c r="D68">
        <f>HYPERLINK("https://www.youtube.com/watch?v=nN964XMxZ8E&amp;t=88s", "Go to time")</f>
        <v/>
      </c>
    </row>
    <row r="69">
      <c r="A69">
        <f>HYPERLINK("https://www.youtube.com/watch?v=CYAsDWQioyw", "Video")</f>
        <v/>
      </c>
      <c r="B69" t="inlineStr">
        <is>
          <t>2:36</t>
        </is>
      </c>
      <c r="C69" t="inlineStr">
        <is>
          <t>Sanders very unconventional candidates</t>
        </is>
      </c>
      <c r="D69">
        <f>HYPERLINK("https://www.youtube.com/watch?v=CYAsDWQioyw&amp;t=156s", "Go to time")</f>
        <v/>
      </c>
    </row>
    <row r="70">
      <c r="A70">
        <f>HYPERLINK("https://www.youtube.com/watch?v=2o05lJ6P97M", "Video")</f>
        <v/>
      </c>
      <c r="B70" t="inlineStr">
        <is>
          <t>2:47</t>
        </is>
      </c>
      <c r="C70" t="inlineStr">
        <is>
          <t>unconventional design that enabled the</t>
        </is>
      </c>
      <c r="D70">
        <f>HYPERLINK("https://www.youtube.com/watch?v=2o05lJ6P97M&amp;t=167s", "Go to time")</f>
        <v/>
      </c>
    </row>
    <row r="71">
      <c r="A71">
        <f>HYPERLINK("https://www.youtube.com/watch?v=u9vpAq8uJD8", "Video")</f>
        <v/>
      </c>
      <c r="B71" t="inlineStr">
        <is>
          <t>0:25</t>
        </is>
      </c>
      <c r="C71" t="inlineStr">
        <is>
          <t>um the new unconventional oil sources</t>
        </is>
      </c>
      <c r="D71">
        <f>HYPERLINK("https://www.youtube.com/watch?v=u9vpAq8uJD8&amp;t=25s", "Go to time")</f>
        <v/>
      </c>
    </row>
    <row r="72">
      <c r="A72">
        <f>HYPERLINK("https://www.youtube.com/watch?v=Y0zRZq_z87Y", "Video")</f>
        <v/>
      </c>
      <c r="B72" t="inlineStr">
        <is>
          <t>3:20</t>
        </is>
      </c>
      <c r="C72" t="inlineStr">
        <is>
          <t>unconventional uh year and an</t>
        </is>
      </c>
      <c r="D72">
        <f>HYPERLINK("https://www.youtube.com/watch?v=Y0zRZq_z87Y&amp;t=200s", "Go to time")</f>
        <v/>
      </c>
    </row>
    <row r="73">
      <c r="A73">
        <f>HYPERLINK("https://www.youtube.com/watch?v=Y0zRZq_z87Y", "Video")</f>
        <v/>
      </c>
      <c r="B73" t="inlineStr">
        <is>
          <t>3:22</t>
        </is>
      </c>
      <c r="C73" t="inlineStr">
        <is>
          <t>unconventional uh candidacy that's</t>
        </is>
      </c>
      <c r="D73">
        <f>HYPERLINK("https://www.youtube.com/watch?v=Y0zRZq_z87Y&amp;t=202s", "Go to time")</f>
        <v/>
      </c>
    </row>
    <row r="74">
      <c r="A74">
        <f>HYPERLINK("https://www.youtube.com/watch?v=S8WQ903lu64", "Video")</f>
        <v/>
      </c>
      <c r="B74" t="inlineStr">
        <is>
          <t>9:10</t>
        </is>
      </c>
      <c r="C74" t="inlineStr">
        <is>
          <t>IOCs, including the unconventionals,</t>
        </is>
      </c>
      <c r="D74">
        <f>HYPERLINK("https://www.youtube.com/watch?v=S8WQ903lu64&amp;t=550s", "Go to time")</f>
        <v/>
      </c>
    </row>
    <row r="75">
      <c r="A75">
        <f>HYPERLINK("https://www.youtube.com/watch?v=X-03EH6wBxI", "Video")</f>
        <v/>
      </c>
      <c r="B75" t="inlineStr">
        <is>
          <t>1:03</t>
        </is>
      </c>
      <c r="C75" t="inlineStr">
        <is>
          <t>about his unconventional</t>
        </is>
      </c>
      <c r="D75">
        <f>HYPERLINK("https://www.youtube.com/watch?v=X-03EH6wBxI&amp;t=63s", "Go to time")</f>
        <v/>
      </c>
    </row>
    <row r="76">
      <c r="A76">
        <f>HYPERLINK("https://www.youtube.com/watch?v=gpKwmJkkiuw", "Video")</f>
        <v/>
      </c>
      <c r="B76" t="inlineStr">
        <is>
          <t>0:22</t>
        </is>
      </c>
      <c r="C76" t="inlineStr">
        <is>
          <t>unconventional pardons we're taking a</t>
        </is>
      </c>
      <c r="D76">
        <f>HYPERLINK("https://www.youtube.com/watch?v=gpKwmJkkiuw&amp;t=22s", "Go to time")</f>
        <v/>
      </c>
    </row>
    <row r="77">
      <c r="A77">
        <f>HYPERLINK("https://www.youtube.com/watch?v=-0fs1WYePhw", "Video")</f>
        <v/>
      </c>
      <c r="B77" t="inlineStr">
        <is>
          <t>0:12</t>
        </is>
      </c>
      <c r="C77" t="inlineStr">
        <is>
          <t>an unconventional house on nanit Bay in</t>
        </is>
      </c>
      <c r="D77">
        <f>HYPERLINK("https://www.youtube.com/watch?v=-0fs1WYePhw&amp;t=12s", "Go to time")</f>
        <v/>
      </c>
    </row>
    <row r="78">
      <c r="A78">
        <f>HYPERLINK("https://www.youtube.com/watch?v=8MzQjtIkF5g", "Video")</f>
        <v/>
      </c>
      <c r="B78" t="inlineStr">
        <is>
          <t>0:52</t>
        </is>
      </c>
      <c r="C78" t="inlineStr">
        <is>
          <t>emphasized stocking products
that were unconventional</t>
        </is>
      </c>
      <c r="D78">
        <f>HYPERLINK("https://www.youtube.com/watch?v=8MzQjtIkF5g&amp;t=52s", "Go to time")</f>
        <v/>
      </c>
    </row>
    <row r="79">
      <c r="A79">
        <f>HYPERLINK("https://www.youtube.com/watch?v=v9jYh1FLBj8", "Video")</f>
        <v/>
      </c>
      <c r="B79" t="inlineStr">
        <is>
          <t>1:52</t>
        </is>
      </c>
      <c r="C79" t="inlineStr">
        <is>
          <t>win by running an unconventional</t>
        </is>
      </c>
      <c r="D79">
        <f>HYPERLINK("https://www.youtube.com/watch?v=v9jYh1FLBj8&amp;t=112s", "Go to time")</f>
        <v/>
      </c>
    </row>
    <row r="80">
      <c r="A80">
        <f>HYPERLINK("https://www.youtube.com/watch?v=NwIL6imI6EU", "Video")</f>
        <v/>
      </c>
      <c r="B80" t="inlineStr">
        <is>
          <t>0:51</t>
        </is>
      </c>
      <c r="C80" t="inlineStr">
        <is>
          <t>unconventional political style has</t>
        </is>
      </c>
      <c r="D80">
        <f>HYPERLINK("https://www.youtube.com/watch?v=NwIL6imI6EU&amp;t=51s", "Go to time")</f>
        <v/>
      </c>
    </row>
    <row r="81">
      <c r="A81">
        <f>HYPERLINK("https://www.youtube.com/watch?v=HbkVGEKfDv8", "Video")</f>
        <v/>
      </c>
      <c r="B81" t="inlineStr">
        <is>
          <t>2:34</t>
        </is>
      </c>
      <c r="C81" t="inlineStr">
        <is>
          <t>is pursuing a more
unconventional strategy.</t>
        </is>
      </c>
      <c r="D81">
        <f>HYPERLINK("https://www.youtube.com/watch?v=HbkVGEKfDv8&amp;t=154s", "Go to time")</f>
        <v/>
      </c>
    </row>
    <row r="82">
      <c r="A82">
        <f>HYPERLINK("https://www.youtube.com/watch?v=fq6jDxJk1LM", "Video")</f>
        <v/>
      </c>
      <c r="B82" t="inlineStr">
        <is>
          <t>25:07</t>
        </is>
      </c>
      <c r="C82" t="inlineStr">
        <is>
          <t>unconventional product names but what</t>
        </is>
      </c>
      <c r="D82">
        <f>HYPERLINK("https://www.youtube.com/watch?v=fq6jDxJk1LM&amp;t=1507s", "Go to time")</f>
        <v/>
      </c>
    </row>
    <row r="83">
      <c r="A83">
        <f>HYPERLINK("https://www.youtube.com/watch?v=uj5b_7p3wTY", "Video")</f>
        <v/>
      </c>
      <c r="B83" t="inlineStr">
        <is>
          <t>0:29</t>
        </is>
      </c>
      <c r="C83" t="inlineStr">
        <is>
          <t>unconventional flavors from hot chili</t>
        </is>
      </c>
      <c r="D83">
        <f>HYPERLINK("https://www.youtube.com/watch?v=uj5b_7p3wTY&amp;t=29s", "Go to time")</f>
        <v/>
      </c>
    </row>
    <row r="84">
      <c r="A84">
        <f>HYPERLINK("https://www.youtube.com/watch?v=wfLPDC-tbfw", "Video")</f>
        <v/>
      </c>
      <c r="B84" t="inlineStr">
        <is>
          <t>0:09</t>
        </is>
      </c>
      <c r="C84" t="inlineStr">
        <is>
          <t>unconventional candidate to say the</t>
        </is>
      </c>
      <c r="D84">
        <f>HYPERLINK("https://www.youtube.com/watch?v=wfLPDC-tbfw&amp;t=9s", "Go to time")</f>
        <v/>
      </c>
    </row>
    <row r="85">
      <c r="A85">
        <f>HYPERLINK("https://www.youtube.com/watch?v=kPout-MKDzU", "Video")</f>
        <v/>
      </c>
      <c r="B85" t="inlineStr">
        <is>
          <t>5:05</t>
        </is>
      </c>
      <c r="C85" t="inlineStr">
        <is>
          <t>have an unconventional swing no as</t>
        </is>
      </c>
      <c r="D85">
        <f>HYPERLINK("https://www.youtube.com/watch?v=kPout-MKDzU&amp;t=305s", "Go to time")</f>
        <v/>
      </c>
    </row>
    <row r="86">
      <c r="A86">
        <f>HYPERLINK("https://www.youtube.com/watch?v=Qf66CegDQ8k", "Video")</f>
        <v/>
      </c>
      <c r="B86" t="inlineStr">
        <is>
          <t>2:29</t>
        </is>
      </c>
      <c r="C86" t="inlineStr">
        <is>
          <t>unconventional women and I thought that</t>
        </is>
      </c>
      <c r="D86">
        <f>HYPERLINK("https://www.youtube.com/watch?v=Qf66CegDQ8k&amp;t=149s", "Go to time")</f>
        <v/>
      </c>
    </row>
    <row r="87">
      <c r="A87">
        <f>HYPERLINK("https://www.youtube.com/watch?v=kLl-X9BnEVM", "Video")</f>
        <v/>
      </c>
      <c r="B87" t="inlineStr">
        <is>
          <t>6:30</t>
        </is>
      </c>
      <c r="C87" t="inlineStr">
        <is>
          <t>worth seeing all the new unconventional</t>
        </is>
      </c>
      <c r="D87">
        <f>HYPERLINK("https://www.youtube.com/watch?v=kLl-X9BnEVM&amp;t=390s", "Go to time")</f>
        <v/>
      </c>
    </row>
    <row r="88">
      <c r="A88">
        <f>HYPERLINK("https://www.youtube.com/watch?v=pZz3tfXEFmU", "Video")</f>
        <v/>
      </c>
      <c r="B88" t="inlineStr">
        <is>
          <t>6:08</t>
        </is>
      </c>
      <c r="C88" t="inlineStr">
        <is>
          <t>making her an unconventional choice
for something of this scale.</t>
        </is>
      </c>
      <c r="D88">
        <f>HYPERLINK("https://www.youtube.com/watch?v=pZz3tfXEFmU&amp;t=368s",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2025-05-29T16:34:46Z</dcterms:created>
  <dcterms:modified xsi:type="dcterms:W3CDTF">2025-05-29T16:34:46Z</dcterms:modified>
</cp:coreProperties>
</file>