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HYPERLINK("https://www.youtube.com/watch?v=COFh21_0TEQ", "Video")</f>
        <v/>
      </c>
      <c r="B2" t="inlineStr">
        <is>
          <t>2:14</t>
        </is>
      </c>
      <c r="C2" t="inlineStr">
        <is>
          <t>Try to untangle yourselves
while holding hands.</t>
        </is>
      </c>
      <c r="D2">
        <f>HYPERLINK("https://www.youtube.com/watch?v=COFh21_0TEQ&amp;t=134s", "Go to time")</f>
        <v/>
      </c>
    </row>
    <row r="3">
      <c r="A3">
        <f>HYPERLINK("https://www.youtube.com/watch?v=Lhpu3GdlV3w", "Video")</f>
        <v/>
      </c>
      <c r="B3" t="inlineStr">
        <is>
          <t>43:34</t>
        </is>
      </c>
      <c r="C3" t="inlineStr">
        <is>
          <t>move if I untangle you will you please</t>
        </is>
      </c>
      <c r="D3">
        <f>HYPERLINK("https://www.youtube.com/watch?v=Lhpu3GdlV3w&amp;t=2614s", "Go to time")</f>
        <v/>
      </c>
    </row>
    <row r="4">
      <c r="A4">
        <f>HYPERLINK("https://www.youtube.com/watch?v=01Osw6dKEcI", "Video")</f>
        <v/>
      </c>
      <c r="B4" t="inlineStr">
        <is>
          <t>17:28</t>
        </is>
      </c>
      <c r="C4" t="inlineStr">
        <is>
          <t>if I untangle you will you please get</t>
        </is>
      </c>
      <c r="D4">
        <f>HYPERLINK("https://www.youtube.com/watch?v=01Osw6dKEcI&amp;t=1048s", "Go to time")</f>
        <v/>
      </c>
    </row>
    <row r="5">
      <c r="A5">
        <f>HYPERLINK("https://www.youtube.com/watch?v=NOV6y43KyOQ", "Video")</f>
        <v/>
      </c>
      <c r="B5" t="inlineStr">
        <is>
          <t>19:43</t>
        </is>
      </c>
      <c r="C5" t="inlineStr">
        <is>
          <t>move if I untangle you will you please</t>
        </is>
      </c>
      <c r="D5">
        <f>HYPERLINK("https://www.youtube.com/watch?v=NOV6y43KyOQ&amp;t=1183s", "Go to time")</f>
        <v/>
      </c>
    </row>
    <row r="6">
      <c r="A6">
        <f>HYPERLINK("https://www.youtube.com/watch?v=gZOcLix4PGc", "Video")</f>
        <v/>
      </c>
      <c r="B6" t="inlineStr">
        <is>
          <t>3:22</t>
        </is>
      </c>
      <c r="C6" t="inlineStr">
        <is>
          <t>because it allows you to untangle the</t>
        </is>
      </c>
      <c r="D6">
        <f>HYPERLINK("https://www.youtube.com/watch?v=gZOcLix4PGc&amp;t=202s", "Go to time")</f>
        <v/>
      </c>
    </row>
    <row r="7">
      <c r="A7">
        <f>HYPERLINK("https://www.youtube.com/watch?v=kim-p8Eaetw", "Video")</f>
        <v/>
      </c>
      <c r="B7" t="inlineStr">
        <is>
          <t>12:23</t>
        </is>
      </c>
      <c r="C7" t="inlineStr">
        <is>
          <t>esteemed colleagues to untangle the</t>
        </is>
      </c>
      <c r="D7">
        <f>HYPERLINK("https://www.youtube.com/watch?v=kim-p8Eaetw&amp;t=743s", "Go to time")</f>
        <v/>
      </c>
    </row>
    <row r="8">
      <c r="A8">
        <f>HYPERLINK("https://www.youtube.com/watch?v=jOPBF8r0cwU", "Video")</f>
        <v/>
      </c>
      <c r="B8" t="inlineStr">
        <is>
          <t>0:48</t>
        </is>
      </c>
      <c r="C8" t="inlineStr">
        <is>
          <t>untangle. He's two people in one.</t>
        </is>
      </c>
      <c r="D8">
        <f>HYPERLINK("https://www.youtube.com/watch?v=jOPBF8r0cwU&amp;t=48s", "Go to time")</f>
        <v/>
      </c>
    </row>
    <row r="9">
      <c r="A9">
        <f>HYPERLINK("https://www.youtube.com/watch?v=f1M4pQy3_fE", "Video")</f>
        <v/>
      </c>
      <c r="B9" t="inlineStr">
        <is>
          <t>38:17</t>
        </is>
      </c>
      <c r="C9" t="inlineStr">
        <is>
          <t>to sort of untangle what all these</t>
        </is>
      </c>
      <c r="D9">
        <f>HYPERLINK("https://www.youtube.com/watch?v=f1M4pQy3_fE&amp;t=2297s", "Go to time")</f>
        <v/>
      </c>
    </row>
    <row r="10">
      <c r="A10">
        <f>HYPERLINK("https://www.youtube.com/watch?v=3msOsG-PMaE", "Video")</f>
        <v/>
      </c>
      <c r="B10" t="inlineStr">
        <is>
          <t>0:18</t>
        </is>
      </c>
      <c r="C10" t="inlineStr">
        <is>
          <t>untangle yourself from this mental web</t>
        </is>
      </c>
      <c r="D10">
        <f>HYPERLINK("https://www.youtube.com/watch?v=3msOsG-PMaE&amp;t=18s", "Go to time")</f>
        <v/>
      </c>
    </row>
    <row r="11">
      <c r="A11">
        <f>HYPERLINK("https://www.youtube.com/watch?v=pYnBECqI__w", "Video")</f>
        <v/>
      </c>
      <c r="B11" t="inlineStr">
        <is>
          <t>0:18</t>
        </is>
      </c>
      <c r="C11" t="inlineStr">
        <is>
          <t>untangle yourself from this mental web</t>
        </is>
      </c>
      <c r="D11">
        <f>HYPERLINK("https://www.youtube.com/watch?v=pYnBECqI__w&amp;t=18s", "Go to time")</f>
        <v/>
      </c>
    </row>
    <row r="12">
      <c r="A12">
        <f>HYPERLINK("https://www.youtube.com/watch?v=JjlSzhaEChk", "Video")</f>
        <v/>
      </c>
      <c r="B12" t="inlineStr">
        <is>
          <t>5:42</t>
        </is>
      </c>
      <c r="C12" t="inlineStr">
        <is>
          <t>so will help you untangle the mess in</t>
        </is>
      </c>
      <c r="D12">
        <f>HYPERLINK("https://www.youtube.com/watch?v=JjlSzhaEChk&amp;t=342s", "Go to time")</f>
        <v/>
      </c>
    </row>
    <row r="13">
      <c r="A13">
        <f>HYPERLINK("https://www.youtube.com/watch?v=lUEoLcRkOq0", "Video")</f>
        <v/>
      </c>
      <c r="B13" t="inlineStr">
        <is>
          <t>4:17</t>
        </is>
      </c>
      <c r="C13" t="inlineStr">
        <is>
          <t>depression try to untangle the web by</t>
        </is>
      </c>
      <c r="D13">
        <f>HYPERLINK("https://www.youtube.com/watch?v=lUEoLcRkOq0&amp;t=257s", "Go to time")</f>
        <v/>
      </c>
    </row>
    <row r="14">
      <c r="A14">
        <f>HYPERLINK("https://www.youtube.com/watch?v=MSevAi_YarQ", "Video")</f>
        <v/>
      </c>
      <c r="B14" t="inlineStr">
        <is>
          <t>7:44</t>
        </is>
      </c>
      <c r="C14" t="inlineStr">
        <is>
          <t>So there is a road map for us
to untangle ourselves from this dilemma</t>
        </is>
      </c>
      <c r="D14">
        <f>HYPERLINK("https://www.youtube.com/watch?v=MSevAi_YarQ&amp;t=464s", "Go to time")</f>
        <v/>
      </c>
    </row>
    <row r="15">
      <c r="A15">
        <f>HYPERLINK("https://www.youtube.com/watch?v=87qLWFZManA", "Video")</f>
        <v/>
      </c>
      <c r="B15" t="inlineStr">
        <is>
          <t>12:28</t>
        </is>
      </c>
      <c r="C15" t="inlineStr">
        <is>
          <t>Could I ever untangle them?</t>
        </is>
      </c>
      <c r="D15">
        <f>HYPERLINK("https://www.youtube.com/watch?v=87qLWFZManA&amp;t=748s", "Go to time")</f>
        <v/>
      </c>
    </row>
    <row r="16">
      <c r="A16">
        <f>HYPERLINK("https://www.youtube.com/watch?v=nz0cAjXVepg", "Video")</f>
        <v/>
      </c>
      <c r="B16" t="inlineStr">
        <is>
          <t>10:07</t>
        </is>
      </c>
      <c r="C16" t="inlineStr">
        <is>
          <t>to untangle a complex web of social issues</t>
        </is>
      </c>
      <c r="D16">
        <f>HYPERLINK("https://www.youtube.com/watch?v=nz0cAjXVepg&amp;t=607s", "Go to time")</f>
        <v/>
      </c>
    </row>
    <row r="17">
      <c r="A17">
        <f>HYPERLINK("https://www.youtube.com/watch?v=i_wtaoHCw3k", "Video")</f>
        <v/>
      </c>
      <c r="B17" t="inlineStr">
        <is>
          <t>9:18</t>
        </is>
      </c>
      <c r="C17" t="inlineStr">
        <is>
          <t>We tried to untangle
that knot of not knowing</t>
        </is>
      </c>
      <c r="D17">
        <f>HYPERLINK("https://www.youtube.com/watch?v=i_wtaoHCw3k&amp;t=558s", "Go to time")</f>
        <v/>
      </c>
    </row>
    <row r="18">
      <c r="A18">
        <f>HYPERLINK("https://www.youtube.com/watch?v=NHwjcQDtcCo", "Video")</f>
        <v/>
      </c>
      <c r="B18" t="inlineStr">
        <is>
          <t>6:52</t>
        </is>
      </c>
      <c r="C18" t="inlineStr">
        <is>
          <t>takes a little while to untangle.</t>
        </is>
      </c>
      <c r="D18">
        <f>HYPERLINK("https://www.youtube.com/watch?v=NHwjcQDtcCo&amp;t=412s", "Go to time")</f>
        <v/>
      </c>
    </row>
    <row r="19">
      <c r="A19">
        <f>HYPERLINK("https://www.youtube.com/watch?v=cUdl-Cp-LWw", "Video")</f>
        <v/>
      </c>
      <c r="B19" t="inlineStr">
        <is>
          <t>8:53</t>
        </is>
      </c>
      <c r="C19" t="inlineStr">
        <is>
          <t>So we've been working
on a project to untangle knots.</t>
        </is>
      </c>
      <c r="D19">
        <f>HYPERLINK("https://www.youtube.com/watch?v=cUdl-Cp-LWw&amp;t=533s", "Go to time")</f>
        <v/>
      </c>
    </row>
    <row r="20">
      <c r="A20">
        <f>HYPERLINK("https://www.youtube.com/watch?v=cUdl-Cp-LWw", "Video")</f>
        <v/>
      </c>
      <c r="B20" t="inlineStr">
        <is>
          <t>9:06</t>
        </is>
      </c>
      <c r="C20" t="inlineStr">
        <is>
          <t>and how to pull it apart
to be able to untangle it.</t>
        </is>
      </c>
      <c r="D20">
        <f>HYPERLINK("https://www.youtube.com/watch?v=cUdl-Cp-LWw&amp;t=546s", "Go to time")</f>
        <v/>
      </c>
    </row>
    <row r="21">
      <c r="A21">
        <f>HYPERLINK("https://www.youtube.com/watch?v=cUdl-Cp-LWw", "Video")</f>
        <v/>
      </c>
      <c r="B21" t="inlineStr">
        <is>
          <t>9:23</t>
        </is>
      </c>
      <c r="C21" t="inlineStr">
        <is>
          <t>when we give it a tangled cable
at being able to untangle it.</t>
        </is>
      </c>
      <c r="D21">
        <f>HYPERLINK("https://www.youtube.com/watch?v=cUdl-Cp-LWw&amp;t=563s", "Go to time")</f>
        <v/>
      </c>
    </row>
    <row r="22">
      <c r="A22">
        <f>HYPERLINK("https://www.youtube.com/watch?v=l_NYrWqUR40", "Video")</f>
        <v/>
      </c>
      <c r="B22" t="inlineStr">
        <is>
          <t>1:16</t>
        </is>
      </c>
      <c r="C22" t="inlineStr">
        <is>
          <t>It isn't possible to completely untangle
these three factors,</t>
        </is>
      </c>
      <c r="D22">
        <f>HYPERLINK("https://www.youtube.com/watch?v=l_NYrWqUR40&amp;t=76s", "Go to time")</f>
        <v/>
      </c>
    </row>
    <row r="23">
      <c r="A23">
        <f>HYPERLINK("https://www.youtube.com/watch?v=D89ngRr4uZg", "Video")</f>
        <v/>
      </c>
      <c r="B23" t="inlineStr">
        <is>
          <t>2:46</t>
        </is>
      </c>
      <c r="C23" t="inlineStr">
        <is>
          <t>to be untangled into a general solution.</t>
        </is>
      </c>
      <c r="D23">
        <f>HYPERLINK("https://www.youtube.com/watch?v=D89ngRr4uZg&amp;t=166s", "Go to time")</f>
        <v/>
      </c>
    </row>
    <row r="24">
      <c r="A24">
        <f>HYPERLINK("https://www.youtube.com/watch?v=hdkcXqQPMdM", "Video")</f>
        <v/>
      </c>
      <c r="B24" t="inlineStr">
        <is>
          <t>5:31</t>
        </is>
      </c>
      <c r="C24" t="inlineStr">
        <is>
          <t>To totally untangle
the mysteries of reproduction,</t>
        </is>
      </c>
      <c r="D24">
        <f>HYPERLINK("https://www.youtube.com/watch?v=hdkcXqQPMdM&amp;t=331s", "Go to time")</f>
        <v/>
      </c>
    </row>
    <row r="25">
      <c r="A25">
        <f>HYPERLINK("https://www.youtube.com/watch?v=Tb6QX9Yy1GM", "Video")</f>
        <v/>
      </c>
      <c r="B25" t="inlineStr">
        <is>
          <t>4:11</t>
        </is>
      </c>
      <c r="C25" t="inlineStr">
        <is>
          <t>But often they're subtle
and not easy to untangle.</t>
        </is>
      </c>
      <c r="D25">
        <f>HYPERLINK("https://www.youtube.com/watch?v=Tb6QX9Yy1GM&amp;t=251s", "Go to time")</f>
        <v/>
      </c>
    </row>
    <row r="26">
      <c r="A26">
        <f>HYPERLINK("https://www.youtube.com/watch?v=_ZmTQIFA9fY", "Video")</f>
        <v/>
      </c>
      <c r="B26" t="inlineStr">
        <is>
          <t>2:56</t>
        </is>
      </c>
      <c r="C26" t="inlineStr">
        <is>
          <t>straining to untangle massive snakes
from their limbs.</t>
        </is>
      </c>
      <c r="D26">
        <f>HYPERLINK("https://www.youtube.com/watch?v=_ZmTQIFA9fY&amp;t=176s", "Go to time")</f>
        <v/>
      </c>
    </row>
    <row r="27">
      <c r="A27">
        <f>HYPERLINK("https://www.youtube.com/watch?v=CHMY4G9gTPA", "Video")</f>
        <v/>
      </c>
      <c r="B27" t="inlineStr">
        <is>
          <t>2:59</t>
        </is>
      </c>
      <c r="C27" t="inlineStr">
        <is>
          <t>and have to be untangled and refolded
before they can do their jobs.</t>
        </is>
      </c>
      <c r="D27">
        <f>HYPERLINK("https://www.youtube.com/watch?v=CHMY4G9gTPA&amp;t=179s", "Go to time")</f>
        <v/>
      </c>
    </row>
    <row r="28">
      <c r="A28">
        <f>HYPERLINK("https://www.youtube.com/watch?v=lz0lQ58QMzQ", "Video")</f>
        <v/>
      </c>
      <c r="B28" t="inlineStr">
        <is>
          <t>3:57</t>
        </is>
      </c>
      <c r="C28" t="inlineStr">
        <is>
          <t>that it’s difficult to untangle
its biological origins.</t>
        </is>
      </c>
      <c r="D28">
        <f>HYPERLINK("https://www.youtube.com/watch?v=lz0lQ58QMzQ&amp;t=237s", "Go to time")</f>
        <v/>
      </c>
    </row>
    <row r="29">
      <c r="A29">
        <f>HYPERLINK("https://www.youtube.com/watch?v=B5vEfuLS2Qc", "Video")</f>
        <v/>
      </c>
      <c r="B29" t="inlineStr">
        <is>
          <t>1:26</t>
        </is>
      </c>
      <c r="C29" t="inlineStr">
        <is>
          <t>I couldn’t untangle myself.</t>
        </is>
      </c>
      <c r="D29">
        <f>HYPERLINK("https://www.youtube.com/watch?v=B5vEfuLS2Qc&amp;t=86s", "Go to time")</f>
        <v/>
      </c>
    </row>
    <row r="30">
      <c r="A30">
        <f>HYPERLINK("https://www.youtube.com/watch?v=tUqkX3xCb5M", "Video")</f>
        <v/>
      </c>
      <c r="B30" t="inlineStr">
        <is>
          <t>3:28</t>
        </is>
      </c>
      <c r="C30" t="inlineStr">
        <is>
          <t>i untangled a piece of tape from her</t>
        </is>
      </c>
      <c r="D30">
        <f>HYPERLINK("https://www.youtube.com/watch?v=tUqkX3xCb5M&amp;t=208s", "Go to time")</f>
        <v/>
      </c>
    </row>
    <row r="31">
      <c r="A31">
        <f>HYPERLINK("https://www.youtube.com/watch?v=xdqHWQXsxB4", "Video")</f>
        <v/>
      </c>
      <c r="B31" t="inlineStr">
        <is>
          <t>6:00</t>
        </is>
      </c>
      <c r="C31" t="inlineStr">
        <is>
          <t>I untangled a piece of tape from her</t>
        </is>
      </c>
      <c r="D31">
        <f>HYPERLINK("https://www.youtube.com/watch?v=xdqHWQXsxB4&amp;t=360s", "Go to time")</f>
        <v/>
      </c>
    </row>
    <row r="32">
      <c r="A32">
        <f>HYPERLINK("https://www.youtube.com/watch?v=ZA21JIcZSsM", "Video")</f>
        <v/>
      </c>
      <c r="B32" t="inlineStr">
        <is>
          <t>2:53</t>
        </is>
      </c>
      <c r="C32" t="inlineStr">
        <is>
          <t>then untangled the web
of importers, middlemen,</t>
        </is>
      </c>
      <c r="D32">
        <f>HYPERLINK("https://www.youtube.com/watch?v=ZA21JIcZSsM&amp;t=173s", "Go to time")</f>
        <v/>
      </c>
    </row>
    <row r="33">
      <c r="A33">
        <f>HYPERLINK("https://www.youtube.com/watch?v=4mkpJkdk-1A", "Video")</f>
        <v/>
      </c>
      <c r="B33" t="inlineStr">
        <is>
          <t>6:04</t>
        </is>
      </c>
      <c r="C33" t="inlineStr">
        <is>
          <t>have largely untangled the
runways from one another</t>
        </is>
      </c>
      <c r="D33">
        <f>HYPERLINK("https://www.youtube.com/watch?v=4mkpJkdk-1A&amp;t=364s", "Go to time")</f>
        <v/>
      </c>
    </row>
    <row r="34">
      <c r="A34">
        <f>HYPERLINK("https://www.youtube.com/watch?v=0VMFzE_biy4", "Video")</f>
        <v/>
      </c>
      <c r="B34" t="inlineStr">
        <is>
          <t>3:31</t>
        </is>
      </c>
      <c r="C34" t="inlineStr">
        <is>
          <t>But, that's my job is to
help untangle those clusters.</t>
        </is>
      </c>
      <c r="D34">
        <f>HYPERLINK("https://www.youtube.com/watch?v=0VMFzE_biy4&amp;t=211s", "Go to time")</f>
        <v/>
      </c>
    </row>
    <row r="35">
      <c r="A35">
        <f>HYPERLINK("https://www.youtube.com/watch?v=pEc1pephv-M", "Video")</f>
        <v/>
      </c>
      <c r="B35" t="inlineStr">
        <is>
          <t>3:41</t>
        </is>
      </c>
      <c r="C35" t="inlineStr">
        <is>
          <t>needs to be untangled in canada where a</t>
        </is>
      </c>
      <c r="D35">
        <f>HYPERLINK("https://www.youtube.com/watch?v=pEc1pephv-M&amp;t=221s", "Go to time")</f>
        <v/>
      </c>
    </row>
    <row r="36">
      <c r="A36">
        <f>HYPERLINK("https://www.youtube.com/watch?v=hTMdbKEYIOQ", "Video")</f>
        <v/>
      </c>
      <c r="B36" t="inlineStr">
        <is>
          <t>2:13</t>
        </is>
      </c>
      <c r="C36" t="inlineStr">
        <is>
          <t>and also how hard it is
to untangle a country</t>
        </is>
      </c>
      <c r="D36">
        <f>HYPERLINK("https://www.youtube.com/watch?v=hTMdbKEYIOQ&amp;t=133s", "Go to time")</f>
        <v/>
      </c>
    </row>
    <row r="37">
      <c r="A37">
        <f>HYPERLINK("https://www.youtube.com/watch?v=WjVVwMGJ9S8", "Video")</f>
        <v/>
      </c>
      <c r="B37" t="inlineStr">
        <is>
          <t>8:25</t>
        </is>
      </c>
      <c r="C37" t="inlineStr">
        <is>
          <t>What we've forgotten is that, often, that
can't be untangled from where we've been,</t>
        </is>
      </c>
      <c r="D37">
        <f>HYPERLINK("https://www.youtube.com/watch?v=WjVVwMGJ9S8&amp;t=505s",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2025-05-29T15:52:56Z</dcterms:created>
  <dcterms:modified xsi:type="dcterms:W3CDTF">2025-05-29T15:52:56Z</dcterms:modified>
</cp:coreProperties>
</file>