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HYPERLINK("https://www.youtube.com/watch?v=3ebxPnLLqQw", "Video")</f>
        <v/>
      </c>
      <c r="B2" t="inlineStr">
        <is>
          <t>0:18</t>
        </is>
      </c>
      <c r="C2" t="inlineStr">
        <is>
          <t>pervasive quite so influential so early</t>
        </is>
      </c>
      <c r="D2">
        <f>HYPERLINK("https://www.youtube.com/watch?v=3ebxPnLLqQw&amp;t=18s", "Go to time")</f>
        <v/>
      </c>
    </row>
    <row r="3">
      <c r="A3">
        <f>HYPERLINK("https://www.youtube.com/watch?v=24459I3Gkf8", "Video")</f>
        <v/>
      </c>
      <c r="B3" t="inlineStr">
        <is>
          <t>2:01</t>
        </is>
      </c>
      <c r="C3" t="inlineStr">
        <is>
          <t>And I think there's a sense, particularly
in American culture, that is pervasive of</t>
        </is>
      </c>
      <c r="D3">
        <f>HYPERLINK("https://www.youtube.com/watch?v=24459I3Gkf8&amp;t=121s", "Go to time")</f>
        <v/>
      </c>
    </row>
    <row r="4">
      <c r="A4">
        <f>HYPERLINK("https://www.youtube.com/watch?v=24459I3Gkf8", "Video")</f>
        <v/>
      </c>
      <c r="B4" t="inlineStr">
        <is>
          <t>2:14</t>
        </is>
      </c>
      <c r="C4" t="inlineStr">
        <is>
          <t>and play video games, or there's this pervasive
myth of the welfare queen that people just</t>
        </is>
      </c>
      <c r="D4">
        <f>HYPERLINK("https://www.youtube.com/watch?v=24459I3Gkf8&amp;t=134s", "Go to time")</f>
        <v/>
      </c>
    </row>
    <row r="5">
      <c r="A5">
        <f>HYPERLINK("https://www.youtube.com/watch?v=JxbYPk1MIyw", "Video")</f>
        <v/>
      </c>
      <c r="B5" t="inlineStr">
        <is>
          <t>1:27</t>
        </is>
      </c>
      <c r="C5" t="inlineStr">
        <is>
          <t>But loneliness is
pervasive across the world,</t>
        </is>
      </c>
      <c r="D5">
        <f>HYPERLINK("https://www.youtube.com/watch?v=JxbYPk1MIyw&amp;t=87s", "Go to time")</f>
        <v/>
      </c>
    </row>
    <row r="6">
      <c r="A6">
        <f>HYPERLINK("https://www.youtube.com/watch?v=czd_kSIOiuQ", "Video")</f>
        <v/>
      </c>
      <c r="B6" t="inlineStr">
        <is>
          <t>6:02</t>
        </is>
      </c>
      <c r="C6" t="inlineStr">
        <is>
          <t>pervasive pattern of
behavior that's directed</t>
        </is>
      </c>
      <c r="D6">
        <f>HYPERLINK("https://www.youtube.com/watch?v=czd_kSIOiuQ&amp;t=362s", "Go to time")</f>
        <v/>
      </c>
    </row>
    <row r="7">
      <c r="A7">
        <f>HYPERLINK("https://www.youtube.com/watch?v=nP2swgDVl5M", "Video")</f>
        <v/>
      </c>
      <c r="B7" t="inlineStr">
        <is>
          <t>10:44</t>
        </is>
      </c>
      <c r="C7" t="inlineStr">
        <is>
          <t>where it's more like a field,
something that's pervasive,</t>
        </is>
      </c>
      <c r="D7">
        <f>HYPERLINK("https://www.youtube.com/watch?v=nP2swgDVl5M&amp;t=644s", "Go to time")</f>
        <v/>
      </c>
    </row>
    <row r="8">
      <c r="A8">
        <f>HYPERLINK("https://www.youtube.com/watch?v=NIiWn2Nb50g", "Video")</f>
        <v/>
      </c>
      <c r="B8" t="inlineStr">
        <is>
          <t>2:04</t>
        </is>
      </c>
      <c r="C8" t="inlineStr">
        <is>
          <t>pervasive um in our online lives than it</t>
        </is>
      </c>
      <c r="D8">
        <f>HYPERLINK("https://www.youtube.com/watch?v=NIiWn2Nb50g&amp;t=124s", "Go to time")</f>
        <v/>
      </c>
    </row>
    <row r="9">
      <c r="A9">
        <f>HYPERLINK("https://www.youtube.com/watch?v=Jtn2Wxai-ug", "Video")</f>
        <v/>
      </c>
      <c r="B9" t="inlineStr">
        <is>
          <t>88:29</t>
        </is>
      </c>
      <c r="C9" t="inlineStr">
        <is>
          <t>for the conspiratorial
thinking's pervasiveness</t>
        </is>
      </c>
      <c r="D9">
        <f>HYPERLINK("https://www.youtube.com/watch?v=Jtn2Wxai-ug&amp;t=5309s", "Go to time")</f>
        <v/>
      </c>
    </row>
    <row r="10">
      <c r="A10">
        <f>HYPERLINK("https://www.youtube.com/watch?v=HLvWGfP5aVk", "Video")</f>
        <v/>
      </c>
      <c r="B10" t="inlineStr">
        <is>
          <t>11:17</t>
        </is>
      </c>
      <c r="C10" t="inlineStr">
        <is>
          <t>But loneliness is
pervasive across the world,</t>
        </is>
      </c>
      <c r="D10">
        <f>HYPERLINK("https://www.youtube.com/watch?v=HLvWGfP5aVk&amp;t=677s", "Go to time")</f>
        <v/>
      </c>
    </row>
    <row r="11">
      <c r="A11">
        <f>HYPERLINK("https://www.youtube.com/watch?v=jbj4wwchkcE", "Video")</f>
        <v/>
      </c>
      <c r="B11" t="inlineStr">
        <is>
          <t>11:11</t>
        </is>
      </c>
      <c r="C11" t="inlineStr">
        <is>
          <t>as these technologies become
more pervasive, ubiquitous,</t>
        </is>
      </c>
      <c r="D11">
        <f>HYPERLINK("https://www.youtube.com/watch?v=jbj4wwchkcE&amp;t=671s", "Go to time")</f>
        <v/>
      </c>
    </row>
    <row r="12">
      <c r="A12">
        <f>HYPERLINK("https://www.youtube.com/watch?v=oq3FR3IyLR0", "Video")</f>
        <v/>
      </c>
      <c r="B12" t="inlineStr">
        <is>
          <t>6:19</t>
        </is>
      </c>
      <c r="C12" t="inlineStr">
        <is>
          <t>it's pervasive.</t>
        </is>
      </c>
      <c r="D12">
        <f>HYPERLINK("https://www.youtube.com/watch?v=oq3FR3IyLR0&amp;t=379s", "Go to time")</f>
        <v/>
      </c>
    </row>
    <row r="13">
      <c r="A13">
        <f>HYPERLINK("https://www.youtube.com/watch?v=muX-EKjs28g", "Video")</f>
        <v/>
      </c>
      <c r="B13" t="inlineStr">
        <is>
          <t>21:28</t>
        </is>
      </c>
      <c r="C13" t="inlineStr">
        <is>
          <t>research without big
tech's pervasive influence.</t>
        </is>
      </c>
      <c r="D13">
        <f>HYPERLINK("https://www.youtube.com/watch?v=muX-EKjs28g&amp;t=1288s", "Go to time")</f>
        <v/>
      </c>
    </row>
    <row r="14">
      <c r="A14">
        <f>HYPERLINK("https://www.youtube.com/watch?v=TvV7HJLkkQw", "Video")</f>
        <v/>
      </c>
      <c r="B14" t="inlineStr">
        <is>
          <t>6:05</t>
        </is>
      </c>
      <c r="C14" t="inlineStr">
        <is>
          <t>of the persuasive and
pervasive nature of technology.</t>
        </is>
      </c>
      <c r="D14">
        <f>HYPERLINK("https://www.youtube.com/watch?v=TvV7HJLkkQw&amp;t=365s", "Go to time")</f>
        <v/>
      </c>
    </row>
    <row r="15">
      <c r="A15">
        <f>HYPERLINK("https://www.youtube.com/watch?v=tJOu2l-_940", "Video")</f>
        <v/>
      </c>
      <c r="B15" t="inlineStr">
        <is>
          <t>5:00</t>
        </is>
      </c>
      <c r="C15" t="inlineStr">
        <is>
          <t>behaviors it's 24 7 all pervasive</t>
        </is>
      </c>
      <c r="D15">
        <f>HYPERLINK("https://www.youtube.com/watch?v=tJOu2l-_940&amp;t=300s", "Go to time")</f>
        <v/>
      </c>
    </row>
    <row r="16">
      <c r="A16">
        <f>HYPERLINK("https://www.youtube.com/watch?v=C1iE_JhIlbI", "Video")</f>
        <v/>
      </c>
      <c r="B16" t="inlineStr">
        <is>
          <t>0:40</t>
        </is>
      </c>
      <c r="C16" t="inlineStr">
        <is>
          <t>pervasive eocentric Theory traces back</t>
        </is>
      </c>
      <c r="D16">
        <f>HYPERLINK("https://www.youtube.com/watch?v=C1iE_JhIlbI&amp;t=40s", "Go to time")</f>
        <v/>
      </c>
    </row>
    <row r="17">
      <c r="A17">
        <f>HYPERLINK("https://www.youtube.com/watch?v=9zgfBjcxvik", "Video")</f>
        <v/>
      </c>
      <c r="B17" t="inlineStr">
        <is>
          <t>5:58</t>
        </is>
      </c>
      <c r="C17" t="inlineStr">
        <is>
          <t>and overly reserved fearful
avoidance often hold a pervasive</t>
        </is>
      </c>
      <c r="D17">
        <f>HYPERLINK("https://www.youtube.com/watch?v=9zgfBjcxvik&amp;t=358s", "Go to time")</f>
        <v/>
      </c>
    </row>
    <row r="18">
      <c r="A18">
        <f>HYPERLINK("https://www.youtube.com/watch?v=gKHnpiTWx78", "Video")</f>
        <v/>
      </c>
      <c r="B18" t="inlineStr">
        <is>
          <t>5:43</t>
        </is>
      </c>
      <c r="C18" t="inlineStr">
        <is>
          <t>others pervasive</t>
        </is>
      </c>
      <c r="D18">
        <f>HYPERLINK("https://www.youtube.com/watch?v=gKHnpiTWx78&amp;t=343s", "Go to time")</f>
        <v/>
      </c>
    </row>
    <row r="19">
      <c r="A19">
        <f>HYPERLINK("https://www.youtube.com/watch?v=h1wmL_VOH6Y", "Video")</f>
        <v/>
      </c>
      <c r="B19" t="inlineStr">
        <is>
          <t>0:03</t>
        </is>
      </c>
      <c r="C19" t="inlineStr">
        <is>
          <t>wants to be abandoned but a pervasive</t>
        </is>
      </c>
      <c r="D19">
        <f>HYPERLINK("https://www.youtube.com/watch?v=h1wmL_VOH6Y&amp;t=3s", "Go to time")</f>
        <v/>
      </c>
    </row>
    <row r="20">
      <c r="A20">
        <f>HYPERLINK("https://www.youtube.com/watch?v=WBz74S4hOMY", "Video")</f>
        <v/>
      </c>
      <c r="B20" t="inlineStr">
        <is>
          <t>0:13</t>
        </is>
      </c>
      <c r="C20" t="inlineStr">
        <is>
          <t>need itself is real pervasive and</t>
        </is>
      </c>
      <c r="D20">
        <f>HYPERLINK("https://www.youtube.com/watch?v=WBz74S4hOMY&amp;t=13s", "Go to time")</f>
        <v/>
      </c>
    </row>
    <row r="21">
      <c r="A21">
        <f>HYPERLINK("https://www.youtube.com/watch?v=WBz74S4hOMY", "Video")</f>
        <v/>
      </c>
      <c r="B21" t="inlineStr">
        <is>
          <t>2:25</t>
        </is>
      </c>
      <c r="C21" t="inlineStr">
        <is>
          <t>need itself is real pervasive and</t>
        </is>
      </c>
      <c r="D21">
        <f>HYPERLINK("https://www.youtube.com/watch?v=WBz74S4hOMY&amp;t=145s", "Go to time")</f>
        <v/>
      </c>
    </row>
    <row r="22">
      <c r="A22">
        <f>HYPERLINK("https://www.youtube.com/watch?v=ajjKYniFoPw", "Video")</f>
        <v/>
      </c>
      <c r="B22" t="inlineStr">
        <is>
          <t>0:03</t>
        </is>
      </c>
      <c r="C22" t="inlineStr">
        <is>
          <t>wants to be abandoned but a pervasive</t>
        </is>
      </c>
      <c r="D22">
        <f>HYPERLINK("https://www.youtube.com/watch?v=ajjKYniFoPw&amp;t=3s", "Go to time")</f>
        <v/>
      </c>
    </row>
    <row r="23">
      <c r="A23">
        <f>HYPERLINK("https://www.youtube.com/watch?v=NqvpfHHfCl8", "Video")</f>
        <v/>
      </c>
      <c r="B23" t="inlineStr">
        <is>
          <t>0:58</t>
        </is>
      </c>
      <c r="C23" t="inlineStr">
        <is>
          <t>that is so pervasive in
popular culture today</t>
        </is>
      </c>
      <c r="D23">
        <f>HYPERLINK("https://www.youtube.com/watch?v=NqvpfHHfCl8&amp;t=58s", "Go to time")</f>
        <v/>
      </c>
    </row>
    <row r="24">
      <c r="A24">
        <f>HYPERLINK("https://www.youtube.com/watch?v=DDfK3wf3V_I", "Video")</f>
        <v/>
      </c>
      <c r="B24" t="inlineStr">
        <is>
          <t>5:01</t>
        </is>
      </c>
      <c r="C24" t="inlineStr">
        <is>
          <t>Addiction is a pervasive theme in many King texts.</t>
        </is>
      </c>
      <c r="D24">
        <f>HYPERLINK("https://www.youtube.com/watch?v=DDfK3wf3V_I&amp;t=301s", "Go to time")</f>
        <v/>
      </c>
    </row>
    <row r="25">
      <c r="A25">
        <f>HYPERLINK("https://www.youtube.com/watch?v=YIgv0KMzjvk", "Video")</f>
        <v/>
      </c>
      <c r="B25" t="inlineStr">
        <is>
          <t>0:46</t>
        </is>
      </c>
      <c r="C25" t="inlineStr">
        <is>
          <t>where poverty infrastructure
gaps are pervasive.</t>
        </is>
      </c>
      <c r="D25">
        <f>HYPERLINK("https://www.youtube.com/watch?v=YIgv0KMzjvk&amp;t=46s", "Go to time")</f>
        <v/>
      </c>
    </row>
    <row r="26">
      <c r="A26">
        <f>HYPERLINK("https://www.youtube.com/watch?v=kaU7IPlg9PA", "Video")</f>
        <v/>
      </c>
      <c r="B26" t="inlineStr">
        <is>
          <t>12:00</t>
        </is>
      </c>
      <c r="C26" t="inlineStr">
        <is>
          <t>who feel threatened
by pervasive technology</t>
        </is>
      </c>
      <c r="D26">
        <f>HYPERLINK("https://www.youtube.com/watch?v=kaU7IPlg9PA&amp;t=720s", "Go to time")</f>
        <v/>
      </c>
    </row>
    <row r="27">
      <c r="A27">
        <f>HYPERLINK("https://www.youtube.com/watch?v=z0HsPBKfhoI", "Video")</f>
        <v/>
      </c>
      <c r="B27" t="inlineStr">
        <is>
          <t>5:04</t>
        </is>
      </c>
      <c r="C27" t="inlineStr">
        <is>
          <t>At a point in time we saw
the written word become pervasive,</t>
        </is>
      </c>
      <c r="D27">
        <f>HYPERLINK("https://www.youtube.com/watch?v=z0HsPBKfhoI&amp;t=304s", "Go to time")</f>
        <v/>
      </c>
    </row>
    <row r="28">
      <c r="A28">
        <f>HYPERLINK("https://www.youtube.com/watch?v=hiIcwt88o94", "Video")</f>
        <v/>
      </c>
      <c r="B28" t="inlineStr">
        <is>
          <t>1:34</t>
        </is>
      </c>
      <c r="C28" t="inlineStr">
        <is>
          <t>given how pervasive
human influence has been over it.</t>
        </is>
      </c>
      <c r="D28">
        <f>HYPERLINK("https://www.youtube.com/watch?v=hiIcwt88o94&amp;t=94s", "Go to time")</f>
        <v/>
      </c>
    </row>
    <row r="29">
      <c r="A29">
        <f>HYPERLINK("https://www.youtube.com/watch?v=Pj9QnO9rZkE", "Video")</f>
        <v/>
      </c>
      <c r="B29" t="inlineStr">
        <is>
          <t>3:34</t>
        </is>
      </c>
      <c r="C29" t="inlineStr">
        <is>
          <t>And though we think of computers
as pervasive today,</t>
        </is>
      </c>
      <c r="D29">
        <f>HYPERLINK("https://www.youtube.com/watch?v=Pj9QnO9rZkE&amp;t=214s", "Go to time")</f>
        <v/>
      </c>
    </row>
    <row r="30">
      <c r="A30">
        <f>HYPERLINK("https://www.youtube.com/watch?v=Pj9QnO9rZkE", "Video")</f>
        <v/>
      </c>
      <c r="B30" t="inlineStr">
        <is>
          <t>3:41</t>
        </is>
      </c>
      <c r="C30" t="inlineStr">
        <is>
          <t>much more pervasive and expansive.</t>
        </is>
      </c>
      <c r="D30">
        <f>HYPERLINK("https://www.youtube.com/watch?v=Pj9QnO9rZkE&amp;t=221s", "Go to time")</f>
        <v/>
      </c>
    </row>
    <row r="31">
      <c r="A31">
        <f>HYPERLINK("https://www.youtube.com/watch?v=Pj9QnO9rZkE", "Video")</f>
        <v/>
      </c>
      <c r="B31" t="inlineStr">
        <is>
          <t>6:33</t>
        </is>
      </c>
      <c r="C31" t="inlineStr">
        <is>
          <t>and pervasive, any time on demand.</t>
        </is>
      </c>
      <c r="D31">
        <f>HYPERLINK("https://www.youtube.com/watch?v=Pj9QnO9rZkE&amp;t=393s", "Go to time")</f>
        <v/>
      </c>
    </row>
    <row r="32">
      <c r="A32">
        <f>HYPERLINK("https://www.youtube.com/watch?v=WBqnzn77MEE", "Video")</f>
        <v/>
      </c>
      <c r="B32" t="inlineStr">
        <is>
          <t>4:08</t>
        </is>
      </c>
      <c r="C32" t="inlineStr">
        <is>
          <t>or pervasive intervention,
depending on how you view it.</t>
        </is>
      </c>
      <c r="D32">
        <f>HYPERLINK("https://www.youtube.com/watch?v=WBqnzn77MEE&amp;t=248s", "Go to time")</f>
        <v/>
      </c>
    </row>
    <row r="33">
      <c r="A33">
        <f>HYPERLINK("https://www.youtube.com/watch?v=sNQfoYm3WI0", "Video")</f>
        <v/>
      </c>
      <c r="B33" t="inlineStr">
        <is>
          <t>5:53</t>
        </is>
      </c>
      <c r="C33" t="inlineStr">
        <is>
          <t>the more pervasive issue
of raising background noise</t>
        </is>
      </c>
      <c r="D33">
        <f>HYPERLINK("https://www.youtube.com/watch?v=sNQfoYm3WI0&amp;t=353s", "Go to time")</f>
        <v/>
      </c>
    </row>
    <row r="34">
      <c r="A34">
        <f>HYPERLINK("https://www.youtube.com/watch?v=5knT5m2Kmrc", "Video")</f>
        <v/>
      </c>
      <c r="B34" t="inlineStr">
        <is>
          <t>41:43</t>
        </is>
      </c>
      <c r="C34" t="inlineStr">
        <is>
          <t>There's another pervasive myth
out there in the world</t>
        </is>
      </c>
      <c r="D34">
        <f>HYPERLINK("https://www.youtube.com/watch?v=5knT5m2Kmrc&amp;t=2503s", "Go to time")</f>
        <v/>
      </c>
    </row>
    <row r="35">
      <c r="A35">
        <f>HYPERLINK("https://www.youtube.com/watch?v=hfDkDzZ9GsU", "Video")</f>
        <v/>
      </c>
      <c r="B35" t="inlineStr">
        <is>
          <t>6:05</t>
        </is>
      </c>
      <c r="C35" t="inlineStr">
        <is>
          <t>Well, unfortunately, it's pervasive.</t>
        </is>
      </c>
      <c r="D35">
        <f>HYPERLINK("https://www.youtube.com/watch?v=hfDkDzZ9GsU&amp;t=365s", "Go to time")</f>
        <v/>
      </c>
    </row>
    <row r="36">
      <c r="A36">
        <f>HYPERLINK("https://www.youtube.com/watch?v=f9618uQlZmc", "Video")</f>
        <v/>
      </c>
      <c r="B36" t="inlineStr">
        <is>
          <t>3:09</t>
        </is>
      </c>
      <c r="C36" t="inlineStr">
        <is>
          <t>The reason Portland cement is so pervasive</t>
        </is>
      </c>
      <c r="D36">
        <f>HYPERLINK("https://www.youtube.com/watch?v=f9618uQlZmc&amp;t=189s", "Go to time")</f>
        <v/>
      </c>
    </row>
    <row r="37">
      <c r="A37">
        <f>HYPERLINK("https://www.youtube.com/watch?v=Rjre6diN35A", "Video")</f>
        <v/>
      </c>
      <c r="B37" t="inlineStr">
        <is>
          <t>5:15</t>
        </is>
      </c>
      <c r="C37" t="inlineStr">
        <is>
          <t>and it's now so pervasive
in the environment</t>
        </is>
      </c>
      <c r="D37">
        <f>HYPERLINK("https://www.youtube.com/watch?v=Rjre6diN35A&amp;t=315s", "Go to time")</f>
        <v/>
      </c>
    </row>
    <row r="38">
      <c r="A38">
        <f>HYPERLINK("https://www.youtube.com/watch?v=qlzjohcBkmg", "Video")</f>
        <v/>
      </c>
      <c r="B38" t="inlineStr">
        <is>
          <t>6:23</t>
        </is>
      </c>
      <c r="C38" t="inlineStr">
        <is>
          <t>The pervasive narrative is
that even if your lot in life is subpar,</t>
        </is>
      </c>
      <c r="D38">
        <f>HYPERLINK("https://www.youtube.com/watch?v=qlzjohcBkmg&amp;t=383s", "Go to time")</f>
        <v/>
      </c>
    </row>
    <row r="39">
      <c r="A39">
        <f>HYPERLINK("https://www.youtube.com/watch?v=Irx0tC92fdE", "Video")</f>
        <v/>
      </c>
      <c r="B39" t="inlineStr">
        <is>
          <t>0:46</t>
        </is>
      </c>
      <c r="C39" t="inlineStr">
        <is>
          <t>necessary and pervasive
presence in our lives,</t>
        </is>
      </c>
      <c r="D39">
        <f>HYPERLINK("https://www.youtube.com/watch?v=Irx0tC92fdE&amp;t=46s", "Go to time")</f>
        <v/>
      </c>
    </row>
    <row r="40">
      <c r="A40">
        <f>HYPERLINK("https://www.youtube.com/watch?v=hU-aTB-heU0", "Video")</f>
        <v/>
      </c>
      <c r="B40" t="inlineStr">
        <is>
          <t>2:42</t>
        </is>
      </c>
      <c r="C40" t="inlineStr">
        <is>
          <t>And violence against
women and girls is pervasive.</t>
        </is>
      </c>
      <c r="D40">
        <f>HYPERLINK("https://www.youtube.com/watch?v=hU-aTB-heU0&amp;t=162s", "Go to time")</f>
        <v/>
      </c>
    </row>
    <row r="41">
      <c r="A41">
        <f>HYPERLINK("https://www.youtube.com/watch?v=sSOBk0v0viM", "Video")</f>
        <v/>
      </c>
      <c r="B41" t="inlineStr">
        <is>
          <t>0:13</t>
        </is>
      </c>
      <c r="C41" t="inlineStr">
        <is>
          <t>A pervasive myth exists
that emotions don't belong at work,</t>
        </is>
      </c>
      <c r="D41">
        <f>HYPERLINK("https://www.youtube.com/watch?v=sSOBk0v0viM&amp;t=13s", "Go to time")</f>
        <v/>
      </c>
    </row>
    <row r="42">
      <c r="A42">
        <f>HYPERLINK("https://www.youtube.com/watch?v=xsEJ6GeAGb0", "Video")</f>
        <v/>
      </c>
      <c r="B42" t="inlineStr">
        <is>
          <t>2:51</t>
        </is>
      </c>
      <c r="C42" t="inlineStr">
        <is>
          <t>They experience persistent
pervasive anxiety</t>
        </is>
      </c>
      <c r="D42">
        <f>HYPERLINK("https://www.youtube.com/watch?v=xsEJ6GeAGb0&amp;t=171s", "Go to time")</f>
        <v/>
      </c>
    </row>
    <row r="43">
      <c r="A43">
        <f>HYPERLINK("https://www.youtube.com/watch?v=_KpRZNOSwBg", "Video")</f>
        <v/>
      </c>
      <c r="B43" t="inlineStr">
        <is>
          <t>5:10</t>
        </is>
      </c>
      <c r="C43" t="inlineStr">
        <is>
          <t>of this perniciously pervasive demon
known as inadequacy</t>
        </is>
      </c>
      <c r="D43">
        <f>HYPERLINK("https://www.youtube.com/watch?v=_KpRZNOSwBg&amp;t=310s", "Go to time")</f>
        <v/>
      </c>
    </row>
    <row r="44">
      <c r="A44">
        <f>HYPERLINK("https://www.youtube.com/watch?v=SMnKboI4fvY", "Video")</f>
        <v/>
      </c>
      <c r="B44" t="inlineStr">
        <is>
          <t>1:12</t>
        </is>
      </c>
      <c r="C44" t="inlineStr">
        <is>
          <t>Its pervasiveness is everywhere.</t>
        </is>
      </c>
      <c r="D44">
        <f>HYPERLINK("https://www.youtube.com/watch?v=SMnKboI4fvY&amp;t=72s", "Go to time")</f>
        <v/>
      </c>
    </row>
    <row r="45">
      <c r="A45">
        <f>HYPERLINK("https://www.youtube.com/watch?v=oIZDtqWX6Fk", "Video")</f>
        <v/>
      </c>
      <c r="B45" t="inlineStr">
        <is>
          <t>1:01</t>
        </is>
      </c>
      <c r="C45" t="inlineStr">
        <is>
          <t>But I'm talking about something bigger
and more pervasive.</t>
        </is>
      </c>
      <c r="D45">
        <f>HYPERLINK("https://www.youtube.com/watch?v=oIZDtqWX6Fk&amp;t=61s", "Go to time")</f>
        <v/>
      </c>
    </row>
    <row r="46">
      <c r="A46">
        <f>HYPERLINK("https://www.youtube.com/watch?v=PImDVT8fb-I", "Video")</f>
        <v/>
      </c>
      <c r="B46" t="inlineStr">
        <is>
          <t>1:09</t>
        </is>
      </c>
      <c r="C46" t="inlineStr">
        <is>
          <t>The shift towards pervasive
and permanent low fertility,</t>
        </is>
      </c>
      <c r="D46">
        <f>HYPERLINK("https://www.youtube.com/watch?v=PImDVT8fb-I&amp;t=69s", "Go to time")</f>
        <v/>
      </c>
    </row>
    <row r="47">
      <c r="A47">
        <f>HYPERLINK("https://www.youtube.com/watch?v=kU8s_4HBG98", "Video")</f>
        <v/>
      </c>
      <c r="B47" t="inlineStr">
        <is>
          <t>4:03</t>
        </is>
      </c>
      <c r="C47" t="inlineStr">
        <is>
          <t>The undefeated force,
the most pervasive power in the universe:</t>
        </is>
      </c>
      <c r="D47">
        <f>HYPERLINK("https://www.youtube.com/watch?v=kU8s_4HBG98&amp;t=243s", "Go to time")</f>
        <v/>
      </c>
    </row>
    <row r="48">
      <c r="A48">
        <f>HYPERLINK("https://www.youtube.com/watch?v=8aAivrIUH1s", "Video")</f>
        <v/>
      </c>
      <c r="B48" t="inlineStr">
        <is>
          <t>1:20</t>
        </is>
      </c>
      <c r="C48" t="inlineStr">
        <is>
          <t>very pervasive it's this pervasiveness</t>
        </is>
      </c>
      <c r="D48">
        <f>HYPERLINK("https://www.youtube.com/watch?v=8aAivrIUH1s&amp;t=80s", "Go to time")</f>
        <v/>
      </c>
    </row>
    <row r="49">
      <c r="A49">
        <f>HYPERLINK("https://www.youtube.com/watch?v=KpVpJsDjWj8", "Video")</f>
        <v/>
      </c>
      <c r="B49" t="inlineStr">
        <is>
          <t>0:17</t>
        </is>
      </c>
      <c r="C49" t="inlineStr">
        <is>
          <t>Nurdles are some of the planet's
most pervasive pollutants,</t>
        </is>
      </c>
      <c r="D49">
        <f>HYPERLINK("https://www.youtube.com/watch?v=KpVpJsDjWj8&amp;t=17s", "Go to time")</f>
        <v/>
      </c>
    </row>
    <row r="50">
      <c r="A50">
        <f>HYPERLINK("https://www.youtube.com/watch?v=KpVpJsDjWj8", "Video")</f>
        <v/>
      </c>
      <c r="B50" t="inlineStr">
        <is>
          <t>4:03</t>
        </is>
      </c>
      <c r="C50" t="inlineStr">
        <is>
          <t>growing ever more pervasive 
as they wipe out marine life</t>
        </is>
      </c>
      <c r="D50">
        <f>HYPERLINK("https://www.youtube.com/watch?v=KpVpJsDjWj8&amp;t=243s", "Go to time")</f>
        <v/>
      </c>
    </row>
    <row r="51">
      <c r="A51">
        <f>HYPERLINK("https://www.youtube.com/watch?v=FWsBm3hr3B0", "Video")</f>
        <v/>
      </c>
      <c r="B51" t="inlineStr">
        <is>
          <t>0:36</t>
        </is>
      </c>
      <c r="C51" t="inlineStr">
        <is>
          <t>What makes arthritis so pervasive,</t>
        </is>
      </c>
      <c r="D51">
        <f>HYPERLINK("https://www.youtube.com/watch?v=FWsBm3hr3B0&amp;t=36s", "Go to time")</f>
        <v/>
      </c>
    </row>
    <row r="52">
      <c r="A52">
        <f>HYPERLINK("https://www.youtube.com/watch?v=p4VHMsIuPmk", "Video")</f>
        <v/>
      </c>
      <c r="B52" t="inlineStr">
        <is>
          <t>0:52</t>
        </is>
      </c>
      <c r="C52" t="inlineStr">
        <is>
          <t>One especially pervasive false 
description of lift</t>
        </is>
      </c>
      <c r="D52">
        <f>HYPERLINK("https://www.youtube.com/watch?v=p4VHMsIuPmk&amp;t=52s", "Go to time")</f>
        <v/>
      </c>
    </row>
    <row r="53">
      <c r="A53">
        <f>HYPERLINK("https://www.youtube.com/watch?v=-vNVG7XJpVE", "Video")</f>
        <v/>
      </c>
      <c r="B53" t="inlineStr">
        <is>
          <t>2:33</t>
        </is>
      </c>
      <c r="C53" t="inlineStr">
        <is>
          <t>coupled with pervasive marketing</t>
        </is>
      </c>
      <c r="D53">
        <f>HYPERLINK("https://www.youtube.com/watch?v=-vNVG7XJpVE&amp;t=153s", "Go to time")</f>
        <v/>
      </c>
    </row>
    <row r="54">
      <c r="A54">
        <f>HYPERLINK("https://www.youtube.com/watch?v=2QLUtt86m0c", "Video")</f>
        <v/>
      </c>
      <c r="B54" t="inlineStr">
        <is>
          <t>0:21</t>
        </is>
      </c>
      <c r="C54" t="inlineStr">
        <is>
          <t>education was pervasive I'm a third</t>
        </is>
      </c>
      <c r="D54">
        <f>HYPERLINK("https://www.youtube.com/watch?v=2QLUtt86m0c&amp;t=21s", "Go to time")</f>
        <v/>
      </c>
    </row>
    <row r="55">
      <c r="A55">
        <f>HYPERLINK("https://www.youtube.com/watch?v=A35hen_d6eA", "Video")</f>
        <v/>
      </c>
      <c r="B55" t="inlineStr">
        <is>
          <t>1:29</t>
        </is>
      </c>
      <c r="C55" t="inlineStr">
        <is>
          <t>enough and pervasive enough and powerful</t>
        </is>
      </c>
      <c r="D55">
        <f>HYPERLINK("https://www.youtube.com/watch?v=A35hen_d6eA&amp;t=89s", "Go to time")</f>
        <v/>
      </c>
    </row>
    <row r="56">
      <c r="A56">
        <f>HYPERLINK("https://www.youtube.com/watch?v=ZMSbDwpIyF4", "Video")</f>
        <v/>
      </c>
      <c r="B56" t="inlineStr">
        <is>
          <t>0:13</t>
        </is>
      </c>
      <c r="C56" t="inlineStr">
        <is>
          <t>This structure has inspired one of 
the most pervasive ideas about the brain,</t>
        </is>
      </c>
      <c r="D56">
        <f>HYPERLINK("https://www.youtube.com/watch?v=ZMSbDwpIyF4&amp;t=13s", "Go to time")</f>
        <v/>
      </c>
    </row>
    <row r="57">
      <c r="A57">
        <f>HYPERLINK("https://www.youtube.com/watch?v=KE9gtpZc5Jw", "Video")</f>
        <v/>
      </c>
      <c r="B57" t="inlineStr">
        <is>
          <t>0:41</t>
        </is>
      </c>
      <c r="C57" t="inlineStr">
        <is>
          <t>pervasive this problem was until Bob</t>
        </is>
      </c>
      <c r="D57">
        <f>HYPERLINK("https://www.youtube.com/watch?v=KE9gtpZc5Jw&amp;t=41s", "Go to time")</f>
        <v/>
      </c>
    </row>
    <row r="58">
      <c r="A58">
        <f>HYPERLINK("https://www.youtube.com/watch?v=NtfHggkzmN8", "Video")</f>
        <v/>
      </c>
      <c r="B58" t="inlineStr">
        <is>
          <t>5:05</t>
        </is>
      </c>
      <c r="C58" t="inlineStr">
        <is>
          <t>But that wasn't enough to change
the pervasive no-tip culture</t>
        </is>
      </c>
      <c r="D58">
        <f>HYPERLINK("https://www.youtube.com/watch?v=NtfHggkzmN8&amp;t=305s",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2025-05-29T19:05:35Z</dcterms:created>
  <dcterms:modified xsi:type="dcterms:W3CDTF">2025-05-29T19:05:35Z</dcterms:modified>
</cp:coreProperties>
</file>