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5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Video</t>
        </is>
      </c>
      <c r="B1" s="1" t="inlineStr">
        <is>
          <t>Time</t>
        </is>
      </c>
      <c r="C1" s="1" t="inlineStr">
        <is>
          <t>Line</t>
        </is>
      </c>
      <c r="D1" s="1" t="inlineStr">
        <is>
          <t>Link</t>
        </is>
      </c>
    </row>
    <row r="2">
      <c r="A2">
        <f>HYPERLINK("https://www.youtube.com/watch?v=zzMK69aoEkQ", "Video")</f>
        <v/>
      </c>
      <c r="B2" t="inlineStr">
        <is>
          <t>0:40</t>
        </is>
      </c>
      <c r="C2" t="inlineStr">
        <is>
          <t>Nobody stepped in.
No-one challenged him.</t>
        </is>
      </c>
      <c r="D2">
        <f>HYPERLINK("https://www.youtube.com/watch?v=zzMK69aoEkQ&amp;t=40s", "Go to time")</f>
        <v/>
      </c>
    </row>
    <row r="3">
      <c r="A3">
        <f>HYPERLINK("https://www.youtube.com/watch?v=2TzHRrLW2Ms", "Video")</f>
        <v/>
      </c>
      <c r="B3" t="inlineStr">
        <is>
          <t>0:40</t>
        </is>
      </c>
      <c r="C3" t="inlineStr">
        <is>
          <t>stepped into the breach and um for a</t>
        </is>
      </c>
      <c r="D3">
        <f>HYPERLINK("https://www.youtube.com/watch?v=2TzHRrLW2Ms&amp;t=40s", "Go to time")</f>
        <v/>
      </c>
    </row>
    <row r="4">
      <c r="A4">
        <f>HYPERLINK("https://www.youtube.com/watch?v=85V9pGOWzAo", "Video")</f>
        <v/>
      </c>
      <c r="B4" t="inlineStr">
        <is>
          <t>15:10</t>
        </is>
      </c>
      <c r="C4" t="inlineStr">
        <is>
          <t>actually stepped in and said for those</t>
        </is>
      </c>
      <c r="D4">
        <f>HYPERLINK("https://www.youtube.com/watch?v=85V9pGOWzAo&amp;t=910s", "Go to time")</f>
        <v/>
      </c>
    </row>
    <row r="5">
      <c r="A5">
        <f>HYPERLINK("https://www.youtube.com/watch?v=Ttl47rss9Rk", "Video")</f>
        <v/>
      </c>
      <c r="B5" t="inlineStr">
        <is>
          <t>2:21</t>
        </is>
      </c>
      <c r="C5" t="inlineStr">
        <is>
          <t>You stepped over a line and you were in another
country.</t>
        </is>
      </c>
      <c r="D5">
        <f>HYPERLINK("https://www.youtube.com/watch?v=Ttl47rss9Rk&amp;t=141s", "Go to time")</f>
        <v/>
      </c>
    </row>
    <row r="6">
      <c r="A6">
        <f>HYPERLINK("https://www.youtube.com/watch?v=JtPZFl7Pt30", "Video")</f>
        <v/>
      </c>
      <c r="B6" t="inlineStr">
        <is>
          <t>2:30</t>
        </is>
      </c>
      <c r="C6" t="inlineStr">
        <is>
          <t>Senate from Minnesota after he stepped</t>
        </is>
      </c>
      <c r="D6">
        <f>HYPERLINK("https://www.youtube.com/watch?v=JtPZFl7Pt30&amp;t=150s", "Go to time")</f>
        <v/>
      </c>
    </row>
    <row r="7">
      <c r="A7">
        <f>HYPERLINK("https://www.youtube.com/watch?v=8mJgxGDhrBY", "Video")</f>
        <v/>
      </c>
      <c r="B7" t="inlineStr">
        <is>
          <t>0:12</t>
        </is>
      </c>
      <c r="C7" t="inlineStr">
        <is>
          <t>you know when he first stepped in it's</t>
        </is>
      </c>
      <c r="D7">
        <f>HYPERLINK("https://www.youtube.com/watch?v=8mJgxGDhrBY&amp;t=12s", "Go to time")</f>
        <v/>
      </c>
    </row>
    <row r="8">
      <c r="A8">
        <f>HYPERLINK("https://www.youtube.com/watch?v=O9sLCp2Jq74", "Video")</f>
        <v/>
      </c>
      <c r="B8" t="inlineStr">
        <is>
          <t>13:09</t>
        </is>
      </c>
      <c r="C8" t="inlineStr">
        <is>
          <t>stepped into the CEO role.</t>
        </is>
      </c>
      <c r="D8">
        <f>HYPERLINK("https://www.youtube.com/watch?v=O9sLCp2Jq74&amp;t=789s", "Go to time")</f>
        <v/>
      </c>
    </row>
    <row r="9">
      <c r="A9">
        <f>HYPERLINK("https://www.youtube.com/watch?v=O9sLCp2Jq74", "Video")</f>
        <v/>
      </c>
      <c r="B9" t="inlineStr">
        <is>
          <t>18:42</t>
        </is>
      </c>
      <c r="C9" t="inlineStr">
        <is>
          <t>before Altman stepped in as CEO</t>
        </is>
      </c>
      <c r="D9">
        <f>HYPERLINK("https://www.youtube.com/watch?v=O9sLCp2Jq74&amp;t=1122s", "Go to time")</f>
        <v/>
      </c>
    </row>
    <row r="10">
      <c r="A10">
        <f>HYPERLINK("https://www.youtube.com/watch?v=cJbQ2_rHOqs", "Video")</f>
        <v/>
      </c>
      <c r="B10" t="inlineStr">
        <is>
          <t>0:15</t>
        </is>
      </c>
      <c r="C10" t="inlineStr">
        <is>
          <t>9/11 because I think they uh stepped</t>
        </is>
      </c>
      <c r="D10">
        <f>HYPERLINK("https://www.youtube.com/watch?v=cJbQ2_rHOqs&amp;t=15s", "Go to time")</f>
        <v/>
      </c>
    </row>
    <row r="11">
      <c r="A11">
        <f>HYPERLINK("https://www.youtube.com/watch?v=QBA98jHWhoU", "Video")</f>
        <v/>
      </c>
      <c r="B11" t="inlineStr">
        <is>
          <t>59:15</t>
        </is>
      </c>
      <c r="C11" t="inlineStr">
        <is>
          <t>It also involves feeling
that one has stepped out</t>
        </is>
      </c>
      <c r="D11">
        <f>HYPERLINK("https://www.youtube.com/watch?v=QBA98jHWhoU&amp;t=3555s", "Go to time")</f>
        <v/>
      </c>
    </row>
    <row r="12">
      <c r="A12">
        <f>HYPERLINK("https://www.youtube.com/watch?v=lyml3Ehmeog", "Video")</f>
        <v/>
      </c>
      <c r="B12" t="inlineStr">
        <is>
          <t>0:44</t>
        </is>
      </c>
      <c r="C12" t="inlineStr">
        <is>
          <t>and stepped into this new space and we</t>
        </is>
      </c>
      <c r="D12">
        <f>HYPERLINK("https://www.youtube.com/watch?v=lyml3Ehmeog&amp;t=44s", "Go to time")</f>
        <v/>
      </c>
    </row>
    <row r="13">
      <c r="A13">
        <f>HYPERLINK("https://www.youtube.com/watch?v=4eIDBV4Mpek", "Video")</f>
        <v/>
      </c>
      <c r="B13" t="inlineStr">
        <is>
          <t>5:14</t>
        </is>
      </c>
      <c r="C13" t="inlineStr">
        <is>
          <t>Now, brands have stepped in
as pillars of our identity.</t>
        </is>
      </c>
      <c r="D13">
        <f>HYPERLINK("https://www.youtube.com/watch?v=4eIDBV4Mpek&amp;t=314s", "Go to time")</f>
        <v/>
      </c>
    </row>
    <row r="14">
      <c r="A14">
        <f>HYPERLINK("https://www.youtube.com/watch?v=3YN3BhLlBQM", "Video")</f>
        <v/>
      </c>
      <c r="B14" t="inlineStr">
        <is>
          <t>7:13</t>
        </is>
      </c>
      <c r="C14" t="inlineStr">
        <is>
          <t>they simply was stepped in and taken</t>
        </is>
      </c>
      <c r="D14">
        <f>HYPERLINK("https://www.youtube.com/watch?v=3YN3BhLlBQM&amp;t=433s", "Go to time")</f>
        <v/>
      </c>
    </row>
    <row r="15">
      <c r="A15">
        <f>HYPERLINK("https://www.youtube.com/watch?v=2-8w6j3W9jU", "Video")</f>
        <v/>
      </c>
      <c r="B15" t="inlineStr">
        <is>
          <t>2:46</t>
        </is>
      </c>
      <c r="C15" t="inlineStr">
        <is>
          <t>it's going to be stepped on it's going</t>
        </is>
      </c>
      <c r="D15">
        <f>HYPERLINK("https://www.youtube.com/watch?v=2-8w6j3W9jU&amp;t=166s", "Go to time")</f>
        <v/>
      </c>
    </row>
    <row r="16">
      <c r="A16">
        <f>HYPERLINK("https://www.youtube.com/watch?v=ncKf5JIvDgI", "Video")</f>
        <v/>
      </c>
      <c r="B16" t="inlineStr">
        <is>
          <t>2:02</t>
        </is>
      </c>
      <c r="C16" t="inlineStr">
        <is>
          <t>I stepped into the
greatest version of myself.</t>
        </is>
      </c>
      <c r="D16">
        <f>HYPERLINK("https://www.youtube.com/watch?v=ncKf5JIvDgI&amp;t=122s", "Go to time")</f>
        <v/>
      </c>
    </row>
    <row r="17">
      <c r="A17">
        <f>HYPERLINK("https://www.youtube.com/watch?v=eqgkhTOuQQE", "Video")</f>
        <v/>
      </c>
      <c r="B17" t="inlineStr">
        <is>
          <t>1:16</t>
        </is>
      </c>
      <c r="C17" t="inlineStr">
        <is>
          <t>garage stepped into their car took their</t>
        </is>
      </c>
      <c r="D17">
        <f>HYPERLINK("https://www.youtube.com/watch?v=eqgkhTOuQQE&amp;t=76s", "Go to time")</f>
        <v/>
      </c>
    </row>
    <row r="18">
      <c r="A18">
        <f>HYPERLINK("https://www.youtube.com/watch?v=8xvbmi9F-tU", "Video")</f>
        <v/>
      </c>
      <c r="B18" t="inlineStr">
        <is>
          <t>2:09</t>
        </is>
      </c>
      <c r="C18" t="inlineStr">
        <is>
          <t>of our brain has miraculously stepped out</t>
        </is>
      </c>
      <c r="D18">
        <f>HYPERLINK("https://www.youtube.com/watch?v=8xvbmi9F-tU&amp;t=129s", "Go to time")</f>
        <v/>
      </c>
    </row>
    <row r="19">
      <c r="A19">
        <f>HYPERLINK("https://www.youtube.com/watch?v=c1BW5WYjO2M", "Video")</f>
        <v/>
      </c>
      <c r="B19" t="inlineStr">
        <is>
          <t>0:52</t>
        </is>
      </c>
      <c r="C19" t="inlineStr">
        <is>
          <t>when we stepped in thank you Mr Hamlet</t>
        </is>
      </c>
      <c r="D19">
        <f>HYPERLINK("https://www.youtube.com/watch?v=c1BW5WYjO2M&amp;t=52s", "Go to time")</f>
        <v/>
      </c>
    </row>
    <row r="20">
      <c r="A20">
        <f>HYPERLINK("https://www.youtube.com/watch?v=LBDuIlqF6JU", "Video")</f>
        <v/>
      </c>
      <c r="B20" t="inlineStr">
        <is>
          <t>64:12</t>
        </is>
      </c>
      <c r="C20" t="inlineStr">
        <is>
          <t>Marinette she hasn't stepped foot on</t>
        </is>
      </c>
      <c r="D20">
        <f>HYPERLINK("https://www.youtube.com/watch?v=LBDuIlqF6JU&amp;t=3852s", "Go to time")</f>
        <v/>
      </c>
    </row>
    <row r="21">
      <c r="A21">
        <f>HYPERLINK("https://www.youtube.com/watch?v=wGUuPeBmFvA", "Video")</f>
        <v/>
      </c>
      <c r="B21" t="inlineStr">
        <is>
          <t>0:22</t>
        </is>
      </c>
      <c r="C21" t="inlineStr">
        <is>
          <t>It's like we stepped
back in time.</t>
        </is>
      </c>
      <c r="D21">
        <f>HYPERLINK("https://www.youtube.com/watch?v=wGUuPeBmFvA&amp;t=22s", "Go to time")</f>
        <v/>
      </c>
    </row>
    <row r="22">
      <c r="A22">
        <f>HYPERLINK("https://www.youtube.com/watch?v=1_ETVwmnYnw", "Video")</f>
        <v/>
      </c>
      <c r="B22" t="inlineStr">
        <is>
          <t>5:24</t>
        </is>
      </c>
      <c r="C22" t="inlineStr">
        <is>
          <t>Maybe someone
should have stepped in,</t>
        </is>
      </c>
      <c r="D22">
        <f>HYPERLINK("https://www.youtube.com/watch?v=1_ETVwmnYnw&amp;t=324s", "Go to time")</f>
        <v/>
      </c>
    </row>
    <row r="23">
      <c r="A23">
        <f>HYPERLINK("https://www.youtube.com/watch?v=KfCX4uj2l3Q", "Video")</f>
        <v/>
      </c>
      <c r="B23" t="inlineStr">
        <is>
          <t>13:30</t>
        </is>
      </c>
      <c r="C23" t="inlineStr">
        <is>
          <t>like we stepped back in time</t>
        </is>
      </c>
      <c r="D23">
        <f>HYPERLINK("https://www.youtube.com/watch?v=KfCX4uj2l3Q&amp;t=810s", "Go to time")</f>
        <v/>
      </c>
    </row>
    <row r="24">
      <c r="A24">
        <f>HYPERLINK("https://www.youtube.com/watch?v=jx0cPKwzuwg", "Video")</f>
        <v/>
      </c>
      <c r="B24" t="inlineStr">
        <is>
          <t>4:18</t>
        </is>
      </c>
      <c r="C24" t="inlineStr">
        <is>
          <t>a curious thing happened as i stepped</t>
        </is>
      </c>
      <c r="D24">
        <f>HYPERLINK("https://www.youtube.com/watch?v=jx0cPKwzuwg&amp;t=258s", "Go to time")</f>
        <v/>
      </c>
    </row>
    <row r="25">
      <c r="A25">
        <f>HYPERLINK("https://www.youtube.com/watch?v=jx0cPKwzuwg", "Video")</f>
        <v/>
      </c>
      <c r="B25" t="inlineStr">
        <is>
          <t>6:01</t>
        </is>
      </c>
      <c r="C25" t="inlineStr">
        <is>
          <t>look mom i know i stepped over the line</t>
        </is>
      </c>
      <c r="D25">
        <f>HYPERLINK("https://www.youtube.com/watch?v=jx0cPKwzuwg&amp;t=361s", "Go to time")</f>
        <v/>
      </c>
    </row>
    <row r="26">
      <c r="A26">
        <f>HYPERLINK("https://www.youtube.com/watch?v=1I0XG-bb-Tw", "Video")</f>
        <v/>
      </c>
      <c r="B26" t="inlineStr">
        <is>
          <t>2:13</t>
        </is>
      </c>
      <c r="C26" t="inlineStr">
        <is>
          <t>city you just stepped in fresh paint</t>
        </is>
      </c>
      <c r="D26">
        <f>HYPERLINK("https://www.youtube.com/watch?v=1I0XG-bb-Tw&amp;t=133s", "Go to time")</f>
        <v/>
      </c>
    </row>
    <row r="27">
      <c r="A27">
        <f>HYPERLINK("https://www.youtube.com/watch?v=1I0XG-bb-Tw", "Video")</f>
        <v/>
      </c>
      <c r="B27" t="inlineStr">
        <is>
          <t>2:17</t>
        </is>
      </c>
      <c r="C27" t="inlineStr">
        <is>
          <t>i just stepped in a fresh idea</t>
        </is>
      </c>
      <c r="D27">
        <f>HYPERLINK("https://www.youtube.com/watch?v=1I0XG-bb-Tw&amp;t=137s", "Go to time")</f>
        <v/>
      </c>
    </row>
    <row r="28">
      <c r="A28">
        <f>HYPERLINK("https://www.youtube.com/watch?v=_obt-x0IxeY", "Video")</f>
        <v/>
      </c>
      <c r="B28" t="inlineStr">
        <is>
          <t>23:26</t>
        </is>
      </c>
      <c r="C28" t="inlineStr">
        <is>
          <t>stepped in and saved the day I don't</t>
        </is>
      </c>
      <c r="D28">
        <f>HYPERLINK("https://www.youtube.com/watch?v=_obt-x0IxeY&amp;t=1406s", "Go to time")</f>
        <v/>
      </c>
    </row>
    <row r="29">
      <c r="A29">
        <f>HYPERLINK("https://www.youtube.com/watch?v=erRt5Y0SEHE", "Video")</f>
        <v/>
      </c>
      <c r="B29" t="inlineStr">
        <is>
          <t>1:32</t>
        </is>
      </c>
      <c r="C29" t="inlineStr">
        <is>
          <t>stepped in and saved the day I don't</t>
        </is>
      </c>
      <c r="D29">
        <f>HYPERLINK("https://www.youtube.com/watch?v=erRt5Y0SEHE&amp;t=92s", "Go to time")</f>
        <v/>
      </c>
    </row>
    <row r="30">
      <c r="A30">
        <f>HYPERLINK("https://www.youtube.com/watch?v=nCvQQbCvzhY", "Video")</f>
        <v/>
      </c>
      <c r="B30" t="inlineStr">
        <is>
          <t>4:49</t>
        </is>
      </c>
      <c r="C30" t="inlineStr">
        <is>
          <t>Marinette she hasn't stepped foot on</t>
        </is>
      </c>
      <c r="D30">
        <f>HYPERLINK("https://www.youtube.com/watch?v=nCvQQbCvzhY&amp;t=289s", "Go to time")</f>
        <v/>
      </c>
    </row>
    <row r="31">
      <c r="A31">
        <f>HYPERLINK("https://www.youtube.com/watch?v=S-mdKPHm60U", "Video")</f>
        <v/>
      </c>
      <c r="B31" t="inlineStr">
        <is>
          <t>1:20</t>
        </is>
      </c>
      <c r="C31" t="inlineStr">
        <is>
          <t>chicago needs they stepped in and made</t>
        </is>
      </c>
      <c r="D31">
        <f>HYPERLINK("https://www.youtube.com/watch?v=S-mdKPHm60U&amp;t=80s", "Go to time")</f>
        <v/>
      </c>
    </row>
    <row r="32">
      <c r="A32">
        <f>HYPERLINK("https://www.youtube.com/watch?v=f-weOItc80E", "Video")</f>
        <v/>
      </c>
      <c r="B32" t="inlineStr">
        <is>
          <t>30:13</t>
        </is>
      </c>
      <c r="C32" t="inlineStr">
        <is>
          <t>And so at the curtain
call, he stepped forward</t>
        </is>
      </c>
      <c r="D32">
        <f>HYPERLINK("https://www.youtube.com/watch?v=f-weOItc80E&amp;t=1813s", "Go to time")</f>
        <v/>
      </c>
    </row>
    <row r="33">
      <c r="A33">
        <f>HYPERLINK("https://www.youtube.com/watch?v=GuzSM88qWko", "Video")</f>
        <v/>
      </c>
      <c r="B33" t="inlineStr">
        <is>
          <t>12:05</t>
        </is>
      </c>
      <c r="C33" t="inlineStr">
        <is>
          <t>that he stepped into.</t>
        </is>
      </c>
      <c r="D33">
        <f>HYPERLINK("https://www.youtube.com/watch?v=GuzSM88qWko&amp;t=725s", "Go to time")</f>
        <v/>
      </c>
    </row>
    <row r="34">
      <c r="A34">
        <f>HYPERLINK("https://www.youtube.com/watch?v=5lWQ_YXeVVQ", "Video")</f>
        <v/>
      </c>
      <c r="B34" t="inlineStr">
        <is>
          <t>6:03</t>
        </is>
      </c>
      <c r="C34" t="inlineStr">
        <is>
          <t>have stepped in and worked
with founders, sometimes</t>
        </is>
      </c>
      <c r="D34">
        <f>HYPERLINK("https://www.youtube.com/watch?v=5lWQ_YXeVVQ&amp;t=363s", "Go to time")</f>
        <v/>
      </c>
    </row>
    <row r="35">
      <c r="A35">
        <f>HYPERLINK("https://www.youtube.com/watch?v=gRTpYWUmizE", "Video")</f>
        <v/>
      </c>
      <c r="B35" t="inlineStr">
        <is>
          <t>0:29</t>
        </is>
      </c>
      <c r="C35" t="inlineStr">
        <is>
          <t>he stepped down as CEO in
2000 to focus on the Bill</t>
        </is>
      </c>
      <c r="D35">
        <f>HYPERLINK("https://www.youtube.com/watch?v=gRTpYWUmizE&amp;t=29s", "Go to time")</f>
        <v/>
      </c>
    </row>
    <row r="36">
      <c r="A36">
        <f>HYPERLINK("https://www.youtube.com/watch?v=KtiUMAYOcG8", "Video")</f>
        <v/>
      </c>
      <c r="B36" t="inlineStr">
        <is>
          <t>1:16</t>
        </is>
      </c>
      <c r="C36" t="inlineStr">
        <is>
          <t>by the time he stepped down as ceo in</t>
        </is>
      </c>
      <c r="D36">
        <f>HYPERLINK("https://www.youtube.com/watch?v=KtiUMAYOcG8&amp;t=76s", "Go to time")</f>
        <v/>
      </c>
    </row>
    <row r="37">
      <c r="A37">
        <f>HYPERLINK("https://www.youtube.com/watch?v=7mCnr6TBIKE", "Video")</f>
        <v/>
      </c>
      <c r="B37" t="inlineStr">
        <is>
          <t>8:24</t>
        </is>
      </c>
      <c r="C37" t="inlineStr">
        <is>
          <t>So I'm wondering when you
first stepped into the role,</t>
        </is>
      </c>
      <c r="D37">
        <f>HYPERLINK("https://www.youtube.com/watch?v=7mCnr6TBIKE&amp;t=504s", "Go to time")</f>
        <v/>
      </c>
    </row>
    <row r="38">
      <c r="A38">
        <f>HYPERLINK("https://www.youtube.com/watch?v=hD4KUkkPAT4", "Video")</f>
        <v/>
      </c>
      <c r="B38" t="inlineStr">
        <is>
          <t>7:26</t>
        </is>
      </c>
      <c r="C38" t="inlineStr">
        <is>
          <t>HR and eventually, stepped into
the chief operating officer</t>
        </is>
      </c>
      <c r="D38">
        <f>HYPERLINK("https://www.youtube.com/watch?v=hD4KUkkPAT4&amp;t=446s", "Go to time")</f>
        <v/>
      </c>
    </row>
    <row r="39">
      <c r="A39">
        <f>HYPERLINK("https://www.youtube.com/watch?v=r5O0yKixfjI", "Video")</f>
        <v/>
      </c>
      <c r="B39" t="inlineStr">
        <is>
          <t>51:23</t>
        </is>
      </c>
      <c r="C39" t="inlineStr">
        <is>
          <t>And I was surprised that
so many people stepped in.</t>
        </is>
      </c>
      <c r="D39">
        <f>HYPERLINK("https://www.youtube.com/watch?v=r5O0yKixfjI&amp;t=3083s", "Go to time")</f>
        <v/>
      </c>
    </row>
    <row r="40">
      <c r="A40">
        <f>HYPERLINK("https://www.youtube.com/watch?v=OKx2uVdN6TA", "Video")</f>
        <v/>
      </c>
      <c r="B40" t="inlineStr">
        <is>
          <t>2:26</t>
        </is>
      </c>
      <c r="C40" t="inlineStr">
        <is>
          <t>stepped out of line and these boys took</t>
        </is>
      </c>
      <c r="D40">
        <f>HYPERLINK("https://www.youtube.com/watch?v=OKx2uVdN6TA&amp;t=146s", "Go to time")</f>
        <v/>
      </c>
    </row>
    <row r="41">
      <c r="A41">
        <f>HYPERLINK("https://www.youtube.com/watch?v=pGdrWgYI8Ow", "Video")</f>
        <v/>
      </c>
      <c r="B41" t="inlineStr">
        <is>
          <t>2:18</t>
        </is>
      </c>
      <c r="C41" t="inlineStr">
        <is>
          <t>stepped in to take power over 13's</t>
        </is>
      </c>
      <c r="D41">
        <f>HYPERLINK("https://www.youtube.com/watch?v=pGdrWgYI8Ow&amp;t=138s", "Go to time")</f>
        <v/>
      </c>
    </row>
    <row r="42">
      <c r="A42">
        <f>HYPERLINK("https://www.youtube.com/watch?v=RBE4fZLqrVQ", "Video")</f>
        <v/>
      </c>
      <c r="B42" t="inlineStr">
        <is>
          <t>2:48</t>
        </is>
      </c>
      <c r="C42" t="inlineStr">
        <is>
          <t>wreckage brother and we stepped in the</t>
        </is>
      </c>
      <c r="D42">
        <f>HYPERLINK("https://www.youtube.com/watch?v=RBE4fZLqrVQ&amp;t=168s", "Go to time")</f>
        <v/>
      </c>
    </row>
    <row r="43">
      <c r="A43">
        <f>HYPERLINK("https://www.youtube.com/watch?v=xN82Rhlk1EQ", "Video")</f>
        <v/>
      </c>
      <c r="B43" t="inlineStr">
        <is>
          <t>6:20</t>
        </is>
      </c>
      <c r="C43" t="inlineStr">
        <is>
          <t>stepped down during post-production</t>
        </is>
      </c>
      <c r="D43">
        <f>HYPERLINK("https://www.youtube.com/watch?v=xN82Rhlk1EQ&amp;t=380s", "Go to time")</f>
        <v/>
      </c>
    </row>
    <row r="44">
      <c r="A44">
        <f>HYPERLINK("https://www.youtube.com/watch?v=aB2CD9ziFss", "Video")</f>
        <v/>
      </c>
      <c r="B44" t="inlineStr">
        <is>
          <t>0:59</t>
        </is>
      </c>
      <c r="C44" t="inlineStr">
        <is>
          <t>first time and uh now done stepped in to</t>
        </is>
      </c>
      <c r="D44">
        <f>HYPERLINK("https://www.youtube.com/watch?v=aB2CD9ziFss&amp;t=59s", "Go to time")</f>
        <v/>
      </c>
    </row>
    <row r="45">
      <c r="A45">
        <f>HYPERLINK("https://www.youtube.com/watch?v=G4i2gzgCgtE", "Video")</f>
        <v/>
      </c>
      <c r="B45" t="inlineStr">
        <is>
          <t>4:08</t>
        </is>
      </c>
      <c r="C45" t="inlineStr">
        <is>
          <t>2016 Snyder stepped down during</t>
        </is>
      </c>
      <c r="D45">
        <f>HYPERLINK("https://www.youtube.com/watch?v=G4i2gzgCgtE&amp;t=248s", "Go to time")</f>
        <v/>
      </c>
    </row>
    <row r="46">
      <c r="A46">
        <f>HYPERLINK("https://www.youtube.com/watch?v=a3Ea-gci8u8", "Video")</f>
        <v/>
      </c>
      <c r="B46" t="inlineStr">
        <is>
          <t>3:33</t>
        </is>
      </c>
      <c r="C46" t="inlineStr">
        <is>
          <t>since i stepped on campus cause i know</t>
        </is>
      </c>
      <c r="D46">
        <f>HYPERLINK("https://www.youtube.com/watch?v=a3Ea-gci8u8&amp;t=213s", "Go to time")</f>
        <v/>
      </c>
    </row>
    <row r="47">
      <c r="A47">
        <f>HYPERLINK("https://www.youtube.com/watch?v=UlTAPDBxLoY", "Video")</f>
        <v/>
      </c>
      <c r="B47" t="inlineStr">
        <is>
          <t>3:28</t>
        </is>
      </c>
      <c r="C47" t="inlineStr">
        <is>
          <t>stepped in ellen ripley's gigantic</t>
        </is>
      </c>
      <c r="D47">
        <f>HYPERLINK("https://www.youtube.com/watch?v=UlTAPDBxLoY&amp;t=208s", "Go to time")</f>
        <v/>
      </c>
    </row>
    <row r="48">
      <c r="A48">
        <f>HYPERLINK("https://www.youtube.com/watch?v=agcUUHc2iAw", "Video")</f>
        <v/>
      </c>
      <c r="B48" t="inlineStr">
        <is>
          <t>14:39</t>
        </is>
      </c>
      <c r="C48" t="inlineStr">
        <is>
          <t>stepped into the job and while Burton</t>
        </is>
      </c>
      <c r="D48">
        <f>HYPERLINK("https://www.youtube.com/watch?v=agcUUHc2iAw&amp;t=879s", "Go to time")</f>
        <v/>
      </c>
    </row>
    <row r="49">
      <c r="A49">
        <f>HYPERLINK("https://www.youtube.com/watch?v=N9rlqZEThgk", "Video")</f>
        <v/>
      </c>
      <c r="B49" t="inlineStr">
        <is>
          <t>17:29</t>
        </is>
      </c>
      <c r="C49" t="inlineStr">
        <is>
          <t>she stepped on set the minute she was in</t>
        </is>
      </c>
      <c r="D49">
        <f>HYPERLINK("https://www.youtube.com/watch?v=N9rlqZEThgk&amp;t=1049s", "Go to time")</f>
        <v/>
      </c>
    </row>
    <row r="50">
      <c r="A50">
        <f>HYPERLINK("https://www.youtube.com/watch?v=DQ6i6U89ZHg", "Video")</f>
        <v/>
      </c>
      <c r="B50" t="inlineStr">
        <is>
          <t>1:39</t>
        </is>
      </c>
      <c r="C50" t="inlineStr">
        <is>
          <t>so that's when doug stepped in and made</t>
        </is>
      </c>
      <c r="D50">
        <f>HYPERLINK("https://www.youtube.com/watch?v=DQ6i6U89ZHg&amp;t=99s", "Go to time")</f>
        <v/>
      </c>
    </row>
    <row r="51">
      <c r="A51">
        <f>HYPERLINK("https://www.youtube.com/watch?v=SM5VSiWsTds", "Video")</f>
        <v/>
      </c>
      <c r="B51" t="inlineStr">
        <is>
          <t>32:23</t>
        </is>
      </c>
      <c r="C51" t="inlineStr">
        <is>
          <t>and some crazy old guy stepped in for a</t>
        </is>
      </c>
      <c r="D51">
        <f>HYPERLINK("https://www.youtube.com/watch?v=SM5VSiWsTds&amp;t=1943s", "Go to time")</f>
        <v/>
      </c>
    </row>
    <row r="52">
      <c r="A52">
        <f>HYPERLINK("https://www.youtube.com/watch?v=IMUEjcyBD_Y", "Video")</f>
        <v/>
      </c>
      <c r="B52" t="inlineStr">
        <is>
          <t>0:00</t>
        </is>
      </c>
      <c r="C52" t="inlineStr">
        <is>
          <t>i seem to have stepped on a land mine of</t>
        </is>
      </c>
      <c r="D52">
        <f>HYPERLINK("https://www.youtube.com/watch?v=IMUEjcyBD_Y&amp;t=0s", "Go to time")</f>
        <v/>
      </c>
    </row>
    <row r="53">
      <c r="A53">
        <f>HYPERLINK("https://www.youtube.com/watch?v=xC9lZejXs4g", "Video")</f>
        <v/>
      </c>
      <c r="B53" t="inlineStr">
        <is>
          <t>1:02</t>
        </is>
      </c>
      <c r="C53" t="inlineStr">
        <is>
          <t>I stepped inside</t>
        </is>
      </c>
      <c r="D53">
        <f>HYPERLINK("https://www.youtube.com/watch?v=xC9lZejXs4g&amp;t=62s", "Go to time")</f>
        <v/>
      </c>
    </row>
    <row r="54">
      <c r="A54">
        <f>HYPERLINK("https://www.youtube.com/watch?v=uvXfY3bgXQA", "Video")</f>
        <v/>
      </c>
      <c r="B54" t="inlineStr">
        <is>
          <t>20:17</t>
        </is>
      </c>
      <c r="C54" t="inlineStr">
        <is>
          <t>again I sidestepped this experience in</t>
        </is>
      </c>
      <c r="D54">
        <f>HYPERLINK("https://www.youtube.com/watch?v=uvXfY3bgXQA&amp;t=1217s", "Go to time")</f>
        <v/>
      </c>
    </row>
    <row r="55">
      <c r="A55">
        <f>HYPERLINK("https://www.youtube.com/watch?v=nublrJUhbZ4", "Video")</f>
        <v/>
      </c>
      <c r="B55" t="inlineStr">
        <is>
          <t>0:53</t>
        </is>
      </c>
      <c r="C55" t="inlineStr">
        <is>
          <t>from the second that you stepped foot in</t>
        </is>
      </c>
      <c r="D55">
        <f>HYPERLINK("https://www.youtube.com/watch?v=nublrJUhbZ4&amp;t=53s", "Go to time")</f>
        <v/>
      </c>
    </row>
    <row r="56">
      <c r="A56">
        <f>HYPERLINK("https://www.youtube.com/watch?v=cnxddn9F01s", "Video")</f>
        <v/>
      </c>
      <c r="B56" t="inlineStr">
        <is>
          <t>17:08</t>
        </is>
      </c>
      <c r="C56" t="inlineStr">
        <is>
          <t>for the role before Streep stepped in as</t>
        </is>
      </c>
      <c r="D56">
        <f>HYPERLINK("https://www.youtube.com/watch?v=cnxddn9F01s&amp;t=1028s", "Go to time")</f>
        <v/>
      </c>
    </row>
    <row r="57">
      <c r="A57">
        <f>HYPERLINK("https://www.youtube.com/watch?v=ByoMpwThMow", "Video")</f>
        <v/>
      </c>
      <c r="B57" t="inlineStr">
        <is>
          <t>13:02</t>
        </is>
      </c>
      <c r="C57" t="inlineStr">
        <is>
          <t>But then like after we finished
 that day, I just like stepped back.</t>
        </is>
      </c>
      <c r="D57">
        <f>HYPERLINK("https://www.youtube.com/watch?v=ByoMpwThMow&amp;t=782s", "Go to time")</f>
        <v/>
      </c>
    </row>
    <row r="58">
      <c r="A58">
        <f>HYPERLINK("https://www.youtube.com/watch?v=49FJj9HHoZo", "Video")</f>
        <v/>
      </c>
      <c r="B58" t="inlineStr">
        <is>
          <t>3:53</t>
        </is>
      </c>
      <c r="C58" t="inlineStr">
        <is>
          <t>was going to the bathroom and I stepped</t>
        </is>
      </c>
      <c r="D58">
        <f>HYPERLINK("https://www.youtube.com/watch?v=49FJj9HHoZo&amp;t=233s", "Go to time")</f>
        <v/>
      </c>
    </row>
    <row r="59">
      <c r="A59">
        <f>HYPERLINK("https://www.youtube.com/watch?v=PVU4G-4eRnY", "Video")</f>
        <v/>
      </c>
      <c r="B59" t="inlineStr">
        <is>
          <t>2:22</t>
        </is>
      </c>
      <c r="C59" t="inlineStr">
        <is>
          <t>In any case, these people stepped up and helped me out, and that gave me another idea.</t>
        </is>
      </c>
      <c r="D59">
        <f>HYPERLINK("https://www.youtube.com/watch?v=PVU4G-4eRnY&amp;t=142s", "Go to time")</f>
        <v/>
      </c>
    </row>
    <row r="60">
      <c r="A60">
        <f>HYPERLINK("https://www.youtube.com/watch?v=o0CsLMn297M", "Video")</f>
        <v/>
      </c>
      <c r="B60" t="inlineStr">
        <is>
          <t>3:08</t>
        </is>
      </c>
      <c r="C60" t="inlineStr">
        <is>
          <t>comments like oh my god i stepped in it</t>
        </is>
      </c>
      <c r="D60">
        <f>HYPERLINK("https://www.youtube.com/watch?v=o0CsLMn297M&amp;t=188s", "Go to time")</f>
        <v/>
      </c>
    </row>
    <row r="61">
      <c r="A61">
        <f>HYPERLINK("https://www.youtube.com/watch?v=-9QTk-b6xrk", "Video")</f>
        <v/>
      </c>
      <c r="B61" t="inlineStr">
        <is>
          <t>1:05</t>
        </is>
      </c>
      <c r="C61" t="inlineStr">
        <is>
          <t>training that was necessary i stepped up</t>
        </is>
      </c>
      <c r="D61">
        <f>HYPERLINK("https://www.youtube.com/watch?v=-9QTk-b6xrk&amp;t=65s", "Go to time")</f>
        <v/>
      </c>
    </row>
    <row r="62">
      <c r="A62">
        <f>HYPERLINK("https://www.youtube.com/watch?v=JEyn3RXFJMM", "Video")</f>
        <v/>
      </c>
      <c r="B62" t="inlineStr">
        <is>
          <t>1:04</t>
        </is>
      </c>
      <c r="C62" t="inlineStr">
        <is>
          <t>named sabre they stepped in at the 11th</t>
        </is>
      </c>
      <c r="D62">
        <f>HYPERLINK("https://www.youtube.com/watch?v=JEyn3RXFJMM&amp;t=64s", "Go to time")</f>
        <v/>
      </c>
    </row>
    <row r="63">
      <c r="A63">
        <f>HYPERLINK("https://www.youtube.com/watch?v=pkZF54FpRcY", "Video")</f>
        <v/>
      </c>
      <c r="B63" t="inlineStr">
        <is>
          <t>0:26</t>
        </is>
      </c>
      <c r="C63" t="inlineStr">
        <is>
          <t>really stepped things up</t>
        </is>
      </c>
      <c r="D63">
        <f>HYPERLINK("https://www.youtube.com/watch?v=pkZF54FpRcY&amp;t=26s", "Go to time")</f>
        <v/>
      </c>
    </row>
    <row r="64">
      <c r="A64">
        <f>HYPERLINK("https://www.youtube.com/watch?v=PVKdoj7APbE", "Video")</f>
        <v/>
      </c>
      <c r="B64" t="inlineStr">
        <is>
          <t>17:08</t>
        </is>
      </c>
      <c r="C64" t="inlineStr">
        <is>
          <t>going to the bathroom and I stepped on a</t>
        </is>
      </c>
      <c r="D64">
        <f>HYPERLINK("https://www.youtube.com/watch?v=PVKdoj7APbE&amp;t=1028s", "Go to time")</f>
        <v/>
      </c>
    </row>
    <row r="65">
      <c r="A65">
        <f>HYPERLINK("https://www.youtube.com/watch?v=54ZwZg0A8j0", "Video")</f>
        <v/>
      </c>
      <c r="B65" t="inlineStr">
        <is>
          <t>12:57</t>
        </is>
      </c>
      <c r="C65" t="inlineStr">
        <is>
          <t>the next year he really stepped things</t>
        </is>
      </c>
      <c r="D65">
        <f>HYPERLINK("https://www.youtube.com/watch?v=54ZwZg0A8j0&amp;t=777s", "Go to time")</f>
        <v/>
      </c>
    </row>
    <row r="66">
      <c r="A66">
        <f>HYPERLINK("https://www.youtube.com/watch?v=gtCC2ECKe9w", "Video")</f>
        <v/>
      </c>
      <c r="B66" t="inlineStr">
        <is>
          <t>4:22</t>
        </is>
      </c>
      <c r="C66" t="inlineStr">
        <is>
          <t>him since he stepped- Doctor Handley.</t>
        </is>
      </c>
      <c r="D66">
        <f>HYPERLINK("https://www.youtube.com/watch?v=gtCC2ECKe9w&amp;t=262s", "Go to time")</f>
        <v/>
      </c>
    </row>
    <row r="67">
      <c r="A67">
        <f>HYPERLINK("https://www.youtube.com/watch?v=s4RWRaa__TY", "Video")</f>
        <v/>
      </c>
      <c r="B67" t="inlineStr">
        <is>
          <t>0:15</t>
        </is>
      </c>
      <c r="C67" t="inlineStr">
        <is>
          <t>I think I stepped in something when I went
to the bathroom.</t>
        </is>
      </c>
      <c r="D67">
        <f>HYPERLINK("https://www.youtube.com/watch?v=s4RWRaa__TY&amp;t=15s", "Go to time")</f>
        <v/>
      </c>
    </row>
    <row r="68">
      <c r="A68">
        <f>HYPERLINK("https://www.youtube.com/watch?v=eEiMdw3eA-4", "Video")</f>
        <v/>
      </c>
      <c r="B68" t="inlineStr">
        <is>
          <t>3:42</t>
        </is>
      </c>
      <c r="C68" t="inlineStr">
        <is>
          <t>away and you stepped in and like an</t>
        </is>
      </c>
      <c r="D68">
        <f>HYPERLINK("https://www.youtube.com/watch?v=eEiMdw3eA-4&amp;t=222s", "Go to time")</f>
        <v/>
      </c>
    </row>
    <row r="69">
      <c r="A69">
        <f>HYPERLINK("https://www.youtube.com/watch?v=2gN2Gzu74qU", "Video")</f>
        <v/>
      </c>
      <c r="B69" t="inlineStr">
        <is>
          <t>0:07</t>
        </is>
      </c>
      <c r="C69" t="inlineStr">
        <is>
          <t>Someone who just stepped out of a machine called the womanizer.</t>
        </is>
      </c>
      <c r="D69">
        <f>HYPERLINK("https://www.youtube.com/watch?v=2gN2Gzu74qU&amp;t=7s", "Go to time")</f>
        <v/>
      </c>
    </row>
    <row r="70">
      <c r="A70">
        <f>HYPERLINK("https://www.youtube.com/watch?v=JtZQ_2mpc80", "Video")</f>
        <v/>
      </c>
      <c r="B70" t="inlineStr">
        <is>
          <t>2:08</t>
        </is>
      </c>
      <c r="C70" t="inlineStr">
        <is>
          <t>friend you've stepped over the line I'm</t>
        </is>
      </c>
      <c r="D70">
        <f>HYPERLINK("https://www.youtube.com/watch?v=JtZQ_2mpc80&amp;t=128s", "Go to time")</f>
        <v/>
      </c>
    </row>
    <row r="71">
      <c r="A71">
        <f>HYPERLINK("https://www.youtube.com/watch?v=XO8uo9BwddA", "Video")</f>
        <v/>
      </c>
      <c r="B71" t="inlineStr">
        <is>
          <t>6:56</t>
        </is>
      </c>
      <c r="C71" t="inlineStr">
        <is>
          <t>and that's why when kanye stepped into</t>
        </is>
      </c>
      <c r="D71">
        <f>HYPERLINK("https://www.youtube.com/watch?v=XO8uo9BwddA&amp;t=416s", "Go to time")</f>
        <v/>
      </c>
    </row>
    <row r="72">
      <c r="A72">
        <f>HYPERLINK("https://www.youtube.com/watch?v=WiYrhFbNZb4", "Video")</f>
        <v/>
      </c>
      <c r="B72" t="inlineStr">
        <is>
          <t>0:41</t>
        </is>
      </c>
      <c r="C72" t="inlineStr">
        <is>
          <t>Listen, I know that your spirit animal is a
caterpillar that's been stepped on, but mine</t>
        </is>
      </c>
      <c r="D72">
        <f>HYPERLINK("https://www.youtube.com/watch?v=WiYrhFbNZb4&amp;t=41s", "Go to time")</f>
        <v/>
      </c>
    </row>
    <row r="73">
      <c r="A73">
        <f>HYPERLINK("https://www.youtube.com/watch?v=OvivMMU6ruQ", "Video")</f>
        <v/>
      </c>
      <c r="B73" t="inlineStr">
        <is>
          <t>0:50</t>
        </is>
      </c>
      <c r="C73" t="inlineStr">
        <is>
          <t>demure once you've stepped into the room</t>
        </is>
      </c>
      <c r="D73">
        <f>HYPERLINK("https://www.youtube.com/watch?v=OvivMMU6ruQ&amp;t=50s", "Go to time")</f>
        <v/>
      </c>
    </row>
    <row r="74">
      <c r="A74">
        <f>HYPERLINK("https://www.youtube.com/watch?v=bpmTNFFRjdQ", "Video")</f>
        <v/>
      </c>
      <c r="B74" t="inlineStr">
        <is>
          <t>1:01</t>
        </is>
      </c>
      <c r="C74" t="inlineStr">
        <is>
          <t>Sounds like we just stepped into a scene</t>
        </is>
      </c>
      <c r="D74">
        <f>HYPERLINK("https://www.youtube.com/watch?v=bpmTNFFRjdQ&amp;t=61s", "Go to time")</f>
        <v/>
      </c>
    </row>
    <row r="75">
      <c r="A75">
        <f>HYPERLINK("https://www.youtube.com/watch?v=iU4IHUhLF8M", "Video")</f>
        <v/>
      </c>
      <c r="B75" t="inlineStr">
        <is>
          <t>0:04</t>
        </is>
      </c>
      <c r="C75" t="inlineStr">
        <is>
          <t>stepped away from acting.</t>
        </is>
      </c>
      <c r="D75">
        <f>HYPERLINK("https://www.youtube.com/watch?v=iU4IHUhLF8M&amp;t=4s", "Go to time")</f>
        <v/>
      </c>
    </row>
    <row r="76">
      <c r="A76">
        <f>HYPERLINK("https://www.youtube.com/watch?v=9492D2W0yZw", "Video")</f>
        <v/>
      </c>
      <c r="B76" t="inlineStr">
        <is>
          <t>1:53</t>
        </is>
      </c>
      <c r="C76" t="inlineStr">
        <is>
          <t>stepped in thre a grand jury in my face</t>
        </is>
      </c>
      <c r="D76">
        <f>HYPERLINK("https://www.youtube.com/watch?v=9492D2W0yZw&amp;t=113s", "Go to time")</f>
        <v/>
      </c>
    </row>
    <row r="77">
      <c r="A77">
        <f>HYPERLINK("https://www.youtube.com/watch?v=xUQbUIAxAns", "Video")</f>
        <v/>
      </c>
      <c r="B77" t="inlineStr">
        <is>
          <t>1:40</t>
        </is>
      </c>
      <c r="C77" t="inlineStr">
        <is>
          <t>I've never stepped out of a ring in my</t>
        </is>
      </c>
      <c r="D77">
        <f>HYPERLINK("https://www.youtube.com/watch?v=xUQbUIAxAns&amp;t=100s", "Go to time")</f>
        <v/>
      </c>
    </row>
    <row r="78">
      <c r="A78">
        <f>HYPERLINK("https://www.youtube.com/watch?v=1LCRuhs5QGA", "Video")</f>
        <v/>
      </c>
      <c r="B78" t="inlineStr">
        <is>
          <t>6:02</t>
        </is>
      </c>
      <c r="C78" t="inlineStr">
        <is>
          <t>sidestepped judge Hopkins to get a</t>
        </is>
      </c>
      <c r="D78">
        <f>HYPERLINK("https://www.youtube.com/watch?v=1LCRuhs5QGA&amp;t=362s", "Go to time")</f>
        <v/>
      </c>
    </row>
    <row r="79">
      <c r="A79">
        <f>HYPERLINK("https://www.youtube.com/watch?v=MhS94yxp-k4", "Video")</f>
        <v/>
      </c>
      <c r="B79" t="inlineStr">
        <is>
          <t>4:22</t>
        </is>
      </c>
      <c r="C79" t="inlineStr">
        <is>
          <t>hell did it we stepped into the ring</t>
        </is>
      </c>
      <c r="D79">
        <f>HYPERLINK("https://www.youtube.com/watch?v=MhS94yxp-k4&amp;t=262s", "Go to time")</f>
        <v/>
      </c>
    </row>
    <row r="80">
      <c r="A80">
        <f>HYPERLINK("https://www.youtube.com/watch?v=gFWvR3d3ypA", "Video")</f>
        <v/>
      </c>
      <c r="B80" t="inlineStr">
        <is>
          <t>8:16</t>
        </is>
      </c>
      <c r="C80" t="inlineStr">
        <is>
          <t>sorry I'm sorry too hary I stepped in</t>
        </is>
      </c>
      <c r="D80">
        <f>HYPERLINK("https://www.youtube.com/watch?v=gFWvR3d3ypA&amp;t=496s", "Go to time")</f>
        <v/>
      </c>
    </row>
    <row r="81">
      <c r="A81">
        <f>HYPERLINK("https://www.youtube.com/watch?v=sc2mK6stIpc", "Video")</f>
        <v/>
      </c>
      <c r="B81" t="inlineStr">
        <is>
          <t>0:55</t>
        </is>
      </c>
      <c r="C81" t="inlineStr">
        <is>
          <t>never stepped out of a ring in my life</t>
        </is>
      </c>
      <c r="D81">
        <f>HYPERLINK("https://www.youtube.com/watch?v=sc2mK6stIpc&amp;t=55s", "Go to time")</f>
        <v/>
      </c>
    </row>
    <row r="82">
      <c r="A82">
        <f>HYPERLINK("https://www.youtube.com/watch?v=mg36dOQ3qD4", "Video")</f>
        <v/>
      </c>
      <c r="B82" t="inlineStr">
        <is>
          <t>0:04</t>
        </is>
      </c>
      <c r="C82" t="inlineStr">
        <is>
          <t>i went below the belt referee stepped in</t>
        </is>
      </c>
      <c r="D82">
        <f>HYPERLINK("https://www.youtube.com/watch?v=mg36dOQ3qD4&amp;t=4s", "Go to time")</f>
        <v/>
      </c>
    </row>
    <row r="83">
      <c r="A83">
        <f>HYPERLINK("https://www.youtube.com/watch?v=Y4Z9yobtlkU", "Video")</f>
        <v/>
      </c>
      <c r="B83" t="inlineStr">
        <is>
          <t>3:08</t>
        </is>
      </c>
      <c r="C83" t="inlineStr">
        <is>
          <t>you were learing at her when you stepped</t>
        </is>
      </c>
      <c r="D83">
        <f>HYPERLINK("https://www.youtube.com/watch?v=Y4Z9yobtlkU&amp;t=188s", "Go to time")</f>
        <v/>
      </c>
    </row>
    <row r="84">
      <c r="A84">
        <f>HYPERLINK("https://www.youtube.com/watch?v=xRL2vVAa47I", "Video")</f>
        <v/>
      </c>
      <c r="B84" t="inlineStr">
        <is>
          <t>10:29</t>
        </is>
      </c>
      <c r="C84" t="inlineStr">
        <is>
          <t>and regulators stepped in much earlier
than the regulators now,</t>
        </is>
      </c>
      <c r="D84">
        <f>HYPERLINK("https://www.youtube.com/watch?v=xRL2vVAa47I&amp;t=629s", "Go to time")</f>
        <v/>
      </c>
    </row>
    <row r="85">
      <c r="A85">
        <f>HYPERLINK("https://www.youtube.com/watch?v=caGlzR9F2zI", "Video")</f>
        <v/>
      </c>
      <c r="B85" t="inlineStr">
        <is>
          <t>0:18</t>
        </is>
      </c>
      <c r="C85" t="inlineStr">
        <is>
          <t>you still stepped outside
without putting on sunscreen,</t>
        </is>
      </c>
      <c r="D85">
        <f>HYPERLINK("https://www.youtube.com/watch?v=caGlzR9F2zI&amp;t=18s", "Go to time")</f>
        <v/>
      </c>
    </row>
    <row r="86">
      <c r="A86">
        <f>HYPERLINK("https://www.youtube.com/watch?v=Uq6XgrYBugo", "Video")</f>
        <v/>
      </c>
      <c r="B86" t="inlineStr">
        <is>
          <t>2:32</t>
        </is>
      </c>
      <c r="C86" t="inlineStr">
        <is>
          <t>and every time it stepped on a mine,
one of the legs would blow up,</t>
        </is>
      </c>
      <c r="D86">
        <f>HYPERLINK("https://www.youtube.com/watch?v=Uq6XgrYBugo&amp;t=152s", "Go to time")</f>
        <v/>
      </c>
    </row>
    <row r="87">
      <c r="A87">
        <f>HYPERLINK("https://www.youtube.com/watch?v=Yilgr2SJ3xQ", "Video")</f>
        <v/>
      </c>
      <c r="B87" t="inlineStr">
        <is>
          <t>9:17</t>
        </is>
      </c>
      <c r="C87" t="inlineStr">
        <is>
          <t>The business community stepped in
and demanded real democracy.</t>
        </is>
      </c>
      <c r="D87">
        <f>HYPERLINK("https://www.youtube.com/watch?v=Yilgr2SJ3xQ&amp;t=557s", "Go to time")</f>
        <v/>
      </c>
    </row>
    <row r="88">
      <c r="A88">
        <f>HYPERLINK("https://www.youtube.com/watch?v=EBQO5GegfPA", "Video")</f>
        <v/>
      </c>
      <c r="B88" t="inlineStr">
        <is>
          <t>11:53</t>
        </is>
      </c>
      <c r="C88" t="inlineStr">
        <is>
          <t>have stepped in to download
and preserve that material.</t>
        </is>
      </c>
      <c r="D88">
        <f>HYPERLINK("https://www.youtube.com/watch?v=EBQO5GegfPA&amp;t=713s", "Go to time")</f>
        <v/>
      </c>
    </row>
    <row r="89">
      <c r="A89">
        <f>HYPERLINK("https://www.youtube.com/watch?v=IOrmS8vJDQw", "Video")</f>
        <v/>
      </c>
      <c r="B89" t="inlineStr">
        <is>
          <t>0:51</t>
        </is>
      </c>
      <c r="C89" t="inlineStr">
        <is>
          <t>I had just stepped outside
to do our evening chores</t>
        </is>
      </c>
      <c r="D89">
        <f>HYPERLINK("https://www.youtube.com/watch?v=IOrmS8vJDQw&amp;t=51s", "Go to time")</f>
        <v/>
      </c>
    </row>
    <row r="90">
      <c r="A90">
        <f>HYPERLINK("https://www.youtube.com/watch?v=UQbkSDbm4sw", "Video")</f>
        <v/>
      </c>
      <c r="B90" t="inlineStr">
        <is>
          <t>2:32</t>
        </is>
      </c>
      <c r="C90" t="inlineStr">
        <is>
          <t>it stepped up enforcement
against illegal land grabbers.</t>
        </is>
      </c>
      <c r="D90">
        <f>HYPERLINK("https://www.youtube.com/watch?v=UQbkSDbm4sw&amp;t=152s", "Go to time")</f>
        <v/>
      </c>
    </row>
    <row r="91">
      <c r="A91">
        <f>HYPERLINK("https://www.youtube.com/watch?v=I-B_Oa6_eNU", "Video")</f>
        <v/>
      </c>
      <c r="B91" t="inlineStr">
        <is>
          <t>0:27</t>
        </is>
      </c>
      <c r="C91" t="inlineStr">
        <is>
          <t>UN has stepped into the ring with a bold</t>
        </is>
      </c>
      <c r="D91">
        <f>HYPERLINK("https://www.youtube.com/watch?v=I-B_Oa6_eNU&amp;t=27s", "Go to time")</f>
        <v/>
      </c>
    </row>
    <row r="92">
      <c r="A92">
        <f>HYPERLINK("https://www.youtube.com/watch?v=I-B_Oa6_eNU", "Video")</f>
        <v/>
      </c>
      <c r="B92" t="inlineStr">
        <is>
          <t>4:11</t>
        </is>
      </c>
      <c r="C92" t="inlineStr">
        <is>
          <t>clearly stepped up in the past I'm going</t>
        </is>
      </c>
      <c r="D92">
        <f>HYPERLINK("https://www.youtube.com/watch?v=I-B_Oa6_eNU&amp;t=251s", "Go to time")</f>
        <v/>
      </c>
    </row>
    <row r="93">
      <c r="A93">
        <f>HYPERLINK("https://www.youtube.com/watch?v=iF5-aDJOr6U", "Video")</f>
        <v/>
      </c>
      <c r="B93" t="inlineStr">
        <is>
          <t>7:06</t>
        </is>
      </c>
      <c r="C93" t="inlineStr">
        <is>
          <t>It literally feels like I just stepped
inside this virtual lab.</t>
        </is>
      </c>
      <c r="D93">
        <f>HYPERLINK("https://www.youtube.com/watch?v=iF5-aDJOr6U&amp;t=426s", "Go to time")</f>
        <v/>
      </c>
    </row>
    <row r="94">
      <c r="A94">
        <f>HYPERLINK("https://www.youtube.com/watch?v=bW941OpsnMM", "Video")</f>
        <v/>
      </c>
      <c r="B94" t="inlineStr">
        <is>
          <t>0:15</t>
        </is>
      </c>
      <c r="C94" t="inlineStr">
        <is>
          <t>I stepped out of a New York City subway
on a beautiful day in September.</t>
        </is>
      </c>
      <c r="D94">
        <f>HYPERLINK("https://www.youtube.com/watch?v=bW941OpsnMM&amp;t=15s", "Go to time")</f>
        <v/>
      </c>
    </row>
    <row r="95">
      <c r="A95">
        <f>HYPERLINK("https://www.youtube.com/watch?v=qu47T7kUPVQ", "Video")</f>
        <v/>
      </c>
      <c r="B95" t="inlineStr">
        <is>
          <t>2:41</t>
        </is>
      </c>
      <c r="C95" t="inlineStr">
        <is>
          <t>I stepped out into
the streets of New York City</t>
        </is>
      </c>
      <c r="D95">
        <f>HYPERLINK("https://www.youtube.com/watch?v=qu47T7kUPVQ&amp;t=161s", "Go to time")</f>
        <v/>
      </c>
    </row>
    <row r="96">
      <c r="A96">
        <f>HYPERLINK("https://www.youtube.com/watch?v=gypAjPp6eps", "Video")</f>
        <v/>
      </c>
      <c r="B96" t="inlineStr">
        <is>
          <t>12:54</t>
        </is>
      </c>
      <c r="C96" t="inlineStr">
        <is>
          <t>stepped up immediately
and started observing this star nightly</t>
        </is>
      </c>
      <c r="D96">
        <f>HYPERLINK("https://www.youtube.com/watch?v=gypAjPp6eps&amp;t=774s", "Go to time")</f>
        <v/>
      </c>
    </row>
    <row r="97">
      <c r="A97">
        <f>HYPERLINK("https://www.youtube.com/watch?v=qaE194b_Dk8", "Video")</f>
        <v/>
      </c>
      <c r="B97" t="inlineStr">
        <is>
          <t>3:33</t>
        </is>
      </c>
      <c r="C97" t="inlineStr">
        <is>
          <t>So on day two, I stepped into a new role,</t>
        </is>
      </c>
      <c r="D97">
        <f>HYPERLINK("https://www.youtube.com/watch?v=qaE194b_Dk8&amp;t=213s", "Go to time")</f>
        <v/>
      </c>
    </row>
    <row r="98">
      <c r="A98">
        <f>HYPERLINK("https://www.youtube.com/watch?v=3wxBTEo8-T8", "Video")</f>
        <v/>
      </c>
      <c r="B98" t="inlineStr">
        <is>
          <t>6:20</t>
        </is>
      </c>
      <c r="C98" t="inlineStr">
        <is>
          <t>Howard stepped down in 2000,</t>
        </is>
      </c>
      <c r="D98">
        <f>HYPERLINK("https://www.youtube.com/watch?v=3wxBTEo8-T8&amp;t=380s", "Go to time")</f>
        <v/>
      </c>
    </row>
    <row r="99">
      <c r="A99">
        <f>HYPERLINK("https://www.youtube.com/watch?v=nQo1NgQ-Yf0", "Video")</f>
        <v/>
      </c>
      <c r="B99" t="inlineStr">
        <is>
          <t>6:57</t>
        </is>
      </c>
      <c r="C99" t="inlineStr">
        <is>
          <t>I accidentally stepped in liquid</t>
        </is>
      </c>
      <c r="D99">
        <f>HYPERLINK("https://www.youtube.com/watch?v=nQo1NgQ-Yf0&amp;t=417s", "Go to time")</f>
        <v/>
      </c>
    </row>
    <row r="100">
      <c r="A100">
        <f>HYPERLINK("https://www.youtube.com/watch?v=iEy-xTbcr2A", "Video")</f>
        <v/>
      </c>
      <c r="B100" t="inlineStr">
        <is>
          <t>10:54</t>
        </is>
      </c>
      <c r="C100" t="inlineStr">
        <is>
          <t>they stepped in and filled that role.</t>
        </is>
      </c>
      <c r="D100">
        <f>HYPERLINK("https://www.youtube.com/watch?v=iEy-xTbcr2A&amp;t=654s", "Go to time")</f>
        <v/>
      </c>
    </row>
    <row r="101">
      <c r="A101">
        <f>HYPERLINK("https://www.youtube.com/watch?v=iEy-xTbcr2A", "Video")</f>
        <v/>
      </c>
      <c r="B101" t="inlineStr">
        <is>
          <t>12:38</t>
        </is>
      </c>
      <c r="C101" t="inlineStr">
        <is>
          <t>people have really stepped in</t>
        </is>
      </c>
      <c r="D101">
        <f>HYPERLINK("https://www.youtube.com/watch?v=iEy-xTbcr2A&amp;t=758s", "Go to time")</f>
        <v/>
      </c>
    </row>
    <row r="102">
      <c r="A102">
        <f>HYPERLINK("https://www.youtube.com/watch?v=RUYmYE7ZJ_E", "Video")</f>
        <v/>
      </c>
      <c r="B102" t="inlineStr">
        <is>
          <t>1:18</t>
        </is>
      </c>
      <c r="C102" t="inlineStr">
        <is>
          <t>Seven years ago, I stepped into
the family business,</t>
        </is>
      </c>
      <c r="D102">
        <f>HYPERLINK("https://www.youtube.com/watch?v=RUYmYE7ZJ_E&amp;t=78s", "Go to time")</f>
        <v/>
      </c>
    </row>
    <row r="103">
      <c r="A103">
        <f>HYPERLINK("https://www.youtube.com/watch?v=zMWYQRKuc5M", "Video")</f>
        <v/>
      </c>
      <c r="B103" t="inlineStr">
        <is>
          <t>10:35</t>
        </is>
      </c>
      <c r="C103" t="inlineStr">
        <is>
          <t>we stepped into love.</t>
        </is>
      </c>
      <c r="D103">
        <f>HYPERLINK("https://www.youtube.com/watch?v=zMWYQRKuc5M&amp;t=635s", "Go to time")</f>
        <v/>
      </c>
    </row>
    <row r="104">
      <c r="A104">
        <f>HYPERLINK("https://www.youtube.com/watch?v=AEKy1AS75Zs", "Video")</f>
        <v/>
      </c>
      <c r="B104" t="inlineStr">
        <is>
          <t>5:31</t>
        </is>
      </c>
      <c r="C104" t="inlineStr">
        <is>
          <t>My father stepped in</t>
        </is>
      </c>
      <c r="D104">
        <f>HYPERLINK("https://www.youtube.com/watch?v=AEKy1AS75Zs&amp;t=331s", "Go to time")</f>
        <v/>
      </c>
    </row>
    <row r="105">
      <c r="A105">
        <f>HYPERLINK("https://www.youtube.com/watch?v=-mwF-znI4x0", "Video")</f>
        <v/>
      </c>
      <c r="B105" t="inlineStr">
        <is>
          <t>0:22</t>
        </is>
      </c>
      <c r="C105" t="inlineStr">
        <is>
          <t>When I first stepped
upon the Sydney stage in 2013</t>
        </is>
      </c>
      <c r="D105">
        <f>HYPERLINK("https://www.youtube.com/watch?v=-mwF-znI4x0&amp;t=22s", "Go to time")</f>
        <v/>
      </c>
    </row>
    <row r="106">
      <c r="A106">
        <f>HYPERLINK("https://www.youtube.com/watch?v=JY-_GRi56KQ", "Video")</f>
        <v/>
      </c>
      <c r="B106" t="inlineStr">
        <is>
          <t>0:24</t>
        </is>
      </c>
      <c r="C106" t="inlineStr">
        <is>
          <t>and 30 hours later
we stepped off a 747 in Taiwan.</t>
        </is>
      </c>
      <c r="D106">
        <f>HYPERLINK("https://www.youtube.com/watch?v=JY-_GRi56KQ&amp;t=24s", "Go to time")</f>
        <v/>
      </c>
    </row>
    <row r="107">
      <c r="A107">
        <f>HYPERLINK("https://www.youtube.com/watch?v=e1AibqnDvEk", "Video")</f>
        <v/>
      </c>
      <c r="B107" t="inlineStr">
        <is>
          <t>16:41</t>
        </is>
      </c>
      <c r="C107" t="inlineStr">
        <is>
          <t>you've stepped in where government
has fallen short.</t>
        </is>
      </c>
      <c r="D107">
        <f>HYPERLINK("https://www.youtube.com/watch?v=e1AibqnDvEk&amp;t=1001s", "Go to time")</f>
        <v/>
      </c>
    </row>
    <row r="108">
      <c r="A108">
        <f>HYPERLINK("https://www.youtube.com/watch?v=LQq3NSoQH48", "Video")</f>
        <v/>
      </c>
      <c r="B108" t="inlineStr">
        <is>
          <t>2:37</t>
        </is>
      </c>
      <c r="C108" t="inlineStr">
        <is>
          <t>Meanwhile, one of his men
stepped on an antipersonnel mine</t>
        </is>
      </c>
      <c r="D108">
        <f>HYPERLINK("https://www.youtube.com/watch?v=LQq3NSoQH48&amp;t=157s", "Go to time")</f>
        <v/>
      </c>
    </row>
    <row r="109">
      <c r="A109">
        <f>HYPERLINK("https://www.youtube.com/watch?v=EKBpF2bzpNs", "Video")</f>
        <v/>
      </c>
      <c r="B109" t="inlineStr">
        <is>
          <t>3:16</t>
        </is>
      </c>
      <c r="C109" t="inlineStr">
        <is>
          <t>How I stepped in to run for my husband,
Sergei, when he was jailed</t>
        </is>
      </c>
      <c r="D109">
        <f>HYPERLINK("https://www.youtube.com/watch?v=EKBpF2bzpNs&amp;t=196s", "Go to time")</f>
        <v/>
      </c>
    </row>
    <row r="110">
      <c r="A110">
        <f>HYPERLINK("https://www.youtube.com/watch?v=Pgq_CODucg0", "Video")</f>
        <v/>
      </c>
      <c r="B110" t="inlineStr">
        <is>
          <t>0:08</t>
        </is>
      </c>
      <c r="C110" t="inlineStr">
        <is>
          <t>I just stepped off
a rickety train to Korba,</t>
        </is>
      </c>
      <c r="D110">
        <f>HYPERLINK("https://www.youtube.com/watch?v=Pgq_CODucg0&amp;t=8s", "Go to time")</f>
        <v/>
      </c>
    </row>
    <row r="111">
      <c r="A111">
        <f>HYPERLINK("https://www.youtube.com/watch?v=6-eYu0fCtU8", "Video")</f>
        <v/>
      </c>
      <c r="B111" t="inlineStr">
        <is>
          <t>4:06</t>
        </is>
      </c>
      <c r="C111" t="inlineStr">
        <is>
          <t>"Well, that's when you've stepped
into adulthood, you're no longer a child,</t>
        </is>
      </c>
      <c r="D111">
        <f>HYPERLINK("https://www.youtube.com/watch?v=6-eYu0fCtU8&amp;t=246s", "Go to time")</f>
        <v/>
      </c>
    </row>
    <row r="112">
      <c r="A112">
        <f>HYPERLINK("https://www.youtube.com/watch?v=spwXNUFHhAg", "Video")</f>
        <v/>
      </c>
      <c r="B112" t="inlineStr">
        <is>
          <t>7:29</t>
        </is>
      </c>
      <c r="C112" t="inlineStr">
        <is>
          <t>The day our family stepped
into the meet and greet room</t>
        </is>
      </c>
      <c r="D112">
        <f>HYPERLINK("https://www.youtube.com/watch?v=spwXNUFHhAg&amp;t=449s", "Go to time")</f>
        <v/>
      </c>
    </row>
    <row r="113">
      <c r="A113">
        <f>HYPERLINK("https://www.youtube.com/watch?v=kmIZeEu-3CY", "Video")</f>
        <v/>
      </c>
      <c r="B113" t="inlineStr">
        <is>
          <t>4:32</t>
        </is>
      </c>
      <c r="C113" t="inlineStr">
        <is>
          <t>and we stepped inside,</t>
        </is>
      </c>
      <c r="D113">
        <f>HYPERLINK("https://www.youtube.com/watch?v=kmIZeEu-3CY&amp;t=272s", "Go to time")</f>
        <v/>
      </c>
    </row>
    <row r="114">
      <c r="A114">
        <f>HYPERLINK("https://www.youtube.com/watch?v=jKjSr12d-GQ", "Video")</f>
        <v/>
      </c>
      <c r="B114" t="inlineStr">
        <is>
          <t>11:20</t>
        </is>
      </c>
      <c r="C114" t="inlineStr">
        <is>
          <t>Again, Southgate stepped up
and not only defended his players,</t>
        </is>
      </c>
      <c r="D114">
        <f>HYPERLINK("https://www.youtube.com/watch?v=jKjSr12d-GQ&amp;t=680s", "Go to time")</f>
        <v/>
      </c>
    </row>
    <row r="115">
      <c r="A115">
        <f>HYPERLINK("https://www.youtube.com/watch?v=qZjr2CIEflc", "Video")</f>
        <v/>
      </c>
      <c r="B115" t="inlineStr">
        <is>
          <t>6:47</t>
        </is>
      </c>
      <c r="C115" t="inlineStr">
        <is>
          <t>I stepped into the role of creator,
director and producer,</t>
        </is>
      </c>
      <c r="D115">
        <f>HYPERLINK("https://www.youtube.com/watch?v=qZjr2CIEflc&amp;t=407s", "Go to time")</f>
        <v/>
      </c>
    </row>
    <row r="116">
      <c r="A116">
        <f>HYPERLINK("https://www.youtube.com/watch?v=ieSV8-isy3M", "Video")</f>
        <v/>
      </c>
      <c r="B116" t="inlineStr">
        <is>
          <t>8:01</t>
        </is>
      </c>
      <c r="C116" t="inlineStr">
        <is>
          <t>We are creating little stepped terraces</t>
        </is>
      </c>
      <c r="D116">
        <f>HYPERLINK("https://www.youtube.com/watch?v=ieSV8-isy3M&amp;t=481s", "Go to time")</f>
        <v/>
      </c>
    </row>
    <row r="117">
      <c r="A117">
        <f>HYPERLINK("https://www.youtube.com/watch?v=XZfKdlIRqYk", "Video")</f>
        <v/>
      </c>
      <c r="B117" t="inlineStr">
        <is>
          <t>13:40</t>
        </is>
      </c>
      <c r="C117" t="inlineStr">
        <is>
          <t>stepped into their courage
for my Hindu family all those years ago.</t>
        </is>
      </c>
      <c r="D117">
        <f>HYPERLINK("https://www.youtube.com/watch?v=XZfKdlIRqYk&amp;t=820s", "Go to time")</f>
        <v/>
      </c>
    </row>
    <row r="118">
      <c r="A118">
        <f>HYPERLINK("https://www.youtube.com/watch?v=QXGTNROtJkY", "Video")</f>
        <v/>
      </c>
      <c r="B118" t="inlineStr">
        <is>
          <t>7:41</t>
        </is>
      </c>
      <c r="C118" t="inlineStr">
        <is>
          <t>The stronger I stepped,
the deeper the footprint would be.</t>
        </is>
      </c>
      <c r="D118">
        <f>HYPERLINK("https://www.youtube.com/watch?v=QXGTNROtJkY&amp;t=461s", "Go to time")</f>
        <v/>
      </c>
    </row>
    <row r="119">
      <c r="A119">
        <f>HYPERLINK("https://www.youtube.com/watch?v=udhOs50aXts", "Video")</f>
        <v/>
      </c>
      <c r="B119" t="inlineStr">
        <is>
          <t>3:58</t>
        </is>
      </c>
      <c r="C119" t="inlineStr">
        <is>
          <t>that business leaders stepped up.</t>
        </is>
      </c>
      <c r="D119">
        <f>HYPERLINK("https://www.youtube.com/watch?v=udhOs50aXts&amp;t=238s", "Go to time")</f>
        <v/>
      </c>
    </row>
    <row r="120">
      <c r="A120">
        <f>HYPERLINK("https://www.youtube.com/watch?v=hnygd-8rriU", "Video")</f>
        <v/>
      </c>
      <c r="B120" t="inlineStr">
        <is>
          <t>38:17</t>
        </is>
      </c>
      <c r="C120" t="inlineStr">
        <is>
          <t>And yet, it is also true
that the Europeans have indeed stepped up</t>
        </is>
      </c>
      <c r="D120">
        <f>HYPERLINK("https://www.youtube.com/watch?v=hnygd-8rriU&amp;t=2297s", "Go to time")</f>
        <v/>
      </c>
    </row>
    <row r="121">
      <c r="A121">
        <f>HYPERLINK("https://www.youtube.com/watch?v=pR83Woy0zDs", "Video")</f>
        <v/>
      </c>
      <c r="B121" t="inlineStr">
        <is>
          <t>2:46</t>
        </is>
      </c>
      <c r="C121" t="inlineStr">
        <is>
          <t>When I stepped into
Savé Valley Conservancy</t>
        </is>
      </c>
      <c r="D121">
        <f>HYPERLINK("https://www.youtube.com/watch?v=pR83Woy0zDs&amp;t=166s", "Go to time")</f>
        <v/>
      </c>
    </row>
    <row r="122">
      <c r="A122">
        <f>HYPERLINK("https://www.youtube.com/watch?v=Xe8fIjxicoo", "Video")</f>
        <v/>
      </c>
      <c r="B122" t="inlineStr">
        <is>
          <t>13:01</t>
        </is>
      </c>
      <c r="C122" t="inlineStr">
        <is>
          <t>BG: Well, it's pretty chaotic today,
because the government hasn't stepped in</t>
        </is>
      </c>
      <c r="D122">
        <f>HYPERLINK("https://www.youtube.com/watch?v=Xe8fIjxicoo&amp;t=781s", "Go to time")</f>
        <v/>
      </c>
    </row>
    <row r="123">
      <c r="A123">
        <f>HYPERLINK("https://www.youtube.com/watch?v=lq8TNKZVEWs", "Video")</f>
        <v/>
      </c>
      <c r="B123" t="inlineStr">
        <is>
          <t>0:35</t>
        </is>
      </c>
      <c r="C123" t="inlineStr">
        <is>
          <t>Hearing this, Brooks stepped out of her
hiding spot, proclaimed her freedom,</t>
        </is>
      </c>
      <c r="D123">
        <f>HYPERLINK("https://www.youtube.com/watch?v=lq8TNKZVEWs&amp;t=35s", "Go to time")</f>
        <v/>
      </c>
    </row>
    <row r="124">
      <c r="A124">
        <f>HYPERLINK("https://www.youtube.com/watch?v=OEekFTj5PvU", "Video")</f>
        <v/>
      </c>
      <c r="B124" t="inlineStr">
        <is>
          <t>0:55</t>
        </is>
      </c>
      <c r="C124" t="inlineStr">
        <is>
          <t>such as the manner in which people
stepped, bowed, or took someone's hand.</t>
        </is>
      </c>
      <c r="D124">
        <f>HYPERLINK("https://www.youtube.com/watch?v=OEekFTj5PvU&amp;t=55s", "Go to time")</f>
        <v/>
      </c>
    </row>
    <row r="125">
      <c r="A125">
        <f>HYPERLINK("https://www.youtube.com/watch?v=de56W-F93nw", "Video")</f>
        <v/>
      </c>
      <c r="B125" t="inlineStr">
        <is>
          <t>3:44</t>
        </is>
      </c>
      <c r="C125" t="inlineStr">
        <is>
          <t>until their father stepped in.</t>
        </is>
      </c>
      <c r="D125">
        <f>HYPERLINK("https://www.youtube.com/watch?v=de56W-F93nw&amp;t=224s", "Go to time")</f>
        <v/>
      </c>
    </row>
    <row r="126">
      <c r="A126">
        <f>HYPERLINK("https://www.youtube.com/watch?v=oG9jQBj1eqE", "Video")</f>
        <v/>
      </c>
      <c r="B126" t="inlineStr">
        <is>
          <t>2:30</t>
        </is>
      </c>
      <c r="C126" t="inlineStr">
        <is>
          <t>Then, in a controlled dance, he stepped
all around the canvas,</t>
        </is>
      </c>
      <c r="D126">
        <f>HYPERLINK("https://www.youtube.com/watch?v=oG9jQBj1eqE&amp;t=150s", "Go to time")</f>
        <v/>
      </c>
    </row>
    <row r="127">
      <c r="A127">
        <f>HYPERLINK("https://www.youtube.com/watch?v=RhaepLsP5eg", "Video")</f>
        <v/>
      </c>
      <c r="B127" t="inlineStr">
        <is>
          <t>2:26</t>
        </is>
      </c>
      <c r="C127" t="inlineStr">
        <is>
          <t>Finally, just before he stepped out 
of the underworld</t>
        </is>
      </c>
      <c r="D127">
        <f>HYPERLINK("https://www.youtube.com/watch?v=RhaepLsP5eg&amp;t=146s", "Go to time")</f>
        <v/>
      </c>
    </row>
    <row r="128">
      <c r="A128">
        <f>HYPERLINK("https://www.youtube.com/watch?v=fcCJLxaA5gw", "Video")</f>
        <v/>
      </c>
      <c r="B128" t="inlineStr">
        <is>
          <t>18:15</t>
        </is>
      </c>
      <c r="C128" t="inlineStr">
        <is>
          <t>next year he really stepped things</t>
        </is>
      </c>
      <c r="D128">
        <f>HYPERLINK("https://www.youtube.com/watch?v=fcCJLxaA5gw&amp;t=1095s", "Go to time")</f>
        <v/>
      </c>
    </row>
    <row r="129">
      <c r="A129">
        <f>HYPERLINK("https://www.youtube.com/watch?v=Jad6X87A8QQ", "Video")</f>
        <v/>
      </c>
      <c r="B129" t="inlineStr">
        <is>
          <t>1:20</t>
        </is>
      </c>
      <c r="C129" t="inlineStr">
        <is>
          <t>Toby I stepped in and I didn't care that</t>
        </is>
      </c>
      <c r="D129">
        <f>HYPERLINK("https://www.youtube.com/watch?v=Jad6X87A8QQ&amp;t=80s", "Go to time")</f>
        <v/>
      </c>
    </row>
    <row r="130">
      <c r="A130">
        <f>HYPERLINK("https://www.youtube.com/watch?v=A-HYv97NKSg", "Video")</f>
        <v/>
      </c>
      <c r="B130" t="inlineStr">
        <is>
          <t>3:54</t>
        </is>
      </c>
      <c r="C130" t="inlineStr">
        <is>
          <t>really stepped things up who has put a</t>
        </is>
      </c>
      <c r="D130">
        <f>HYPERLINK("https://www.youtube.com/watch?v=A-HYv97NKSg&amp;t=234s", "Go to time")</f>
        <v/>
      </c>
    </row>
    <row r="131">
      <c r="A131">
        <f>HYPERLINK("https://www.youtube.com/watch?v=U1tIsN5440M", "Video")</f>
        <v/>
      </c>
      <c r="B131" t="inlineStr">
        <is>
          <t>4:46</t>
        </is>
      </c>
      <c r="C131" t="inlineStr">
        <is>
          <t>they had um weapons I just stepped in to</t>
        </is>
      </c>
      <c r="D131">
        <f>HYPERLINK("https://www.youtube.com/watch?v=U1tIsN5440M&amp;t=286s", "Go to time")</f>
        <v/>
      </c>
    </row>
    <row r="132">
      <c r="A132">
        <f>HYPERLINK("https://www.youtube.com/watch?v=rQwZ6z68gdI", "Video")</f>
        <v/>
      </c>
      <c r="B132" t="inlineStr">
        <is>
          <t>4:42</t>
        </is>
      </c>
      <c r="C132" t="inlineStr">
        <is>
          <t>stepped on a piece of glass in the</t>
        </is>
      </c>
      <c r="D132">
        <f>HYPERLINK("https://www.youtube.com/watch?v=rQwZ6z68gdI&amp;t=282s", "Go to time")</f>
        <v/>
      </c>
    </row>
    <row r="133">
      <c r="A133">
        <f>HYPERLINK("https://www.youtube.com/watch?v=6ExYUejiqI0", "Video")</f>
        <v/>
      </c>
      <c r="B133" t="inlineStr">
        <is>
          <t>8:14</t>
        </is>
      </c>
      <c r="C133" t="inlineStr">
        <is>
          <t>ceiling he stepped on a block of ice</t>
        </is>
      </c>
      <c r="D133">
        <f>HYPERLINK("https://www.youtube.com/watch?v=6ExYUejiqI0&amp;t=494s", "Go to time")</f>
        <v/>
      </c>
    </row>
    <row r="134">
      <c r="A134">
        <f>HYPERLINK("https://www.youtube.com/watch?v=j2vP8ordkYc", "Video")</f>
        <v/>
      </c>
      <c r="B134" t="inlineStr">
        <is>
          <t>3:10</t>
        </is>
      </c>
      <c r="C134" t="inlineStr">
        <is>
          <t>really stepped things up who has put a</t>
        </is>
      </c>
      <c r="D134">
        <f>HYPERLINK("https://www.youtube.com/watch?v=j2vP8ordkYc&amp;t=190s", "Go to time")</f>
        <v/>
      </c>
    </row>
    <row r="135">
      <c r="A135">
        <f>HYPERLINK("https://www.youtube.com/watch?v=uJqzHkEe0RE", "Video")</f>
        <v/>
      </c>
      <c r="B135" t="inlineStr">
        <is>
          <t>7:06</t>
        </is>
      </c>
      <c r="C135" t="inlineStr">
        <is>
          <t>hey stepped on a piece of glass in the</t>
        </is>
      </c>
      <c r="D135">
        <f>HYPERLINK("https://www.youtube.com/watch?v=uJqzHkEe0RE&amp;t=426s", "Go to time")</f>
        <v/>
      </c>
    </row>
    <row r="136">
      <c r="A136">
        <f>HYPERLINK("https://www.youtube.com/watch?v=z1njdoHnEyE", "Video")</f>
        <v/>
      </c>
      <c r="B136" t="inlineStr">
        <is>
          <t>0:25</t>
        </is>
      </c>
      <c r="C136" t="inlineStr">
        <is>
          <t>They stepped in
at the 11th hour,</t>
        </is>
      </c>
      <c r="D136">
        <f>HYPERLINK("https://www.youtube.com/watch?v=z1njdoHnEyE&amp;t=25s", "Go to time")</f>
        <v/>
      </c>
    </row>
    <row r="137">
      <c r="A137">
        <f>HYPERLINK("https://www.youtube.com/watch?v=THolqsuG-Do", "Video")</f>
        <v/>
      </c>
      <c r="B137" t="inlineStr">
        <is>
          <t>6:47</t>
        </is>
      </c>
      <c r="C137" t="inlineStr">
        <is>
          <t>stepped in at the 11th hour and they</t>
        </is>
      </c>
      <c r="D137">
        <f>HYPERLINK("https://www.youtube.com/watch?v=THolqsuG-Do&amp;t=407s", "Go to time")</f>
        <v/>
      </c>
    </row>
    <row r="138">
      <c r="A138">
        <f>HYPERLINK("https://www.youtube.com/watch?v=Wy0e_WJNnOc", "Video")</f>
        <v/>
      </c>
      <c r="B138" t="inlineStr">
        <is>
          <t>54:01</t>
        </is>
      </c>
      <c r="C138" t="inlineStr">
        <is>
          <t>stepped things</t>
        </is>
      </c>
      <c r="D138">
        <f>HYPERLINK("https://www.youtube.com/watch?v=Wy0e_WJNnOc&amp;t=3241s", "Go to time")</f>
        <v/>
      </c>
    </row>
    <row r="139">
      <c r="A139">
        <f>HYPERLINK("https://www.youtube.com/watch?v=e-rPGxd9DSQ", "Video")</f>
        <v/>
      </c>
      <c r="B139" t="inlineStr">
        <is>
          <t>0:54</t>
        </is>
      </c>
      <c r="C139" t="inlineStr">
        <is>
          <t>weapons I just stepped in to talk some</t>
        </is>
      </c>
      <c r="D139">
        <f>HYPERLINK("https://www.youtube.com/watch?v=e-rPGxd9DSQ&amp;t=54s", "Go to time")</f>
        <v/>
      </c>
    </row>
    <row r="140">
      <c r="A140">
        <f>HYPERLINK("https://www.youtube.com/watch?v=hB1cIRfpjyU", "Video")</f>
        <v/>
      </c>
      <c r="B140" t="inlineStr">
        <is>
          <t>8:30</t>
        </is>
      </c>
      <c r="C140" t="inlineStr">
        <is>
          <t>he really stepped things up</t>
        </is>
      </c>
      <c r="D140">
        <f>HYPERLINK("https://www.youtube.com/watch?v=hB1cIRfpjyU&amp;t=510s", "Go to time")</f>
        <v/>
      </c>
    </row>
    <row r="141">
      <c r="A141">
        <f>HYPERLINK("https://www.youtube.com/watch?v=QvFgTvIHsPw", "Video")</f>
        <v/>
      </c>
      <c r="B141" t="inlineStr">
        <is>
          <t>27:38</t>
        </is>
      </c>
      <c r="C141" t="inlineStr">
        <is>
          <t>stepped things</t>
        </is>
      </c>
      <c r="D141">
        <f>HYPERLINK("https://www.youtube.com/watch?v=QvFgTvIHsPw&amp;t=1658s", "Go to time")</f>
        <v/>
      </c>
    </row>
    <row r="142">
      <c r="A142">
        <f>HYPERLINK("https://www.youtube.com/watch?v=bpU2QwWvupg", "Video")</f>
        <v/>
      </c>
      <c r="B142" t="inlineStr">
        <is>
          <t>45:24</t>
        </is>
      </c>
      <c r="C142" t="inlineStr">
        <is>
          <t>stepped in at the 11th hour and they</t>
        </is>
      </c>
      <c r="D142">
        <f>HYPERLINK("https://www.youtube.com/watch?v=bpU2QwWvupg&amp;t=2724s", "Go to time")</f>
        <v/>
      </c>
    </row>
    <row r="143">
      <c r="A143">
        <f>HYPERLINK("https://www.youtube.com/watch?v=UmsbTXtfXBg", "Video")</f>
        <v/>
      </c>
      <c r="B143" t="inlineStr">
        <is>
          <t>120:26</t>
        </is>
      </c>
      <c r="C143" t="inlineStr">
        <is>
          <t>stepped things</t>
        </is>
      </c>
      <c r="D143">
        <f>HYPERLINK("https://www.youtube.com/watch?v=UmsbTXtfXBg&amp;t=7226s", "Go to time")</f>
        <v/>
      </c>
    </row>
    <row r="144">
      <c r="A144">
        <f>HYPERLINK("https://www.youtube.com/watch?v=UmsbTXtfXBg", "Video")</f>
        <v/>
      </c>
      <c r="B144" t="inlineStr">
        <is>
          <t>137:18</t>
        </is>
      </c>
      <c r="C144" t="inlineStr">
        <is>
          <t>they stepped in at the 11th hour and</t>
        </is>
      </c>
      <c r="D144">
        <f>HYPERLINK("https://www.youtube.com/watch?v=UmsbTXtfXBg&amp;t=8238s", "Go to time")</f>
        <v/>
      </c>
    </row>
    <row r="145">
      <c r="A145">
        <f>HYPERLINK("https://www.youtube.com/watch?v=wYIOhQeaDQI", "Video")</f>
        <v/>
      </c>
      <c r="B145" t="inlineStr">
        <is>
          <t>9:09</t>
        </is>
      </c>
      <c r="C145" t="inlineStr">
        <is>
          <t>stepped in at the 11th hour and they</t>
        </is>
      </c>
      <c r="D145">
        <f>HYPERLINK("https://www.youtube.com/watch?v=wYIOhQeaDQI&amp;t=549s", "Go to time")</f>
        <v/>
      </c>
    </row>
    <row r="146">
      <c r="A146">
        <f>HYPERLINK("https://www.youtube.com/watch?v=o_E8m7pkHJ8", "Video")</f>
        <v/>
      </c>
      <c r="B146" t="inlineStr">
        <is>
          <t>5:54</t>
        </is>
      </c>
      <c r="C146" t="inlineStr">
        <is>
          <t>weapons I just stepped in to talk some</t>
        </is>
      </c>
      <c r="D146">
        <f>HYPERLINK("https://www.youtube.com/watch?v=o_E8m7pkHJ8&amp;t=354s", "Go to time")</f>
        <v/>
      </c>
    </row>
    <row r="147">
      <c r="A147">
        <f>HYPERLINK("https://www.youtube.com/watch?v=-fWUkOH1ieI", "Video")</f>
        <v/>
      </c>
      <c r="B147" t="inlineStr">
        <is>
          <t>0:25</t>
        </is>
      </c>
      <c r="C147" t="inlineStr">
        <is>
          <t>he really stepped things up</t>
        </is>
      </c>
      <c r="D147">
        <f>HYPERLINK("https://www.youtube.com/watch?v=-fWUkOH1ieI&amp;t=25s", "Go to time")</f>
        <v/>
      </c>
    </row>
    <row r="148">
      <c r="A148">
        <f>HYPERLINK("https://www.youtube.com/watch?v=1baVt4UrP3k", "Video")</f>
        <v/>
      </c>
      <c r="B148" t="inlineStr">
        <is>
          <t>22:12</t>
        </is>
      </c>
      <c r="C148" t="inlineStr">
        <is>
          <t>stepped in at the 11th hour and they</t>
        </is>
      </c>
      <c r="D148">
        <f>HYPERLINK("https://www.youtube.com/watch?v=1baVt4UrP3k&amp;t=1332s", "Go to time")</f>
        <v/>
      </c>
    </row>
    <row r="149">
      <c r="A149">
        <f>HYPERLINK("https://www.youtube.com/watch?v=EY6ZAJjSu1U", "Video")</f>
        <v/>
      </c>
      <c r="B149" t="inlineStr">
        <is>
          <t>13:55</t>
        </is>
      </c>
      <c r="C149" t="inlineStr">
        <is>
          <t>stepped things</t>
        </is>
      </c>
      <c r="D149">
        <f>HYPERLINK("https://www.youtube.com/watch?v=EY6ZAJjSu1U&amp;t=835s", "Go to time")</f>
        <v/>
      </c>
    </row>
    <row r="150">
      <c r="A150">
        <f>HYPERLINK("https://www.youtube.com/watch?v=cUBg6Qp_N98", "Video")</f>
        <v/>
      </c>
      <c r="B150" t="inlineStr">
        <is>
          <t>4:07</t>
        </is>
      </c>
      <c r="C150" t="inlineStr">
        <is>
          <t>in 1987 the u.s stepped in to protect</t>
        </is>
      </c>
      <c r="D150">
        <f>HYPERLINK("https://www.youtube.com/watch?v=cUBg6Qp_N98&amp;t=247s", "Go to time")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2025-06-30T17:57:34Z</dcterms:created>
  <dcterms:modified xsi:type="dcterms:W3CDTF">2025-06-30T17:57:34Z</dcterms:modified>
</cp:coreProperties>
</file>