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Video</t>
        </is>
      </c>
      <c r="B1" s="1" t="inlineStr">
        <is>
          <t>Time</t>
        </is>
      </c>
      <c r="C1" s="1" t="inlineStr">
        <is>
          <t>Line</t>
        </is>
      </c>
      <c r="D1" s="1" t="inlineStr">
        <is>
          <t>Link</t>
        </is>
      </c>
    </row>
    <row r="2">
      <c r="A2">
        <f>HYPERLINK("https://www.youtube.com/watch?v=1ikmEL-XQQI", "Video")</f>
        <v/>
      </c>
      <c r="B2" t="inlineStr">
        <is>
          <t>1:57</t>
        </is>
      </c>
      <c r="C2" t="inlineStr">
        <is>
          <t>are stubbornly breaking up
even the motorways.</t>
        </is>
      </c>
      <c r="D2">
        <f>HYPERLINK("https://www.youtube.com/watch?v=1ikmEL-XQQI&amp;t=117s", "Go to time")</f>
        <v/>
      </c>
    </row>
    <row r="3">
      <c r="A3">
        <f>HYPERLINK("https://www.youtube.com/watch?v=sDrOrtbhbiY", "Video")</f>
        <v/>
      </c>
      <c r="B3" t="inlineStr">
        <is>
          <t>2:14</t>
        </is>
      </c>
      <c r="C3" t="inlineStr">
        <is>
          <t>stubbornly binary gender marketing if</t>
        </is>
      </c>
      <c r="D3">
        <f>HYPERLINK("https://www.youtube.com/watch?v=sDrOrtbhbiY&amp;t=134s", "Go to time")</f>
        <v/>
      </c>
    </row>
    <row r="4">
      <c r="A4">
        <f>HYPERLINK("https://www.youtube.com/watch?v=1yOX6lmLz-U", "Video")</f>
        <v/>
      </c>
      <c r="B4" t="inlineStr">
        <is>
          <t>1:40</t>
        </is>
      </c>
      <c r="C4" t="inlineStr">
        <is>
          <t>you might call a bright spark and always inventive. 
She was stubborn, tomboyish and outspoken.</t>
        </is>
      </c>
      <c r="D4">
        <f>HYPERLINK("https://www.youtube.com/watch?v=1yOX6lmLz-U&amp;t=100s", "Go to time")</f>
        <v/>
      </c>
    </row>
    <row r="5">
      <c r="A5">
        <f>HYPERLINK("https://www.youtube.com/watch?v=qeK7bbWKBjY", "Video")</f>
        <v/>
      </c>
      <c r="B5" t="inlineStr">
        <is>
          <t>3:22</t>
        </is>
      </c>
      <c r="C5" t="inlineStr">
        <is>
          <t>In the face of constant defeat,
just stubbornness and tenacity.</t>
        </is>
      </c>
      <c r="D5">
        <f>HYPERLINK("https://www.youtube.com/watch?v=qeK7bbWKBjY&amp;t=202s", "Go to time")</f>
        <v/>
      </c>
    </row>
    <row r="6">
      <c r="A6">
        <f>HYPERLINK("https://www.youtube.com/watch?v=sBXYtaXfmQg", "Video")</f>
        <v/>
      </c>
      <c r="B6" t="inlineStr">
        <is>
          <t>23:16</t>
        </is>
      </c>
      <c r="C6" t="inlineStr">
        <is>
          <t>they can be stubborn,</t>
        </is>
      </c>
      <c r="D6">
        <f>HYPERLINK("https://www.youtube.com/watch?v=sBXYtaXfmQg&amp;t=1396s", "Go to time")</f>
        <v/>
      </c>
    </row>
    <row r="7">
      <c r="A7">
        <f>HYPERLINK("https://www.youtube.com/watch?v=jVNkHD_1PDc", "Video")</f>
        <v/>
      </c>
      <c r="B7" t="inlineStr">
        <is>
          <t>2:51</t>
        </is>
      </c>
      <c r="C7" t="inlineStr">
        <is>
          <t>stubborn</t>
        </is>
      </c>
      <c r="D7">
        <f>HYPERLINK("https://www.youtube.com/watch?v=jVNkHD_1PDc&amp;t=171s", "Go to time")</f>
        <v/>
      </c>
    </row>
    <row r="8">
      <c r="A8">
        <f>HYPERLINK("https://www.youtube.com/watch?v=rXXGTs-xKYY", "Video")</f>
        <v/>
      </c>
      <c r="B8" t="inlineStr">
        <is>
          <t>1:38</t>
        </is>
      </c>
      <c r="C8" t="inlineStr">
        <is>
          <t>uh irrational, stubborn, uh hotheaded,</t>
        </is>
      </c>
      <c r="D8">
        <f>HYPERLINK("https://www.youtube.com/watch?v=rXXGTs-xKYY&amp;t=98s", "Go to time")</f>
        <v/>
      </c>
    </row>
    <row r="9">
      <c r="A9">
        <f>HYPERLINK("https://www.youtube.com/watch?v=rXXGTs-xKYY", "Video")</f>
        <v/>
      </c>
      <c r="B9" t="inlineStr">
        <is>
          <t>2:18</t>
        </is>
      </c>
      <c r="C9" t="inlineStr">
        <is>
          <t>irrationally stubborn. Uh they um they</t>
        </is>
      </c>
      <c r="D9">
        <f>HYPERLINK("https://www.youtube.com/watch?v=rXXGTs-xKYY&amp;t=138s", "Go to time")</f>
        <v/>
      </c>
    </row>
    <row r="10">
      <c r="A10">
        <f>HYPERLINK("https://www.youtube.com/watch?v=N8CXgBSQhcA", "Video")</f>
        <v/>
      </c>
      <c r="B10" t="inlineStr">
        <is>
          <t>1:33</t>
        </is>
      </c>
      <c r="C10" t="inlineStr">
        <is>
          <t>what I was doing and so being a stubborn</t>
        </is>
      </c>
      <c r="D10">
        <f>HYPERLINK("https://www.youtube.com/watch?v=N8CXgBSQhcA&amp;t=93s", "Go to time")</f>
        <v/>
      </c>
    </row>
    <row r="11">
      <c r="A11">
        <f>HYPERLINK("https://www.youtube.com/watch?v=ysPzoyv0pn4", "Video")</f>
        <v/>
      </c>
      <c r="B11" t="inlineStr">
        <is>
          <t>3:18</t>
        </is>
      </c>
      <c r="C11" t="inlineStr">
        <is>
          <t>for stubbornness and I think that the</t>
        </is>
      </c>
      <c r="D11">
        <f>HYPERLINK("https://www.youtube.com/watch?v=ysPzoyv0pn4&amp;t=198s", "Go to time")</f>
        <v/>
      </c>
    </row>
    <row r="12">
      <c r="A12">
        <f>HYPERLINK("https://www.youtube.com/watch?v=dt8jaBgDgOY", "Video")</f>
        <v/>
      </c>
      <c r="B12" t="inlineStr">
        <is>
          <t>3:00</t>
        </is>
      </c>
      <c r="C12" t="inlineStr">
        <is>
          <t>stubborn</t>
        </is>
      </c>
      <c r="D12">
        <f>HYPERLINK("https://www.youtube.com/watch?v=dt8jaBgDgOY&amp;t=180s", "Go to time")</f>
        <v/>
      </c>
    </row>
    <row r="13">
      <c r="A13">
        <f>HYPERLINK("https://www.youtube.com/watch?v=r4d6kI_b88o", "Video")</f>
        <v/>
      </c>
      <c r="B13" t="inlineStr">
        <is>
          <t>3:27</t>
        </is>
      </c>
      <c r="C13" t="inlineStr">
        <is>
          <t>and then I just got 
stubborn about it.</t>
        </is>
      </c>
      <c r="D13">
        <f>HYPERLINK("https://www.youtube.com/watch?v=r4d6kI_b88o&amp;t=207s", "Go to time")</f>
        <v/>
      </c>
    </row>
    <row r="14">
      <c r="A14">
        <f>HYPERLINK("https://www.youtube.com/watch?v=Xmw_1wfUmFs", "Video")</f>
        <v/>
      </c>
      <c r="B14" t="inlineStr">
        <is>
          <t>79:10</t>
        </is>
      </c>
      <c r="C14" t="inlineStr">
        <is>
          <t>and a pretty stubborn race gap.</t>
        </is>
      </c>
      <c r="D14">
        <f>HYPERLINK("https://www.youtube.com/watch?v=Xmw_1wfUmFs&amp;t=4750s", "Go to time")</f>
        <v/>
      </c>
    </row>
    <row r="15">
      <c r="A15">
        <f>HYPERLINK("https://www.youtube.com/watch?v=_evhHZc4SRM", "Video")</f>
        <v/>
      </c>
      <c r="B15" t="inlineStr">
        <is>
          <t>1:00</t>
        </is>
      </c>
      <c r="C15" t="inlineStr">
        <is>
          <t>sophisticated shud stubborn determined</t>
        </is>
      </c>
      <c r="D15">
        <f>HYPERLINK("https://www.youtube.com/watch?v=_evhHZc4SRM&amp;t=60s", "Go to time")</f>
        <v/>
      </c>
    </row>
    <row r="16">
      <c r="A16">
        <f>HYPERLINK("https://www.youtube.com/watch?v=ySs3T3tc_bQ", "Video")</f>
        <v/>
      </c>
      <c r="B16" t="inlineStr">
        <is>
          <t>11:51</t>
        </is>
      </c>
      <c r="C16" t="inlineStr">
        <is>
          <t>my boy was stubborn</t>
        </is>
      </c>
      <c r="D16">
        <f>HYPERLINK("https://www.youtube.com/watch?v=ySs3T3tc_bQ&amp;t=711s", "Go to time")</f>
        <v/>
      </c>
    </row>
    <row r="17">
      <c r="A17">
        <f>HYPERLINK("https://www.youtube.com/watch?v=RFr9iQ2fhkA", "Video")</f>
        <v/>
      </c>
      <c r="B17" t="inlineStr">
        <is>
          <t>1:51</t>
        </is>
      </c>
      <c r="C17" t="inlineStr">
        <is>
          <t>stubborn my boy was</t>
        </is>
      </c>
      <c r="D17">
        <f>HYPERLINK("https://www.youtube.com/watch?v=RFr9iQ2fhkA&amp;t=111s", "Go to time")</f>
        <v/>
      </c>
    </row>
    <row r="18">
      <c r="A18">
        <f>HYPERLINK("https://www.youtube.com/watch?v=mA7m70b59F4", "Video")</f>
        <v/>
      </c>
      <c r="B18" t="inlineStr">
        <is>
          <t>14:46</t>
        </is>
      </c>
      <c r="C18" t="inlineStr">
        <is>
          <t>stubborn my boy was</t>
        </is>
      </c>
      <c r="D18">
        <f>HYPERLINK("https://www.youtube.com/watch?v=mA7m70b59F4&amp;t=886s", "Go to time")</f>
        <v/>
      </c>
    </row>
    <row r="19">
      <c r="A19">
        <f>HYPERLINK("https://www.youtube.com/watch?v=HAw412b4zd4", "Video")</f>
        <v/>
      </c>
      <c r="B19" t="inlineStr">
        <is>
          <t>18:19</t>
        </is>
      </c>
      <c r="C19" t="inlineStr">
        <is>
          <t>and stubborn and sarcastic.
She has no discipline.</t>
        </is>
      </c>
      <c r="D19">
        <f>HYPERLINK("https://www.youtube.com/watch?v=HAw412b4zd4&amp;t=1099s", "Go to time")</f>
        <v/>
      </c>
    </row>
    <row r="20">
      <c r="A20">
        <f>HYPERLINK("https://www.youtube.com/watch?v=MVSaLg5xBr0", "Video")</f>
        <v/>
      </c>
      <c r="B20" t="inlineStr">
        <is>
          <t>31:03</t>
        </is>
      </c>
      <c r="C20" t="inlineStr">
        <is>
          <t>It means she's way too stubborn
to let any of this get her down.</t>
        </is>
      </c>
      <c r="D20">
        <f>HYPERLINK("https://www.youtube.com/watch?v=MVSaLg5xBr0&amp;t=1863s", "Go to time")</f>
        <v/>
      </c>
    </row>
    <row r="21">
      <c r="A21">
        <f>HYPERLINK("https://www.youtube.com/watch?v=jkgKqkHgyRk", "Video")</f>
        <v/>
      </c>
      <c r="B21" t="inlineStr">
        <is>
          <t>12:39</t>
        </is>
      </c>
      <c r="C21" t="inlineStr">
        <is>
          <t>oh my dad can be pretty stubborn not</t>
        </is>
      </c>
      <c r="D21">
        <f>HYPERLINK("https://www.youtube.com/watch?v=jkgKqkHgyRk&amp;t=759s", "Go to time")</f>
        <v/>
      </c>
    </row>
    <row r="22">
      <c r="A22">
        <f>HYPERLINK("https://www.youtube.com/watch?v=eWQgnZCd21U", "Video")</f>
        <v/>
      </c>
      <c r="B22" t="inlineStr">
        <is>
          <t>4:15</t>
        </is>
      </c>
      <c r="C22" t="inlineStr">
        <is>
          <t>Whoo! That's the most
stubborn weed I've ever pulled.</t>
        </is>
      </c>
      <c r="D22">
        <f>HYPERLINK("https://www.youtube.com/watch?v=eWQgnZCd21U&amp;t=255s", "Go to time")</f>
        <v/>
      </c>
    </row>
    <row r="23">
      <c r="A23">
        <f>HYPERLINK("https://www.youtube.com/watch?v=eWQgnZCd21U", "Video")</f>
        <v/>
      </c>
      <c r="B23" t="inlineStr">
        <is>
          <t>4:18</t>
        </is>
      </c>
      <c r="C23" t="inlineStr">
        <is>
          <t>Almost as stubborn as my son.
[laughs]</t>
        </is>
      </c>
      <c r="D23">
        <f>HYPERLINK("https://www.youtube.com/watch?v=eWQgnZCd21U&amp;t=258s", "Go to time")</f>
        <v/>
      </c>
    </row>
    <row r="24">
      <c r="A24">
        <f>HYPERLINK("https://www.youtube.com/watch?v=CqX7X6OfMUE", "Video")</f>
        <v/>
      </c>
      <c r="B24" t="inlineStr">
        <is>
          <t>0:32</t>
        </is>
      </c>
      <c r="C24" t="inlineStr">
        <is>
          <t>Billy is rebellious and stubborn</t>
        </is>
      </c>
      <c r="D24">
        <f>HYPERLINK("https://www.youtube.com/watch?v=CqX7X6OfMUE&amp;t=32s", "Go to time")</f>
        <v/>
      </c>
    </row>
    <row r="25">
      <c r="A25">
        <f>HYPERLINK("https://www.youtube.com/watch?v=81yhNPxWm2k", "Video")</f>
        <v/>
      </c>
      <c r="B25" t="inlineStr">
        <is>
          <t>12:41</t>
        </is>
      </c>
      <c r="C25" t="inlineStr">
        <is>
          <t>in a stupid,
stubborn standoff.</t>
        </is>
      </c>
      <c r="D25">
        <f>HYPERLINK("https://www.youtube.com/watch?v=81yhNPxWm2k&amp;t=761s", "Go to time")</f>
        <v/>
      </c>
    </row>
    <row r="26">
      <c r="A26">
        <f>HYPERLINK("https://www.youtube.com/watch?v=ZOY6ZLgoSm4", "Video")</f>
        <v/>
      </c>
      <c r="B26" t="inlineStr">
        <is>
          <t>0:57</t>
        </is>
      </c>
      <c r="C26" t="inlineStr">
        <is>
          <t>gone but it's too dang stubborn to ad</t>
        </is>
      </c>
      <c r="D26">
        <f>HYPERLINK("https://www.youtube.com/watch?v=ZOY6ZLgoSm4&amp;t=57s", "Go to time")</f>
        <v/>
      </c>
    </row>
    <row r="27">
      <c r="A27">
        <f>HYPERLINK("https://www.youtube.com/watch?v=Jg2i4vqSFxM", "Video")</f>
        <v/>
      </c>
      <c r="B27" t="inlineStr">
        <is>
          <t>126:11</t>
        </is>
      </c>
      <c r="C27" t="inlineStr">
        <is>
          <t>way too stubborn to let any of this get</t>
        </is>
      </c>
      <c r="D27">
        <f>HYPERLINK("https://www.youtube.com/watch?v=Jg2i4vqSFxM&amp;t=7571s", "Go to time")</f>
        <v/>
      </c>
    </row>
    <row r="28">
      <c r="A28">
        <f>HYPERLINK("https://www.youtube.com/watch?v=5roU8xd8DEU", "Video")</f>
        <v/>
      </c>
      <c r="B28" t="inlineStr">
        <is>
          <t>0:31</t>
        </is>
      </c>
      <c r="C28" t="inlineStr">
        <is>
          <t>I'm trying to convince
my very stubborn friend Trevor</t>
        </is>
      </c>
      <c r="D28">
        <f>HYPERLINK("https://www.youtube.com/watch?v=5roU8xd8DEU&amp;t=31s", "Go to time")</f>
        <v/>
      </c>
    </row>
    <row r="29">
      <c r="A29">
        <f>HYPERLINK("https://www.youtube.com/watch?v=h2rr0VV-m4M", "Video")</f>
        <v/>
      </c>
      <c r="B29" t="inlineStr">
        <is>
          <t>0:16</t>
        </is>
      </c>
      <c r="C29" t="inlineStr">
        <is>
          <t>there's only one witness he's stubborn</t>
        </is>
      </c>
      <c r="D29">
        <f>HYPERLINK("https://www.youtube.com/watch?v=h2rr0VV-m4M&amp;t=16s", "Go to time")</f>
        <v/>
      </c>
    </row>
    <row r="30">
      <c r="A30">
        <f>HYPERLINK("https://www.youtube.com/watch?v=q8aG8cVx-oI", "Video")</f>
        <v/>
      </c>
      <c r="B30" t="inlineStr">
        <is>
          <t>48:14</t>
        </is>
      </c>
      <c r="C30" t="inlineStr">
        <is>
          <t>ow that's the most stubborn weed I've</t>
        </is>
      </c>
      <c r="D30">
        <f>HYPERLINK("https://www.youtube.com/watch?v=q8aG8cVx-oI&amp;t=2894s", "Go to time")</f>
        <v/>
      </c>
    </row>
    <row r="31">
      <c r="A31">
        <f>HYPERLINK("https://www.youtube.com/watch?v=q8aG8cVx-oI", "Video")</f>
        <v/>
      </c>
      <c r="B31" t="inlineStr">
        <is>
          <t>48:16</t>
        </is>
      </c>
      <c r="C31" t="inlineStr">
        <is>
          <t>ever pulled almost as stubborn as my son</t>
        </is>
      </c>
      <c r="D31">
        <f>HYPERLINK("https://www.youtube.com/watch?v=q8aG8cVx-oI&amp;t=2896s", "Go to time")</f>
        <v/>
      </c>
    </row>
    <row r="32">
      <c r="A32">
        <f>HYPERLINK("https://www.youtube.com/watch?v=q8bqzkFxgqk", "Video")</f>
        <v/>
      </c>
      <c r="B32" t="inlineStr">
        <is>
          <t>0:23</t>
        </is>
      </c>
      <c r="C32" t="inlineStr">
        <is>
          <t>sharing selfish stubborn insecure</t>
        </is>
      </c>
      <c r="D32">
        <f>HYPERLINK("https://www.youtube.com/watch?v=q8bqzkFxgqk&amp;t=23s", "Go to time")</f>
        <v/>
      </c>
    </row>
    <row r="33">
      <c r="A33">
        <f>HYPERLINK("https://www.youtube.com/watch?v=8UV7fTpCi9M", "Video")</f>
        <v/>
      </c>
      <c r="B33" t="inlineStr">
        <is>
          <t>14:17</t>
        </is>
      </c>
      <c r="C33" t="inlineStr">
        <is>
          <t>stubborn he doesn't want to talk so he</t>
        </is>
      </c>
      <c r="D33">
        <f>HYPERLINK("https://www.youtube.com/watch?v=8UV7fTpCi9M&amp;t=857s", "Go to time")</f>
        <v/>
      </c>
    </row>
    <row r="34">
      <c r="A34">
        <f>HYPERLINK("https://www.youtube.com/watch?v=Cz3dV0TTSQc", "Video")</f>
        <v/>
      </c>
      <c r="B34" t="inlineStr">
        <is>
          <t>11:25</t>
        </is>
      </c>
      <c r="C34" t="inlineStr">
        <is>
          <t>Review about how to
get seemingly stubborn,</t>
        </is>
      </c>
      <c r="D34">
        <f>HYPERLINK("https://www.youtube.com/watch?v=Cz3dV0TTSQc&amp;t=685s", "Go to time")</f>
        <v/>
      </c>
    </row>
    <row r="35">
      <c r="A35">
        <f>HYPERLINK("https://www.youtube.com/watch?v=5lWQ_YXeVVQ", "Video")</f>
        <v/>
      </c>
      <c r="B35" t="inlineStr">
        <is>
          <t>7:42</t>
        </is>
      </c>
      <c r="C35" t="inlineStr">
        <is>
          <t>and just being
plain old stubborn.</t>
        </is>
      </c>
      <c r="D35">
        <f>HYPERLINK("https://www.youtube.com/watch?v=5lWQ_YXeVVQ&amp;t=462s", "Go to time")</f>
        <v/>
      </c>
    </row>
    <row r="36">
      <c r="A36">
        <f>HYPERLINK("https://www.youtube.com/watch?v=pHZhOnRQjCU", "Video")</f>
        <v/>
      </c>
      <c r="B36" t="inlineStr">
        <is>
          <t>7:22</t>
        </is>
      </c>
      <c r="C36" t="inlineStr">
        <is>
          <t>stubborn what are you waiting for</t>
        </is>
      </c>
      <c r="D36">
        <f>HYPERLINK("https://www.youtube.com/watch?v=pHZhOnRQjCU&amp;t=442s", "Go to time")</f>
        <v/>
      </c>
    </row>
    <row r="37">
      <c r="A37">
        <f>HYPERLINK("https://www.youtube.com/watch?v=JWv1-m569lo", "Video")</f>
        <v/>
      </c>
      <c r="B37" t="inlineStr">
        <is>
          <t>16:48</t>
        </is>
      </c>
      <c r="C37" t="inlineStr">
        <is>
          <t>stubborn what are you waiting for</t>
        </is>
      </c>
      <c r="D37">
        <f>HYPERLINK("https://www.youtube.com/watch?v=JWv1-m569lo&amp;t=1008s", "Go to time")</f>
        <v/>
      </c>
    </row>
    <row r="38">
      <c r="A38">
        <f>HYPERLINK("https://www.youtube.com/watch?v=dLF725CX4mM", "Video")</f>
        <v/>
      </c>
      <c r="B38" t="inlineStr">
        <is>
          <t>0:06</t>
        </is>
      </c>
      <c r="C38" t="inlineStr">
        <is>
          <t>warmed up she sure is a stubborn</t>
        </is>
      </c>
      <c r="D38">
        <f>HYPERLINK("https://www.youtube.com/watch?v=dLF725CX4mM&amp;t=6s", "Go to time")</f>
        <v/>
      </c>
    </row>
    <row r="39">
      <c r="A39">
        <f>HYPERLINK("https://www.youtube.com/watch?v=nLDgcHxJ4Sc", "Video")</f>
        <v/>
      </c>
      <c r="B39" t="inlineStr">
        <is>
          <t>1:15</t>
        </is>
      </c>
      <c r="C39" t="inlineStr">
        <is>
          <t>we're both stupidly stubborn especially</t>
        </is>
      </c>
      <c r="D39">
        <f>HYPERLINK("https://www.youtube.com/watch?v=nLDgcHxJ4Sc&amp;t=75s", "Go to time")</f>
        <v/>
      </c>
    </row>
    <row r="40">
      <c r="A40">
        <f>HYPERLINK("https://www.youtube.com/watch?v=T7qbsbPLtLE", "Video")</f>
        <v/>
      </c>
      <c r="B40" t="inlineStr">
        <is>
          <t>8:12</t>
        </is>
      </c>
      <c r="C40" t="inlineStr">
        <is>
          <t>yep we're all kinds of stubborn</t>
        </is>
      </c>
      <c r="D40">
        <f>HYPERLINK("https://www.youtube.com/watch?v=T7qbsbPLtLE&amp;t=492s", "Go to time")</f>
        <v/>
      </c>
    </row>
    <row r="41">
      <c r="A41">
        <f>HYPERLINK("https://www.youtube.com/watch?v=zaAyLXPP8nE", "Video")</f>
        <v/>
      </c>
      <c r="B41" t="inlineStr">
        <is>
          <t>1:38</t>
        </is>
      </c>
      <c r="C41" t="inlineStr">
        <is>
          <t>stubborn. My boy was</t>
        </is>
      </c>
      <c r="D41">
        <f>HYPERLINK("https://www.youtube.com/watch?v=zaAyLXPP8nE&amp;t=98s", "Go to time")</f>
        <v/>
      </c>
    </row>
    <row r="42">
      <c r="A42">
        <f>HYPERLINK("https://www.youtube.com/watch?v=puSQBbYXJkk", "Video")</f>
        <v/>
      </c>
      <c r="B42" t="inlineStr">
        <is>
          <t>0:42</t>
        </is>
      </c>
      <c r="C42" t="inlineStr">
        <is>
          <t>stubborn so greedy it's so mesmerizing</t>
        </is>
      </c>
      <c r="D42">
        <f>HYPERLINK("https://www.youtube.com/watch?v=puSQBbYXJkk&amp;t=42s", "Go to time")</f>
        <v/>
      </c>
    </row>
    <row r="43">
      <c r="A43">
        <f>HYPERLINK("https://www.youtube.com/watch?v=w9mFaet7by8", "Video")</f>
        <v/>
      </c>
      <c r="B43" t="inlineStr">
        <is>
          <t>7:14</t>
        </is>
      </c>
      <c r="C43" t="inlineStr">
        <is>
          <t>Stubbornness is not a business strategy, Beth.</t>
        </is>
      </c>
      <c r="D43">
        <f>HYPERLINK("https://www.youtube.com/watch?v=w9mFaet7by8&amp;t=434s", "Go to time")</f>
        <v/>
      </c>
    </row>
    <row r="44">
      <c r="A44">
        <f>HYPERLINK("https://www.youtube.com/watch?v=49FJj9HHoZo", "Video")</f>
        <v/>
      </c>
      <c r="B44" t="inlineStr">
        <is>
          <t>2:41</t>
        </is>
      </c>
      <c r="C44" t="inlineStr">
        <is>
          <t>stubborn good night</t>
        </is>
      </c>
      <c r="D44">
        <f>HYPERLINK("https://www.youtube.com/watch?v=49FJj9HHoZo&amp;t=161s", "Go to time")</f>
        <v/>
      </c>
    </row>
    <row r="45">
      <c r="A45">
        <f>HYPERLINK("https://www.youtube.com/watch?v=RGoE9hfohqo", "Video")</f>
        <v/>
      </c>
      <c r="B45" t="inlineStr">
        <is>
          <t>2:43</t>
        </is>
      </c>
      <c r="C45" t="inlineStr">
        <is>
          <t>Now she's just being stubborn.</t>
        </is>
      </c>
      <c r="D45">
        <f>HYPERLINK("https://www.youtube.com/watch?v=RGoE9hfohqo&amp;t=163s", "Go to time")</f>
        <v/>
      </c>
    </row>
    <row r="46">
      <c r="A46">
        <f>HYPERLINK("https://www.youtube.com/watch?v=wH7fRFhABQI", "Video")</f>
        <v/>
      </c>
      <c r="B46" t="inlineStr">
        <is>
          <t>4:34</t>
        </is>
      </c>
      <c r="C46" t="inlineStr">
        <is>
          <t>you're stubborn you're completely unable</t>
        </is>
      </c>
      <c r="D46">
        <f>HYPERLINK("https://www.youtube.com/watch?v=wH7fRFhABQI&amp;t=274s", "Go to time")</f>
        <v/>
      </c>
    </row>
    <row r="47">
      <c r="A47">
        <f>HYPERLINK("https://www.youtube.com/watch?v=5JJq-7GOrzU", "Video")</f>
        <v/>
      </c>
      <c r="B47" t="inlineStr">
        <is>
          <t>4:26</t>
        </is>
      </c>
      <c r="C47" t="inlineStr">
        <is>
          <t>until i do aren't you stubborn son of a</t>
        </is>
      </c>
      <c r="D47">
        <f>HYPERLINK("https://www.youtube.com/watch?v=5JJq-7GOrzU&amp;t=266s", "Go to time")</f>
        <v/>
      </c>
    </row>
    <row r="48">
      <c r="A48">
        <f>HYPERLINK("https://www.youtube.com/watch?v=C4khFFBJGSw", "Video")</f>
        <v/>
      </c>
      <c r="B48" t="inlineStr">
        <is>
          <t>7:09</t>
        </is>
      </c>
      <c r="C48" t="inlineStr">
        <is>
          <t>sick of stubborn you you act like a</t>
        </is>
      </c>
      <c r="D48">
        <f>HYPERLINK("https://www.youtube.com/watch?v=C4khFFBJGSw&amp;t=429s", "Go to time")</f>
        <v/>
      </c>
    </row>
    <row r="49">
      <c r="A49">
        <f>HYPERLINK("https://www.youtube.com/watch?v=Cno5zogcyU4", "Video")</f>
        <v/>
      </c>
      <c r="B49" t="inlineStr">
        <is>
          <t>0:14</t>
        </is>
      </c>
      <c r="C49" t="inlineStr">
        <is>
          <t>I've got a stubborn one also.</t>
        </is>
      </c>
      <c r="D49">
        <f>HYPERLINK("https://www.youtube.com/watch?v=Cno5zogcyU4&amp;t=14s", "Go to time")</f>
        <v/>
      </c>
    </row>
    <row r="50">
      <c r="A50">
        <f>HYPERLINK("https://www.youtube.com/watch?v=XEyELFki4Ho", "Video")</f>
        <v/>
      </c>
      <c r="B50" t="inlineStr">
        <is>
          <t>4:19</t>
        </is>
      </c>
      <c r="C50" t="inlineStr">
        <is>
          <t>She's so stubborn.</t>
        </is>
      </c>
      <c r="D50">
        <f>HYPERLINK("https://www.youtube.com/watch?v=XEyELFki4Ho&amp;t=259s", "Go to time")</f>
        <v/>
      </c>
    </row>
    <row r="51">
      <c r="A51">
        <f>HYPERLINK("https://www.youtube.com/watch?v=m62knmwODfQ", "Video")</f>
        <v/>
      </c>
      <c r="B51" t="inlineStr">
        <is>
          <t>1:19</t>
        </is>
      </c>
      <c r="C51" t="inlineStr">
        <is>
          <t>stubbornness do you find it challenging</t>
        </is>
      </c>
      <c r="D51">
        <f>HYPERLINK("https://www.youtube.com/watch?v=m62knmwODfQ&amp;t=79s", "Go to time")</f>
        <v/>
      </c>
    </row>
    <row r="52">
      <c r="A52">
        <f>HYPERLINK("https://www.youtube.com/watch?v=m62knmwODfQ", "Video")</f>
        <v/>
      </c>
      <c r="B52" t="inlineStr">
        <is>
          <t>1:38</t>
        </is>
      </c>
      <c r="C52" t="inlineStr">
        <is>
          <t>of stubbornness usually means a shortage</t>
        </is>
      </c>
      <c r="D52">
        <f>HYPERLINK("https://www.youtube.com/watch?v=m62knmwODfQ&amp;t=98s", "Go to time")</f>
        <v/>
      </c>
    </row>
    <row r="53">
      <c r="A53">
        <f>HYPERLINK("https://www.youtube.com/watch?v=QHq_MEfl3IM", "Video")</f>
        <v/>
      </c>
      <c r="B53" t="inlineStr">
        <is>
          <t>6:24</t>
        </is>
      </c>
      <c r="C53" t="inlineStr">
        <is>
          <t>stubborn or rigid as estjs may become so</t>
        </is>
      </c>
      <c r="D53">
        <f>HYPERLINK("https://www.youtube.com/watch?v=QHq_MEfl3IM&amp;t=384s", "Go to time")</f>
        <v/>
      </c>
    </row>
    <row r="54">
      <c r="A54">
        <f>HYPERLINK("https://www.youtube.com/watch?v=qEaGSIL7lUU", "Video")</f>
        <v/>
      </c>
      <c r="B54" t="inlineStr">
        <is>
          <t>4:06</t>
        </is>
      </c>
      <c r="C54" t="inlineStr">
        <is>
          <t>they can also be somewhat stubborn which</t>
        </is>
      </c>
      <c r="D54">
        <f>HYPERLINK("https://www.youtube.com/watch?v=qEaGSIL7lUU&amp;t=246s", "Go to time")</f>
        <v/>
      </c>
    </row>
    <row r="55">
      <c r="A55">
        <f>HYPERLINK("https://www.youtube.com/watch?v=qEaGSIL7lUU", "Video")</f>
        <v/>
      </c>
      <c r="B55" t="inlineStr">
        <is>
          <t>11:51</t>
        </is>
      </c>
      <c r="C55" t="inlineStr">
        <is>
          <t>will is being stubborn or even showing</t>
        </is>
      </c>
      <c r="D55">
        <f>HYPERLINK("https://www.youtube.com/watch?v=qEaGSIL7lUU&amp;t=711s", "Go to time")</f>
        <v/>
      </c>
    </row>
    <row r="56">
      <c r="A56">
        <f>HYPERLINK("https://www.youtube.com/watch?v=557LGAMzguM", "Video")</f>
        <v/>
      </c>
      <c r="B56" t="inlineStr">
        <is>
          <t>0:55</t>
        </is>
      </c>
      <c r="C56" t="inlineStr">
        <is>
          <t>and stubbornness can
become habitual behaviors.</t>
        </is>
      </c>
      <c r="D56">
        <f>HYPERLINK("https://www.youtube.com/watch?v=557LGAMzguM&amp;t=55s", "Go to time")</f>
        <v/>
      </c>
    </row>
    <row r="57">
      <c r="A57">
        <f>HYPERLINK("https://www.youtube.com/watch?v=557LGAMzguM", "Video")</f>
        <v/>
      </c>
      <c r="B57" t="inlineStr">
        <is>
          <t>1:02</t>
        </is>
      </c>
      <c r="C57" t="inlineStr">
        <is>
          <t>Wanda Yeager, if you typically
communicate in a stubborn</t>
        </is>
      </c>
      <c r="D57">
        <f>HYPERLINK("https://www.youtube.com/watch?v=557LGAMzguM&amp;t=62s", "Go to time")</f>
        <v/>
      </c>
    </row>
    <row r="58">
      <c r="A58">
        <f>HYPERLINK("https://www.youtube.com/watch?v=yt-PZKOwsiA", "Video")</f>
        <v/>
      </c>
      <c r="B58" t="inlineStr">
        <is>
          <t>4:23</t>
        </is>
      </c>
      <c r="C58" t="inlineStr">
        <is>
          <t>stubborn practice can wear the ties thin</t>
        </is>
      </c>
      <c r="D58">
        <f>HYPERLINK("https://www.youtube.com/watch?v=yt-PZKOwsiA&amp;t=263s", "Go to time")</f>
        <v/>
      </c>
    </row>
    <row r="59">
      <c r="A59">
        <f>HYPERLINK("https://www.youtube.com/watch?v=ZYmmjrJqgw4", "Video")</f>
        <v/>
      </c>
      <c r="B59" t="inlineStr">
        <is>
          <t>3:22</t>
        </is>
      </c>
      <c r="C59" t="inlineStr">
        <is>
          <t>A, that I'm too stubborn.</t>
        </is>
      </c>
      <c r="D59">
        <f>HYPERLINK("https://www.youtube.com/watch?v=ZYmmjrJqgw4&amp;t=202s", "Go to time")</f>
        <v/>
      </c>
    </row>
    <row r="60">
      <c r="A60">
        <f>HYPERLINK("https://www.youtube.com/watch?v=ZYmmjrJqgw4", "Video")</f>
        <v/>
      </c>
      <c r="B60" t="inlineStr">
        <is>
          <t>4:14</t>
        </is>
      </c>
      <c r="C60" t="inlineStr">
        <is>
          <t>make you impatient and stubborn.</t>
        </is>
      </c>
      <c r="D60">
        <f>HYPERLINK("https://www.youtube.com/watch?v=ZYmmjrJqgw4&amp;t=254s", "Go to time")</f>
        <v/>
      </c>
    </row>
    <row r="61">
      <c r="A61">
        <f>HYPERLINK("https://www.youtube.com/watch?v=caVBwUUZDj4", "Video")</f>
        <v/>
      </c>
      <c r="B61" t="inlineStr">
        <is>
          <t>0:47</t>
        </is>
      </c>
      <c r="C61" t="inlineStr">
        <is>
          <t>they can be unapologetically stubborn</t>
        </is>
      </c>
      <c r="D61">
        <f>HYPERLINK("https://www.youtube.com/watch?v=caVBwUUZDj4&amp;t=47s", "Go to time")</f>
        <v/>
      </c>
    </row>
    <row r="62">
      <c r="A62">
        <f>HYPERLINK("https://www.youtube.com/watch?v=nPMFV4lCzZM", "Video")</f>
        <v/>
      </c>
      <c r="B62" t="inlineStr">
        <is>
          <t>4:48</t>
        </is>
      </c>
      <c r="C62" t="inlineStr">
        <is>
          <t>testifying you're being stubborn and</t>
        </is>
      </c>
      <c r="D62">
        <f>HYPERLINK("https://www.youtube.com/watch?v=nPMFV4lCzZM&amp;t=288s", "Go to time")</f>
        <v/>
      </c>
    </row>
    <row r="63">
      <c r="A63">
        <f>HYPERLINK("https://www.youtube.com/watch?v=IWgo63qOoYs", "Video")</f>
        <v/>
      </c>
      <c r="B63" t="inlineStr">
        <is>
          <t>3:04</t>
        </is>
      </c>
      <c r="C63" t="inlineStr">
        <is>
          <t>Jessica's always been stubborn about him</t>
        </is>
      </c>
      <c r="D63">
        <f>HYPERLINK("https://www.youtube.com/watch?v=IWgo63qOoYs&amp;t=184s", "Go to time")</f>
        <v/>
      </c>
    </row>
    <row r="64">
      <c r="A64">
        <f>HYPERLINK("https://www.youtube.com/watch?v=CIlgTBmiov0", "Video")</f>
        <v/>
      </c>
      <c r="B64" t="inlineStr">
        <is>
          <t>4:47</t>
        </is>
      </c>
      <c r="C64" t="inlineStr">
        <is>
          <t>There's a fine line between heroic
persistence and stubborn stupidity.</t>
        </is>
      </c>
      <c r="D64">
        <f>HYPERLINK("https://www.youtube.com/watch?v=CIlgTBmiov0&amp;t=287s", "Go to time")</f>
        <v/>
      </c>
    </row>
    <row r="65">
      <c r="A65">
        <f>HYPERLINK("https://www.youtube.com/watch?v=ZrdgSp-OVpM", "Video")</f>
        <v/>
      </c>
      <c r="B65" t="inlineStr">
        <is>
          <t>1:23</t>
        </is>
      </c>
      <c r="C65" t="inlineStr">
        <is>
          <t>That stubborn, residual effects
of emissions that cannot be eliminated.</t>
        </is>
      </c>
      <c r="D65">
        <f>HYPERLINK("https://www.youtube.com/watch?v=ZrdgSp-OVpM&amp;t=83s", "Go to time")</f>
        <v/>
      </c>
    </row>
    <row r="66">
      <c r="A66">
        <f>HYPERLINK("https://www.youtube.com/watch?v=7MHOk7qVhYs", "Video")</f>
        <v/>
      </c>
      <c r="B66" t="inlineStr">
        <is>
          <t>6:06</t>
        </is>
      </c>
      <c r="C66" t="inlineStr">
        <is>
          <t>will help reduce the stubbornly high
rates of unintended pregnancy and abortion</t>
        </is>
      </c>
      <c r="D66">
        <f>HYPERLINK("https://www.youtube.com/watch?v=7MHOk7qVhYs&amp;t=366s", "Go to time")</f>
        <v/>
      </c>
    </row>
    <row r="67">
      <c r="A67">
        <f>HYPERLINK("https://www.youtube.com/watch?v=Efv5IeMlo4Y", "Video")</f>
        <v/>
      </c>
      <c r="B67" t="inlineStr">
        <is>
          <t>0:19</t>
        </is>
      </c>
      <c r="C67" t="inlineStr">
        <is>
          <t>Once upon a time,
I was a stubborn five-year-old</t>
        </is>
      </c>
      <c r="D67">
        <f>HYPERLINK("https://www.youtube.com/watch?v=Efv5IeMlo4Y&amp;t=19s", "Go to time")</f>
        <v/>
      </c>
    </row>
    <row r="68">
      <c r="A68">
        <f>HYPERLINK("https://www.youtube.com/watch?v=MIA_1xQc7x8", "Video")</f>
        <v/>
      </c>
      <c r="B68" t="inlineStr">
        <is>
          <t>4:59</t>
        </is>
      </c>
      <c r="C68" t="inlineStr">
        <is>
          <t>I have stubbornly, relentlessly
injected optimism into the system,</t>
        </is>
      </c>
      <c r="D68">
        <f>HYPERLINK("https://www.youtube.com/watch?v=MIA_1xQc7x8&amp;t=299s", "Go to time")</f>
        <v/>
      </c>
    </row>
    <row r="69">
      <c r="A69">
        <f>HYPERLINK("https://www.youtube.com/watch?v=vWJwa7lntTs", "Video")</f>
        <v/>
      </c>
      <c r="B69" t="inlineStr">
        <is>
          <t>5:24</t>
        </is>
      </c>
      <c r="C69" t="inlineStr">
        <is>
          <t>stubbornly holding out hope for a grace
that we could not create for ourselves.</t>
        </is>
      </c>
      <c r="D69">
        <f>HYPERLINK("https://www.youtube.com/watch?v=vWJwa7lntTs&amp;t=324s", "Go to time")</f>
        <v/>
      </c>
    </row>
    <row r="70">
      <c r="A70">
        <f>HYPERLINK("https://www.youtube.com/watch?v=C6mNITMY7e0", "Video")</f>
        <v/>
      </c>
      <c r="B70" t="inlineStr">
        <is>
          <t>1:24</t>
        </is>
      </c>
      <c r="C70" t="inlineStr">
        <is>
          <t>to the stubbornness
and commitment of one carer.</t>
        </is>
      </c>
      <c r="D70">
        <f>HYPERLINK("https://www.youtube.com/watch?v=C6mNITMY7e0&amp;t=84s", "Go to time")</f>
        <v/>
      </c>
    </row>
    <row r="71">
      <c r="A71">
        <f>HYPERLINK("https://www.youtube.com/watch?v=5knT5m2Kmrc", "Video")</f>
        <v/>
      </c>
      <c r="B71" t="inlineStr">
        <is>
          <t>19:44</t>
        </is>
      </c>
      <c r="C71" t="inlineStr">
        <is>
          <t>These are two pretty stubborn peoples.</t>
        </is>
      </c>
      <c r="D71">
        <f>HYPERLINK("https://www.youtube.com/watch?v=5knT5m2Kmrc&amp;t=1184s", "Go to time")</f>
        <v/>
      </c>
    </row>
    <row r="72">
      <c r="A72">
        <f>HYPERLINK("https://www.youtube.com/watch?v=5T2VRY0LECc", "Video")</f>
        <v/>
      </c>
      <c r="B72" t="inlineStr">
        <is>
          <t>5:01</t>
        </is>
      </c>
      <c r="C72" t="inlineStr">
        <is>
          <t>could help us today
to address the stubborn</t>
        </is>
      </c>
      <c r="D72">
        <f>HYPERLINK("https://www.youtube.com/watch?v=5T2VRY0LECc&amp;t=301s", "Go to time")</f>
        <v/>
      </c>
    </row>
    <row r="73">
      <c r="A73">
        <f>HYPERLINK("https://www.youtube.com/watch?v=2y6GQcN9jVs", "Video")</f>
        <v/>
      </c>
      <c r="B73" t="inlineStr">
        <is>
          <t>4:55</t>
        </is>
      </c>
      <c r="C73" t="inlineStr">
        <is>
          <t>This is the most stubborn and difficult
part of the whole climate puzzle.</t>
        </is>
      </c>
      <c r="D73">
        <f>HYPERLINK("https://www.youtube.com/watch?v=2y6GQcN9jVs&amp;t=295s", "Go to time")</f>
        <v/>
      </c>
    </row>
    <row r="74">
      <c r="A74">
        <f>HYPERLINK("https://www.youtube.com/watch?v=_liyBrL0LqY", "Video")</f>
        <v/>
      </c>
      <c r="B74" t="inlineStr">
        <is>
          <t>1:34</t>
        </is>
      </c>
      <c r="C74" t="inlineStr">
        <is>
          <t>I guess persistence
and stubbornness pays off.</t>
        </is>
      </c>
      <c r="D74">
        <f>HYPERLINK("https://www.youtube.com/watch?v=_liyBrL0LqY&amp;t=94s", "Go to time")</f>
        <v/>
      </c>
    </row>
    <row r="75">
      <c r="A75">
        <f>HYPERLINK("https://www.youtube.com/watch?v=Cxm1JbeG2tI", "Video")</f>
        <v/>
      </c>
      <c r="B75" t="inlineStr">
        <is>
          <t>12:36</t>
        </is>
      </c>
      <c r="C75" t="inlineStr">
        <is>
          <t>it's a stubborn thing we learn early on</t>
        </is>
      </c>
      <c r="D75">
        <f>HYPERLINK("https://www.youtube.com/watch?v=Cxm1JbeG2tI&amp;t=756s", "Go to time")</f>
        <v/>
      </c>
    </row>
    <row r="76">
      <c r="A76">
        <f>HYPERLINK("https://www.youtube.com/watch?v=0G2U0R0hOCU", "Video")</f>
        <v/>
      </c>
      <c r="B76" t="inlineStr">
        <is>
          <t>6:34</t>
        </is>
      </c>
      <c r="C76" t="inlineStr">
        <is>
          <t>And we have this stubborn conviction</t>
        </is>
      </c>
      <c r="D76">
        <f>HYPERLINK("https://www.youtube.com/watch?v=0G2U0R0hOCU&amp;t=394s", "Go to time")</f>
        <v/>
      </c>
    </row>
    <row r="77">
      <c r="A77">
        <f>HYPERLINK("https://www.youtube.com/watch?v=z_ca983qJcI", "Video")</f>
        <v/>
      </c>
      <c r="B77" t="inlineStr">
        <is>
          <t>10:31</t>
        </is>
      </c>
      <c r="C77" t="inlineStr">
        <is>
          <t>The mental circuit that connects effort
to morality can be a stubborn one.</t>
        </is>
      </c>
      <c r="D77">
        <f>HYPERLINK("https://www.youtube.com/watch?v=z_ca983qJcI&amp;t=631s", "Go to time")</f>
        <v/>
      </c>
    </row>
    <row r="78">
      <c r="A78">
        <f>HYPERLINK("https://www.youtube.com/watch?v=bLAw7yF0YBc", "Video")</f>
        <v/>
      </c>
      <c r="B78" t="inlineStr">
        <is>
          <t>13:13</t>
        </is>
      </c>
      <c r="C78" t="inlineStr">
        <is>
          <t>Obviously, I'm a stubborn
firefighter and nurse.</t>
        </is>
      </c>
      <c r="D78">
        <f>HYPERLINK("https://www.youtube.com/watch?v=bLAw7yF0YBc&amp;t=793s", "Go to time")</f>
        <v/>
      </c>
    </row>
    <row r="79">
      <c r="A79">
        <f>HYPERLINK("https://www.youtube.com/watch?v=iu9u5yzUlb0", "Video")</f>
        <v/>
      </c>
      <c r="B79" t="inlineStr">
        <is>
          <t>7:31</t>
        </is>
      </c>
      <c r="C79" t="inlineStr">
        <is>
          <t>because of stubbornly
old-fashioned leadership,</t>
        </is>
      </c>
      <c r="D79">
        <f>HYPERLINK("https://www.youtube.com/watch?v=iu9u5yzUlb0&amp;t=451s", "Go to time")</f>
        <v/>
      </c>
    </row>
    <row r="80">
      <c r="A80">
        <f>HYPERLINK("https://www.youtube.com/watch?v=VLDwh4ivNf4", "Video")</f>
        <v/>
      </c>
      <c r="B80" t="inlineStr">
        <is>
          <t>4:09</t>
        </is>
      </c>
      <c r="C80" t="inlineStr">
        <is>
          <t>but I was also a stubborn teenager.</t>
        </is>
      </c>
      <c r="D80">
        <f>HYPERLINK("https://www.youtube.com/watch?v=VLDwh4ivNf4&amp;t=249s", "Go to time")</f>
        <v/>
      </c>
    </row>
    <row r="81">
      <c r="A81">
        <f>HYPERLINK("https://www.youtube.com/watch?v=ZL-6MeYBeUs", "Video")</f>
        <v/>
      </c>
      <c r="B81" t="inlineStr">
        <is>
          <t>2:55</t>
        </is>
      </c>
      <c r="C81" t="inlineStr">
        <is>
          <t>Here I was, being stubborn</t>
        </is>
      </c>
      <c r="D81">
        <f>HYPERLINK("https://www.youtube.com/watch?v=ZL-6MeYBeUs&amp;t=175s", "Go to time")</f>
        <v/>
      </c>
    </row>
    <row r="82">
      <c r="A82">
        <f>HYPERLINK("https://www.youtube.com/watch?v=oIZDtqWX6Fk", "Video")</f>
        <v/>
      </c>
      <c r="B82" t="inlineStr">
        <is>
          <t>4:28</t>
        </is>
      </c>
      <c r="C82" t="inlineStr">
        <is>
          <t>the stubborn data,</t>
        </is>
      </c>
      <c r="D82">
        <f>HYPERLINK("https://www.youtube.com/watch?v=oIZDtqWX6Fk&amp;t=268s", "Go to time")</f>
        <v/>
      </c>
    </row>
    <row r="83">
      <c r="A83">
        <f>HYPERLINK("https://www.youtube.com/watch?v=XY6aAPhs0tE", "Video")</f>
        <v/>
      </c>
      <c r="B83" t="inlineStr">
        <is>
          <t>3:17</t>
        </is>
      </c>
      <c r="C83" t="inlineStr">
        <is>
          <t>we are stubborn, we're superstitious,</t>
        </is>
      </c>
      <c r="D83">
        <f>HYPERLINK("https://www.youtube.com/watch?v=XY6aAPhs0tE&amp;t=197s", "Go to time")</f>
        <v/>
      </c>
    </row>
    <row r="84">
      <c r="A84">
        <f>HYPERLINK("https://www.youtube.com/watch?v=VzyjDR_AWzE", "Video")</f>
        <v/>
      </c>
      <c r="B84" t="inlineStr">
        <is>
          <t>10:39</t>
        </is>
      </c>
      <c r="C84" t="inlineStr">
        <is>
          <t>"stubborn,"</t>
        </is>
      </c>
      <c r="D84">
        <f>HYPERLINK("https://www.youtube.com/watch?v=VzyjDR_AWzE&amp;t=639s", "Go to time")</f>
        <v/>
      </c>
    </row>
    <row r="85">
      <c r="A85">
        <f>HYPERLINK("https://www.youtube.com/watch?v=udhOs50aXts", "Video")</f>
        <v/>
      </c>
      <c r="B85" t="inlineStr">
        <is>
          <t>0:39</t>
        </is>
      </c>
      <c r="C85" t="inlineStr">
        <is>
          <t>And I'm a stubborn optimist,</t>
        </is>
      </c>
      <c r="D85">
        <f>HYPERLINK("https://www.youtube.com/watch?v=udhOs50aXts&amp;t=39s", "Go to time")</f>
        <v/>
      </c>
    </row>
    <row r="86">
      <c r="A86">
        <f>HYPERLINK("https://www.youtube.com/watch?v=4wIBCoxuOJ0", "Video")</f>
        <v/>
      </c>
      <c r="B86" t="inlineStr">
        <is>
          <t>2:43</t>
        </is>
      </c>
      <c r="C86" t="inlineStr">
        <is>
          <t>that stubborn and nit-picking 
Kelsey was the problem,</t>
        </is>
      </c>
      <c r="D86">
        <f>HYPERLINK("https://www.youtube.com/watch?v=4wIBCoxuOJ0&amp;t=163s", "Go to time")</f>
        <v/>
      </c>
    </row>
    <row r="87">
      <c r="A87">
        <f>HYPERLINK("https://www.youtube.com/watch?v=s-EEp5xiF6Q", "Video")</f>
        <v/>
      </c>
      <c r="B87" t="inlineStr">
        <is>
          <t>4:20</t>
        </is>
      </c>
      <c r="C87" t="inlineStr">
        <is>
          <t>Lice are certainly stubborn survivors,</t>
        </is>
      </c>
      <c r="D87">
        <f>HYPERLINK("https://www.youtube.com/watch?v=s-EEp5xiF6Q&amp;t=260s", "Go to time")</f>
        <v/>
      </c>
    </row>
    <row r="88">
      <c r="A88">
        <f>HYPERLINK("https://www.youtube.com/watch?v=0a9Wuz7MvUE", "Video")</f>
        <v/>
      </c>
      <c r="B88" t="inlineStr">
        <is>
          <t>0:45</t>
        </is>
      </c>
      <c r="C88" t="inlineStr">
        <is>
          <t>But divine prophecies
can be quite stubborn.</t>
        </is>
      </c>
      <c r="D88">
        <f>HYPERLINK("https://www.youtube.com/watch?v=0a9Wuz7MvUE&amp;t=45s", "Go to time")</f>
        <v/>
      </c>
    </row>
    <row r="89">
      <c r="A89">
        <f>HYPERLINK("https://www.youtube.com/watch?v=S_mtmDL31g4", "Video")</f>
        <v/>
      </c>
      <c r="B89" t="inlineStr">
        <is>
          <t>5:07</t>
        </is>
      </c>
      <c r="C89" t="inlineStr">
        <is>
          <t>Her shaking hands struggled
with its stubborn bolt,</t>
        </is>
      </c>
      <c r="D89">
        <f>HYPERLINK("https://www.youtube.com/watch?v=S_mtmDL31g4&amp;t=307s", "Go to time")</f>
        <v/>
      </c>
    </row>
    <row r="90">
      <c r="A90">
        <f>HYPERLINK("https://www.youtube.com/watch?v=aFXmyNUaXFo", "Video")</f>
        <v/>
      </c>
      <c r="B90" t="inlineStr">
        <is>
          <t>0:20</t>
        </is>
      </c>
      <c r="C90" t="inlineStr">
        <is>
          <t>labeling Black students
as aggressive and stubborn,</t>
        </is>
      </c>
      <c r="D90">
        <f>HYPERLINK("https://www.youtube.com/watch?v=aFXmyNUaXFo&amp;t=20s", "Go to time")</f>
        <v/>
      </c>
    </row>
    <row r="91">
      <c r="A91">
        <f>HYPERLINK("https://www.youtube.com/watch?v=84ZcT1jDCjk", "Video")</f>
        <v/>
      </c>
      <c r="B91" t="inlineStr">
        <is>
          <t>2:06</t>
        </is>
      </c>
      <c r="C91" t="inlineStr">
        <is>
          <t>her accent is a stubborn compass</t>
        </is>
      </c>
      <c r="D91">
        <f>HYPERLINK("https://www.youtube.com/watch?v=84ZcT1jDCjk&amp;t=126s", "Go to time")</f>
        <v/>
      </c>
    </row>
    <row r="92">
      <c r="A92">
        <f>HYPERLINK("https://www.youtube.com/watch?v=Utzym1I_BiY", "Video")</f>
        <v/>
      </c>
      <c r="B92" t="inlineStr">
        <is>
          <t>4:18</t>
        </is>
      </c>
      <c r="C92" t="inlineStr">
        <is>
          <t>Nietzsche admired Diogenes 
for sticking stubbornly</t>
        </is>
      </c>
      <c r="D92">
        <f>HYPERLINK("https://www.youtube.com/watch?v=Utzym1I_BiY&amp;t=258s", "Go to time")</f>
        <v/>
      </c>
    </row>
    <row r="93">
      <c r="A93">
        <f>HYPERLINK("https://www.youtube.com/watch?v=1RWOpQXTltA", "Video")</f>
        <v/>
      </c>
      <c r="B93" t="inlineStr">
        <is>
          <t>2:45</t>
        </is>
      </c>
      <c r="C93" t="inlineStr">
        <is>
          <t>Plato may be arguing that the masses
are too stubborn and ignorant</t>
        </is>
      </c>
      <c r="D93">
        <f>HYPERLINK("https://www.youtube.com/watch?v=1RWOpQXTltA&amp;t=165s", "Go to time")</f>
        <v/>
      </c>
    </row>
    <row r="94">
      <c r="A94">
        <f>HYPERLINK("https://www.youtube.com/watch?v=1Qfmkd6C8u8", "Video")</f>
        <v/>
      </c>
      <c r="B94" t="inlineStr">
        <is>
          <t>2:49</t>
        </is>
      </c>
      <c r="C94" t="inlineStr">
        <is>
          <t>This phenomenon can help eradicate 
stubborn blood cancers.</t>
        </is>
      </c>
      <c r="D94">
        <f>HYPERLINK("https://www.youtube.com/watch?v=1Qfmkd6C8u8&amp;t=169s", "Go to time")</f>
        <v/>
      </c>
    </row>
    <row r="95">
      <c r="A95">
        <f>HYPERLINK("https://www.youtube.com/watch?v=eVRU5MVYNiw", "Video")</f>
        <v/>
      </c>
      <c r="B95" t="inlineStr">
        <is>
          <t>1:04</t>
        </is>
      </c>
      <c r="C95" t="inlineStr">
        <is>
          <t>something like ambition, tyranny,
stubbornness, or excess pride</t>
        </is>
      </c>
      <c r="D95">
        <f>HYPERLINK("https://www.youtube.com/watch?v=eVRU5MVYNiw&amp;t=64s", "Go to time")</f>
        <v/>
      </c>
    </row>
    <row r="96">
      <c r="A96">
        <f>HYPERLINK("https://www.youtube.com/watch?v=R3tbVHlsKhs", "Video")</f>
        <v/>
      </c>
      <c r="B96" t="inlineStr">
        <is>
          <t>1:48</t>
        </is>
      </c>
      <c r="C96" t="inlineStr">
        <is>
          <t>stubbornly, behind us.</t>
        </is>
      </c>
      <c r="D96">
        <f>HYPERLINK("https://www.youtube.com/watch?v=R3tbVHlsKhs&amp;t=108s", "Go to time")</f>
        <v/>
      </c>
    </row>
    <row r="97">
      <c r="A97">
        <f>HYPERLINK("https://www.youtube.com/watch?v=s9e6b-csA1Y", "Video")</f>
        <v/>
      </c>
      <c r="B97" t="inlineStr">
        <is>
          <t>4:02</t>
        </is>
      </c>
      <c r="C97" t="inlineStr">
        <is>
          <t>we're too stubborn and we have all these</t>
        </is>
      </c>
      <c r="D97">
        <f>HYPERLINK("https://www.youtube.com/watch?v=s9e6b-csA1Y&amp;t=242s", "Go to time")</f>
        <v/>
      </c>
    </row>
    <row r="98">
      <c r="A98">
        <f>HYPERLINK("https://www.youtube.com/watch?v=zpcI_g_zrpk", "Video")</f>
        <v/>
      </c>
      <c r="B98" t="inlineStr">
        <is>
          <t>4:44</t>
        </is>
      </c>
      <c r="C98" t="inlineStr">
        <is>
          <t>it’s not necessarily that 
they're just stubborn.</t>
        </is>
      </c>
      <c r="D98">
        <f>HYPERLINK("https://www.youtube.com/watch?v=zpcI_g_zrpk&amp;t=284s", "Go to time")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2025-07-02T15:35:37Z</dcterms:created>
  <dcterms:modified xsi:type="dcterms:W3CDTF">2025-07-02T15:35:37Z</dcterms:modified>
</cp:coreProperties>
</file>