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\home\antonio\fractal-image-generation\CUDA\results\"/>
    </mc:Choice>
  </mc:AlternateContent>
  <xr:revisionPtr revIDLastSave="0" documentId="13_ncr:1_{4F5755C3-2454-4F6A-B562-7BBECE99C5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g pictures" sheetId="8" r:id="rId1"/>
    <sheet name="Speedup" sheetId="7" r:id="rId2"/>
    <sheet name="Mandelbrot" sheetId="1" r:id="rId3"/>
    <sheet name="Tricorn" sheetId="4" r:id="rId4"/>
    <sheet name="Julia" sheetId="5" r:id="rId5"/>
    <sheet name="Cosin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8" l="1"/>
  <c r="F5" i="8"/>
  <c r="E5" i="8"/>
  <c r="E41" i="8" s="1"/>
  <c r="E11" i="8"/>
  <c r="E28" i="8"/>
  <c r="D28" i="8"/>
  <c r="C28" i="8"/>
  <c r="B28" i="8"/>
  <c r="E22" i="8"/>
  <c r="E42" i="8" s="1"/>
  <c r="D22" i="8"/>
  <c r="D42" i="8" s="1"/>
  <c r="C22" i="8"/>
  <c r="C42" i="8" s="1"/>
  <c r="B22" i="8"/>
  <c r="B42" i="8" s="1"/>
  <c r="D11" i="8"/>
  <c r="D5" i="8"/>
  <c r="D41" i="8" s="1"/>
  <c r="C11" i="8"/>
  <c r="B11" i="8"/>
  <c r="C5" i="8"/>
  <c r="C41" i="8" s="1"/>
  <c r="B5" i="8"/>
  <c r="B41" i="8" s="1"/>
  <c r="L3" i="7"/>
  <c r="M3" i="7"/>
  <c r="L4" i="7"/>
  <c r="M4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J4" i="7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K3" i="7"/>
  <c r="J3" i="7"/>
  <c r="F40" i="6"/>
  <c r="E40" i="6"/>
  <c r="F39" i="6"/>
  <c r="E39" i="6"/>
  <c r="F38" i="6"/>
  <c r="E38" i="6"/>
  <c r="F37" i="6"/>
  <c r="E37" i="6"/>
  <c r="F36" i="6"/>
  <c r="E36" i="6"/>
  <c r="F35" i="6"/>
  <c r="E35" i="6"/>
  <c r="F40" i="5"/>
  <c r="E40" i="5"/>
  <c r="F39" i="5"/>
  <c r="E39" i="5"/>
  <c r="F38" i="5"/>
  <c r="E38" i="5"/>
  <c r="F37" i="5"/>
  <c r="E37" i="5"/>
  <c r="F36" i="5"/>
  <c r="E36" i="5"/>
  <c r="F35" i="5"/>
  <c r="E35" i="5"/>
  <c r="F40" i="4"/>
  <c r="E40" i="4"/>
  <c r="F39" i="4"/>
  <c r="E39" i="4"/>
  <c r="F38" i="4"/>
  <c r="E38" i="4"/>
  <c r="F37" i="4"/>
  <c r="E37" i="4"/>
  <c r="F36" i="4"/>
  <c r="E36" i="4"/>
  <c r="F35" i="4"/>
  <c r="E35" i="4"/>
  <c r="F40" i="1"/>
  <c r="F39" i="1"/>
  <c r="F38" i="1"/>
  <c r="F37" i="1"/>
  <c r="F36" i="1"/>
  <c r="F35" i="1"/>
  <c r="E40" i="1"/>
  <c r="E39" i="1"/>
  <c r="E38" i="1"/>
  <c r="E37" i="1"/>
  <c r="E36" i="1"/>
  <c r="E35" i="1"/>
  <c r="B31" i="6"/>
  <c r="B30" i="6"/>
  <c r="B26" i="6"/>
  <c r="B25" i="6"/>
  <c r="B21" i="6"/>
  <c r="B20" i="6"/>
  <c r="B16" i="6"/>
  <c r="B15" i="6"/>
  <c r="B11" i="6"/>
  <c r="B10" i="6"/>
  <c r="B6" i="6"/>
  <c r="B5" i="6"/>
  <c r="B31" i="5"/>
  <c r="B30" i="5"/>
  <c r="B26" i="5"/>
  <c r="B25" i="5"/>
  <c r="B21" i="5"/>
  <c r="B20" i="5"/>
  <c r="B16" i="5"/>
  <c r="B15" i="5"/>
  <c r="B11" i="5"/>
  <c r="B10" i="5"/>
  <c r="B6" i="5"/>
  <c r="B5" i="5"/>
  <c r="B31" i="4"/>
  <c r="B30" i="4"/>
  <c r="B26" i="4"/>
  <c r="B25" i="4"/>
  <c r="B21" i="4"/>
  <c r="B20" i="4"/>
  <c r="B16" i="4"/>
  <c r="B15" i="4"/>
  <c r="B11" i="4"/>
  <c r="B10" i="4"/>
  <c r="B6" i="4"/>
  <c r="B5" i="4"/>
  <c r="B31" i="1"/>
  <c r="B30" i="1"/>
  <c r="B26" i="1"/>
  <c r="B25" i="1"/>
  <c r="B21" i="1"/>
  <c r="B20" i="1"/>
  <c r="B16" i="1"/>
  <c r="B15" i="1"/>
  <c r="B11" i="1"/>
  <c r="B10" i="1"/>
  <c r="B6" i="1"/>
  <c r="B5" i="1"/>
</calcChain>
</file>

<file path=xl/sharedStrings.xml><?xml version="1.0" encoding="utf-8"?>
<sst xmlns="http://schemas.openxmlformats.org/spreadsheetml/2006/main" count="409" uniqueCount="63">
  <si>
    <t>Mandelbrot</t>
  </si>
  <si>
    <t>1x1</t>
  </si>
  <si>
    <t>GPU</t>
  </si>
  <si>
    <t>5000x3000</t>
  </si>
  <si>
    <t>2x2</t>
  </si>
  <si>
    <t>2500x1500</t>
  </si>
  <si>
    <t>4x4</t>
  </si>
  <si>
    <t>8x8</t>
  </si>
  <si>
    <t>16x16</t>
  </si>
  <si>
    <t>32x32</t>
  </si>
  <si>
    <t>NVIDIA GeForce GTX 1650</t>
  </si>
  <si>
    <t>1250x750</t>
  </si>
  <si>
    <t>625x375</t>
  </si>
  <si>
    <t>313x188</t>
  </si>
  <si>
    <t>157x94</t>
  </si>
  <si>
    <t>blockSize</t>
  </si>
  <si>
    <t>gridSize</t>
  </si>
  <si>
    <t>GPU [ms]</t>
  </si>
  <si>
    <t>GPU+CPU [ms]</t>
  </si>
  <si>
    <t>1st run</t>
  </si>
  <si>
    <t>2nd run</t>
  </si>
  <si>
    <t>3rd run</t>
  </si>
  <si>
    <t>4th run</t>
  </si>
  <si>
    <t>5th run</t>
  </si>
  <si>
    <t>Tricorn</t>
  </si>
  <si>
    <t>Julia</t>
  </si>
  <si>
    <t>Cosine</t>
  </si>
  <si>
    <t>blockSize/GridSize</t>
  </si>
  <si>
    <t>BlockSize
1x1 = 1 thread
GridSize
5000x3000</t>
  </si>
  <si>
    <t>BlockSize
2x2 = 4 threads
GridSize
2500x1500</t>
  </si>
  <si>
    <t>BlockSize
4x4 = 16 threads
GridSize
1250x750</t>
  </si>
  <si>
    <t>BlockSize
8x8 = 64 threads
GridSize
625x375</t>
  </si>
  <si>
    <t>BlockSize
16x16 = 256 threads
GridSize
313x188</t>
  </si>
  <si>
    <t>BlockSize
32x32 = 1024 threads
GridSize
157x94</t>
  </si>
  <si>
    <t>GPU+CPU</t>
  </si>
  <si>
    <t>BlockSize
1x1 = 1 thread</t>
  </si>
  <si>
    <t>BlockSize
2x2 = 4 threads</t>
  </si>
  <si>
    <t xml:space="preserve">BlockSize
4x4 = 16 threads
</t>
  </si>
  <si>
    <t>BlockSize
8x8 = 64 threads</t>
  </si>
  <si>
    <t>BlockSize
16x16 = 256 threads</t>
  </si>
  <si>
    <t>BlockSize
32x32 = 1024 threads</t>
  </si>
  <si>
    <r>
      <t>1920x1080 px</t>
    </r>
    <r>
      <rPr>
        <sz val="11"/>
        <color theme="1"/>
        <rFont val="Calibri"/>
        <family val="2"/>
        <scheme val="minor"/>
      </rPr>
      <t xml:space="preserve"> - Full HD</t>
    </r>
  </si>
  <si>
    <r>
      <t>2560x1440 px</t>
    </r>
    <r>
      <rPr>
        <sz val="11"/>
        <color theme="1"/>
        <rFont val="Calibri"/>
        <family val="2"/>
        <scheme val="minor"/>
      </rPr>
      <t xml:space="preserve"> - QHD</t>
    </r>
  </si>
  <si>
    <r>
      <t>3840x2160 px</t>
    </r>
    <r>
      <rPr>
        <sz val="11"/>
        <color theme="1"/>
        <rFont val="Calibri"/>
        <family val="2"/>
        <scheme val="minor"/>
      </rPr>
      <t xml:space="preserve"> - 4K UHD</t>
    </r>
  </si>
  <si>
    <r>
      <t>7680x4320 px</t>
    </r>
    <r>
      <rPr>
        <sz val="11"/>
        <color theme="1"/>
        <rFont val="Calibri"/>
        <family val="2"/>
        <scheme val="minor"/>
      </rPr>
      <t xml:space="preserve"> - 8K UHD</t>
    </r>
  </si>
  <si>
    <r>
      <t>10240x5760 px</t>
    </r>
    <r>
      <rPr>
        <sz val="11"/>
        <color theme="1"/>
        <rFont val="Calibri"/>
        <family val="2"/>
        <scheme val="minor"/>
      </rPr>
      <t xml:space="preserve"> - 10K</t>
    </r>
  </si>
  <si>
    <t>Parallel (CUDA) [ms]</t>
  </si>
  <si>
    <t>Serial [ms] (1000 iterations)</t>
  </si>
  <si>
    <r>
      <t>16384x8192 px</t>
    </r>
    <r>
      <rPr>
        <sz val="11"/>
        <color theme="1"/>
        <rFont val="Calibri"/>
        <family val="2"/>
        <scheme val="minor"/>
      </rPr>
      <t xml:space="preserve"> - 16K</t>
    </r>
  </si>
  <si>
    <t>Speedup (Tserial/Tparallel)</t>
  </si>
  <si>
    <r>
      <t>640x480 px</t>
    </r>
    <r>
      <rPr>
        <sz val="11"/>
        <color theme="1"/>
        <rFont val="Calibri"/>
        <family val="2"/>
        <scheme val="minor"/>
      </rPr>
      <t xml:space="preserve"> - VGA </t>
    </r>
  </si>
  <si>
    <r>
      <t>800x600 px</t>
    </r>
    <r>
      <rPr>
        <sz val="11"/>
        <color theme="1"/>
        <rFont val="Calibri"/>
        <family val="2"/>
        <scheme val="minor"/>
      </rPr>
      <t xml:space="preserve"> - SVGA</t>
    </r>
  </si>
  <si>
    <r>
      <t>1024x768 px</t>
    </r>
    <r>
      <rPr>
        <sz val="11"/>
        <color theme="1"/>
        <rFont val="Calibri"/>
        <family val="2"/>
        <scheme val="minor"/>
      </rPr>
      <t xml:space="preserve"> - XGA</t>
    </r>
  </si>
  <si>
    <t>20000 x 16000 x 2000 iter</t>
  </si>
  <si>
    <t>Intel(R) Core(TM) i7-10870H | NVIDIA GeForce GTX 1650</t>
  </si>
  <si>
    <t>grain size = 8x8 (Mandelbrot/Tricorn/Julia) | grain size = 16x16 (Cosine)</t>
  </si>
  <si>
    <t>Cosine (new)</t>
  </si>
  <si>
    <t>NVIDIA A100-SXM4-80GB</t>
  </si>
  <si>
    <t>Serial</t>
  </si>
  <si>
    <t>20000x15000 px</t>
  </si>
  <si>
    <t>(interpolare la cosine)</t>
  </si>
  <si>
    <t>SpeedUp Server</t>
  </si>
  <si>
    <t>SpeedUp My own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</si>
</sst>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  <xf numFmtId="0" fontId="0" fillId="2" borderId="5" xfId="0" applyFill="1" applyBorder="1"/>
    <xf numFmtId="0" fontId="0" fillId="4" borderId="7" xfId="0" applyFill="1" applyBorder="1" applyAlignment="1">
      <alignment horizontal="right" vertical="center"/>
    </xf>
    <xf numFmtId="0" fontId="1" fillId="4" borderId="8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2" borderId="11" xfId="0" applyFill="1" applyBorder="1"/>
    <xf numFmtId="0" fontId="0" fillId="4" borderId="12" xfId="0" applyFill="1" applyBorder="1" applyAlignment="1">
      <alignment horizontal="right"/>
    </xf>
    <xf numFmtId="0" fontId="0" fillId="2" borderId="13" xfId="0" applyFill="1" applyBorder="1"/>
    <xf numFmtId="0" fontId="0" fillId="4" borderId="14" xfId="0" applyFill="1" applyBorder="1" applyAlignment="1">
      <alignment horizontal="right"/>
    </xf>
    <xf numFmtId="0" fontId="0" fillId="2" borderId="4" xfId="0" applyFill="1" applyBorder="1"/>
    <xf numFmtId="0" fontId="1" fillId="5" borderId="15" xfId="0" applyFont="1" applyFill="1" applyBorder="1" applyAlignment="1">
      <alignment horizontal="right"/>
    </xf>
    <xf numFmtId="0" fontId="1" fillId="5" borderId="6" xfId="0" applyFont="1" applyFill="1" applyBorder="1"/>
    <xf numFmtId="0" fontId="4" fillId="0" borderId="0" xfId="0" applyFont="1"/>
    <xf numFmtId="0" fontId="3" fillId="5" borderId="6" xfId="0" applyFont="1" applyFill="1" applyBorder="1" applyAlignment="1">
      <alignment horizontal="center" vertical="center"/>
    </xf>
    <xf numFmtId="0" fontId="0" fillId="0" borderId="18" xfId="0" applyBorder="1" applyAlignment="1">
      <alignment horizontal="right" vertical="center"/>
    </xf>
    <xf numFmtId="0" fontId="3" fillId="4" borderId="15" xfId="0" applyFont="1" applyFill="1" applyBorder="1" applyAlignment="1">
      <alignment horizontal="center" vertical="center" readingOrder="1"/>
    </xf>
    <xf numFmtId="0" fontId="3" fillId="4" borderId="16" xfId="0" applyFont="1" applyFill="1" applyBorder="1" applyAlignment="1">
      <alignment horizontal="center" vertical="center" readingOrder="1"/>
    </xf>
    <xf numFmtId="0" fontId="3" fillId="4" borderId="17" xfId="0" applyFont="1" applyFill="1" applyBorder="1" applyAlignment="1">
      <alignment horizontal="center" vertical="center" readingOrder="1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2" fontId="0" fillId="4" borderId="6" xfId="0" applyNumberForma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CCFF"/>
      <color rgb="FF00FF00"/>
      <color rgb="FFCCFF99"/>
      <color rgb="FF66FFFF"/>
      <color rgb="FF99FF66"/>
      <color rgb="FF00FFFF"/>
      <color rgb="FF94E86A"/>
      <color rgb="FF65FF65"/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</a:rPr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My Own Machine</c:v>
          </c:tx>
          <c:spPr>
            <a:solidFill>
              <a:srgbClr val="00CCFF"/>
            </a:solidFill>
            <a:ln>
              <a:solidFill>
                <a:srgbClr val="00CC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'Big pictures'!$B$40:$E$40</c:f>
              <c:strCache>
                <c:ptCount val="4"/>
                <c:pt idx="0">
                  <c:v>Mandelbrot</c:v>
                </c:pt>
                <c:pt idx="1">
                  <c:v>Tricorn</c:v>
                </c:pt>
                <c:pt idx="2">
                  <c:v>Julia</c:v>
                </c:pt>
                <c:pt idx="3">
                  <c:v>Cosine</c:v>
                </c:pt>
              </c:strCache>
            </c:strRef>
          </c:cat>
          <c:val>
            <c:numRef>
              <c:f>'Big pictures'!$B$41:$E$41</c:f>
              <c:numCache>
                <c:formatCode>0.00</c:formatCode>
                <c:ptCount val="4"/>
                <c:pt idx="0">
                  <c:v>158.36710439210066</c:v>
                </c:pt>
                <c:pt idx="1">
                  <c:v>51.048825029241961</c:v>
                </c:pt>
                <c:pt idx="2">
                  <c:v>24.060682709025041</c:v>
                </c:pt>
                <c:pt idx="3">
                  <c:v>906.64089307147788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1-4BE3-A3A6-8E36B0050D9C}"/>
            </c:ext>
          </c:extLst>
        </c:ser>
        <c:ser>
          <c:idx val="1"/>
          <c:order val="1"/>
          <c:tx>
            <c:v>Server</c:v>
          </c:tx>
          <c:spPr>
            <a:solidFill>
              <a:srgbClr val="00CC00"/>
            </a:solidFill>
            <a:ln>
              <a:solidFill>
                <a:srgbClr val="00CC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'Big pictures'!$B$40:$E$40</c:f>
              <c:strCache>
                <c:ptCount val="4"/>
                <c:pt idx="0">
                  <c:v>Mandelbrot</c:v>
                </c:pt>
                <c:pt idx="1">
                  <c:v>Tricorn</c:v>
                </c:pt>
                <c:pt idx="2">
                  <c:v>Julia</c:v>
                </c:pt>
                <c:pt idx="3">
                  <c:v>Cosine</c:v>
                </c:pt>
              </c:strCache>
            </c:strRef>
          </c:cat>
          <c:val>
            <c:numRef>
              <c:f>'Big pictures'!$B$42:$E$42</c:f>
              <c:numCache>
                <c:formatCode>0.00</c:formatCode>
                <c:ptCount val="4"/>
                <c:pt idx="0">
                  <c:v>75.900459705855994</c:v>
                </c:pt>
                <c:pt idx="1">
                  <c:v>21.406791831194191</c:v>
                </c:pt>
                <c:pt idx="2">
                  <c:v>10.905243936901751</c:v>
                </c:pt>
                <c:pt idx="3">
                  <c:v>1540.4802110940514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1-4BE3-A3A6-8E36B0050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080143"/>
        <c:axId val="1035090703"/>
      </c:barChart>
      <c:catAx>
        <c:axId val="103508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35090703"/>
        <c:crosses val="autoZero"/>
        <c:auto val="1"/>
        <c:lblAlgn val="ctr"/>
        <c:lblOffset val="100"/>
        <c:noMultiLvlLbl val="0"/>
      </c:catAx>
      <c:valAx>
        <c:axId val="103509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350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solidFill>
                  <a:sysClr val="windowText" lastClr="000000"/>
                </a:solidFill>
              </a:rPr>
              <a:t>Mandelbrot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b="1">
                <a:solidFill>
                  <a:sysClr val="windowText" lastClr="000000"/>
                </a:solidFill>
              </a:rPr>
              <a:t>SpeedUp</a:t>
            </a:r>
            <a:r>
              <a:rPr lang="en-US" b="1" baseline="0">
                <a:solidFill>
                  <a:sysClr val="windowText" lastClr="000000"/>
                </a:solidFill>
              </a:rPr>
              <a:t> = Tserial/Tparallel (CUDA)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1" i="0" u="none" strike="noStrike" kern="1200" spc="0" baseline="0">
                <a:solidFill>
                  <a:srgbClr val="00CCFF"/>
                </a:solidFill>
              </a:rPr>
              <a:t>Intel(R) Core(TM) i7-10870H</a:t>
            </a:r>
            <a:r>
              <a:rPr lang="en-US" sz="1400" b="0" i="0" u="none" strike="noStrike" kern="1200" spc="0" baseline="0">
                <a:solidFill>
                  <a:srgbClr val="00CC00"/>
                </a:solidFill>
              </a:rPr>
              <a:t>            </a:t>
            </a:r>
            <a:r>
              <a:rPr lang="en-US" sz="1400" b="1" i="0" u="none" strike="noStrike" kern="1200" baseline="0">
                <a:solidFill>
                  <a:srgbClr val="00CC00"/>
                </a:solidFill>
              </a:rPr>
              <a:t>NVIDIA GeForce GTX 1650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CC00"/>
            </a:solidFill>
            <a:ln>
              <a:solidFill>
                <a:srgbClr val="00CC00"/>
              </a:solidFill>
            </a:ln>
            <a:effectLst/>
            <a:sp3d>
              <a:contourClr>
                <a:srgbClr val="00CC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Speedup!$A$3:$A$11</c:f>
              <c:strCache>
                <c:ptCount val="9"/>
                <c:pt idx="0">
                  <c:v>640x480 px - VGA </c:v>
                </c:pt>
                <c:pt idx="1">
                  <c:v>800x600 px - SVGA</c:v>
                </c:pt>
                <c:pt idx="2">
                  <c:v>1024x768 px - XGA</c:v>
                </c:pt>
                <c:pt idx="3">
                  <c:v>1920x1080 px - Full HD</c:v>
                </c:pt>
                <c:pt idx="4">
                  <c:v>2560x1440 px - QHD</c:v>
                </c:pt>
                <c:pt idx="5">
                  <c:v>3840x2160 px - 4K UHD</c:v>
                </c:pt>
                <c:pt idx="6">
                  <c:v>7680x4320 px - 8K UHD</c:v>
                </c:pt>
                <c:pt idx="7">
                  <c:v>10240x5760 px - 10K</c:v>
                </c:pt>
                <c:pt idx="8">
                  <c:v>16384x8192 px - 16K</c:v>
                </c:pt>
              </c:strCache>
            </c:strRef>
          </c:cat>
          <c:val>
            <c:numRef>
              <c:f>Speedup!$J$3:$J$11</c:f>
              <c:numCache>
                <c:formatCode>0.00</c:formatCode>
                <c:ptCount val="9"/>
                <c:pt idx="0">
                  <c:v>0.89694656488549618</c:v>
                </c:pt>
                <c:pt idx="1">
                  <c:v>1.174757281553398</c:v>
                </c:pt>
                <c:pt idx="2">
                  <c:v>1.9076433121019107</c:v>
                </c:pt>
                <c:pt idx="3">
                  <c:v>4.9545454545454541</c:v>
                </c:pt>
                <c:pt idx="4">
                  <c:v>8.5626822157434397</c:v>
                </c:pt>
                <c:pt idx="5">
                  <c:v>15.899755501222494</c:v>
                </c:pt>
                <c:pt idx="6">
                  <c:v>46.085950413223138</c:v>
                </c:pt>
                <c:pt idx="7">
                  <c:v>57.895180722891567</c:v>
                </c:pt>
                <c:pt idx="8">
                  <c:v>73.234323432343231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1-4CB0-85AB-F878509E4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7933743"/>
        <c:axId val="1687935663"/>
        <c:axId val="0"/>
      </c:bar3DChart>
      <c:catAx>
        <c:axId val="168793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87935663"/>
        <c:crosses val="autoZero"/>
        <c:auto val="1"/>
        <c:lblAlgn val="ctr"/>
        <c:lblOffset val="100"/>
        <c:noMultiLvlLbl val="0"/>
      </c:catAx>
      <c:valAx>
        <c:axId val="16879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8793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solidFill>
                  <a:sysClr val="windowText" lastClr="000000"/>
                </a:solidFill>
              </a:rPr>
              <a:t>Tricorn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b="1">
                <a:solidFill>
                  <a:sysClr val="windowText" lastClr="000000"/>
                </a:solidFill>
              </a:rPr>
              <a:t>SpeedUp</a:t>
            </a:r>
            <a:r>
              <a:rPr lang="en-US" b="1" baseline="0">
                <a:solidFill>
                  <a:sysClr val="windowText" lastClr="000000"/>
                </a:solidFill>
              </a:rPr>
              <a:t> = Tserial/Tparallel (CUDA)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1" i="0" u="none" strike="noStrike" kern="1200" spc="0" baseline="0">
                <a:solidFill>
                  <a:srgbClr val="00CCFF"/>
                </a:solidFill>
              </a:rPr>
              <a:t>Intel(R) Core(TM) i7-10870H</a:t>
            </a:r>
            <a:r>
              <a:rPr lang="en-US" sz="1400" b="0" i="0" u="none" strike="noStrike" kern="1200" spc="0" baseline="0">
                <a:solidFill>
                  <a:srgbClr val="00CC00"/>
                </a:solidFill>
              </a:rPr>
              <a:t>            </a:t>
            </a:r>
            <a:r>
              <a:rPr lang="en-US" sz="1400" b="1" i="0" u="none" strike="noStrike" kern="1200" baseline="0">
                <a:solidFill>
                  <a:srgbClr val="00CC00"/>
                </a:solidFill>
              </a:rPr>
              <a:t>NVIDIA GeForce GTX 1650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CC00"/>
            </a:solidFill>
            <a:ln>
              <a:solidFill>
                <a:srgbClr val="00CC00"/>
              </a:solidFill>
            </a:ln>
            <a:effectLst/>
            <a:sp3d>
              <a:contourClr>
                <a:srgbClr val="00CC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Speedup!$A$3:$A$11</c:f>
              <c:strCache>
                <c:ptCount val="9"/>
                <c:pt idx="0">
                  <c:v>640x480 px - VGA </c:v>
                </c:pt>
                <c:pt idx="1">
                  <c:v>800x600 px - SVGA</c:v>
                </c:pt>
                <c:pt idx="2">
                  <c:v>1024x768 px - XGA</c:v>
                </c:pt>
                <c:pt idx="3">
                  <c:v>1920x1080 px - Full HD</c:v>
                </c:pt>
                <c:pt idx="4">
                  <c:v>2560x1440 px - QHD</c:v>
                </c:pt>
                <c:pt idx="5">
                  <c:v>3840x2160 px - 4K UHD</c:v>
                </c:pt>
                <c:pt idx="6">
                  <c:v>7680x4320 px - 8K UHD</c:v>
                </c:pt>
                <c:pt idx="7">
                  <c:v>10240x5760 px - 10K</c:v>
                </c:pt>
                <c:pt idx="8">
                  <c:v>16384x8192 px - 16K</c:v>
                </c:pt>
              </c:strCache>
            </c:strRef>
          </c:cat>
          <c:val>
            <c:numRef>
              <c:f>Speedup!$K$3:$K$11</c:f>
              <c:numCache>
                <c:formatCode>0.00</c:formatCode>
                <c:ptCount val="9"/>
                <c:pt idx="0">
                  <c:v>0.25951557093425603</c:v>
                </c:pt>
                <c:pt idx="1">
                  <c:v>0.38538205980066448</c:v>
                </c:pt>
                <c:pt idx="2">
                  <c:v>0.59365079365079365</c:v>
                </c:pt>
                <c:pt idx="3">
                  <c:v>1.5858895705521472</c:v>
                </c:pt>
                <c:pt idx="4">
                  <c:v>2.6179104477611941</c:v>
                </c:pt>
                <c:pt idx="5">
                  <c:v>5.1237373737373737</c:v>
                </c:pt>
                <c:pt idx="6">
                  <c:v>13.137521222410866</c:v>
                </c:pt>
                <c:pt idx="7">
                  <c:v>22.203947368421051</c:v>
                </c:pt>
                <c:pt idx="8">
                  <c:v>25.038626609442058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8-4092-895E-5D85E44E6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7933743"/>
        <c:axId val="1687935663"/>
        <c:axId val="0"/>
      </c:bar3DChart>
      <c:catAx>
        <c:axId val="168793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87935663"/>
        <c:crosses val="autoZero"/>
        <c:auto val="1"/>
        <c:lblAlgn val="ctr"/>
        <c:lblOffset val="100"/>
        <c:noMultiLvlLbl val="0"/>
      </c:catAx>
      <c:valAx>
        <c:axId val="16879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8793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solidFill>
                  <a:sysClr val="windowText" lastClr="000000"/>
                </a:solidFill>
              </a:rPr>
              <a:t>Julia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b="1">
                <a:solidFill>
                  <a:sysClr val="windowText" lastClr="000000"/>
                </a:solidFill>
              </a:rPr>
              <a:t>SpeedUp</a:t>
            </a:r>
            <a:r>
              <a:rPr lang="en-US" b="1" baseline="0">
                <a:solidFill>
                  <a:sysClr val="windowText" lastClr="000000"/>
                </a:solidFill>
              </a:rPr>
              <a:t> = Tserial/Tparallel (CUDA)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1" i="0" u="none" strike="noStrike" kern="1200" spc="0" baseline="0">
                <a:solidFill>
                  <a:srgbClr val="00CCFF"/>
                </a:solidFill>
              </a:rPr>
              <a:t>Intel(R) Core(TM) i7-10870H</a:t>
            </a:r>
            <a:r>
              <a:rPr lang="en-US" sz="1400" b="0" i="0" u="none" strike="noStrike" kern="1200" spc="0" baseline="0">
                <a:solidFill>
                  <a:srgbClr val="00CC00"/>
                </a:solidFill>
              </a:rPr>
              <a:t>            </a:t>
            </a:r>
            <a:r>
              <a:rPr lang="en-US" sz="1400" b="1" i="0" u="none" strike="noStrike" kern="1200" baseline="0">
                <a:solidFill>
                  <a:srgbClr val="00CC00"/>
                </a:solidFill>
              </a:rPr>
              <a:t>NVIDIA GeForce GTX 1650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CC00"/>
            </a:solidFill>
            <a:ln>
              <a:solidFill>
                <a:srgbClr val="00CC00"/>
              </a:solidFill>
            </a:ln>
            <a:effectLst/>
            <a:sp3d>
              <a:contourClr>
                <a:srgbClr val="00CC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Speedup!$A$3:$A$11</c:f>
              <c:strCache>
                <c:ptCount val="9"/>
                <c:pt idx="0">
                  <c:v>640x480 px - VGA </c:v>
                </c:pt>
                <c:pt idx="1">
                  <c:v>800x600 px - SVGA</c:v>
                </c:pt>
                <c:pt idx="2">
                  <c:v>1024x768 px - XGA</c:v>
                </c:pt>
                <c:pt idx="3">
                  <c:v>1920x1080 px - Full HD</c:v>
                </c:pt>
                <c:pt idx="4">
                  <c:v>2560x1440 px - QHD</c:v>
                </c:pt>
                <c:pt idx="5">
                  <c:v>3840x2160 px - 4K UHD</c:v>
                </c:pt>
                <c:pt idx="6">
                  <c:v>7680x4320 px - 8K UHD</c:v>
                </c:pt>
                <c:pt idx="7">
                  <c:v>10240x5760 px - 10K</c:v>
                </c:pt>
                <c:pt idx="8">
                  <c:v>16384x8192 px - 16K</c:v>
                </c:pt>
              </c:strCache>
            </c:strRef>
          </c:cat>
          <c:val>
            <c:numRef>
              <c:f>Speedup!$L$3:$L$11</c:f>
              <c:numCache>
                <c:formatCode>0.00</c:formatCode>
                <c:ptCount val="9"/>
                <c:pt idx="0">
                  <c:v>0.24915824915824916</c:v>
                </c:pt>
                <c:pt idx="1">
                  <c:v>0.38110749185667753</c:v>
                </c:pt>
                <c:pt idx="2">
                  <c:v>0.5859872611464968</c:v>
                </c:pt>
                <c:pt idx="3">
                  <c:v>1.6109422492401215</c:v>
                </c:pt>
                <c:pt idx="4">
                  <c:v>2.5548961424332344</c:v>
                </c:pt>
                <c:pt idx="5">
                  <c:v>4.7094430992736074</c:v>
                </c:pt>
                <c:pt idx="6">
                  <c:v>12.405186385737439</c:v>
                </c:pt>
                <c:pt idx="7">
                  <c:v>15.785067873303168</c:v>
                </c:pt>
                <c:pt idx="8">
                  <c:v>21.337974683544303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6-4E15-9613-CD0E41B8ED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87933743"/>
        <c:axId val="1687935663"/>
        <c:axId val="0"/>
      </c:bar3DChart>
      <c:catAx>
        <c:axId val="168793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87935663"/>
        <c:crosses val="autoZero"/>
        <c:auto val="1"/>
        <c:lblAlgn val="ctr"/>
        <c:lblOffset val="100"/>
        <c:noMultiLvlLbl val="0"/>
      </c:catAx>
      <c:valAx>
        <c:axId val="16879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8793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solidFill>
                  <a:sysClr val="windowText" lastClr="000000"/>
                </a:solidFill>
              </a:rPr>
              <a:t>Cosine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b="1">
                <a:solidFill>
                  <a:sysClr val="windowText" lastClr="000000"/>
                </a:solidFill>
              </a:rPr>
              <a:t>SpeedUp</a:t>
            </a:r>
            <a:r>
              <a:rPr lang="en-US" b="1" baseline="0">
                <a:solidFill>
                  <a:sysClr val="windowText" lastClr="000000"/>
                </a:solidFill>
              </a:rPr>
              <a:t> = Tserial/Tparallel (CUDA)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1" i="0" u="none" strike="noStrike" kern="1200" spc="0" baseline="0">
                <a:solidFill>
                  <a:srgbClr val="00CCFF"/>
                </a:solidFill>
              </a:rPr>
              <a:t>Intel(R) Core(TM) i7-10870H</a:t>
            </a:r>
            <a:r>
              <a:rPr lang="en-US" sz="1400" b="0" i="0" u="none" strike="noStrike" kern="1200" spc="0" baseline="0">
                <a:solidFill>
                  <a:srgbClr val="00CC00"/>
                </a:solidFill>
              </a:rPr>
              <a:t>            </a:t>
            </a:r>
            <a:r>
              <a:rPr lang="en-US" sz="1400" b="1" i="0" u="none" strike="noStrike" kern="1200" baseline="0">
                <a:solidFill>
                  <a:srgbClr val="00CC00"/>
                </a:solidFill>
              </a:rPr>
              <a:t>NVIDIA GeForce GTX 1650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CC00"/>
            </a:solidFill>
            <a:ln>
              <a:solidFill>
                <a:srgbClr val="00CC00"/>
              </a:solidFill>
            </a:ln>
            <a:effectLst/>
            <a:sp3d>
              <a:contourClr>
                <a:srgbClr val="00CC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Speedup!$A$3:$A$11</c:f>
              <c:strCache>
                <c:ptCount val="9"/>
                <c:pt idx="0">
                  <c:v>640x480 px - VGA </c:v>
                </c:pt>
                <c:pt idx="1">
                  <c:v>800x600 px - SVGA</c:v>
                </c:pt>
                <c:pt idx="2">
                  <c:v>1024x768 px - XGA</c:v>
                </c:pt>
                <c:pt idx="3">
                  <c:v>1920x1080 px - Full HD</c:v>
                </c:pt>
                <c:pt idx="4">
                  <c:v>2560x1440 px - QHD</c:v>
                </c:pt>
                <c:pt idx="5">
                  <c:v>3840x2160 px - 4K UHD</c:v>
                </c:pt>
                <c:pt idx="6">
                  <c:v>7680x4320 px - 8K UHD</c:v>
                </c:pt>
                <c:pt idx="7">
                  <c:v>10240x5760 px - 10K</c:v>
                </c:pt>
                <c:pt idx="8">
                  <c:v>16384x8192 px - 16K</c:v>
                </c:pt>
              </c:strCache>
            </c:strRef>
          </c:cat>
          <c:val>
            <c:numRef>
              <c:f>Speedup!$M$3:$M$11</c:f>
              <c:numCache>
                <c:formatCode>0.00</c:formatCode>
                <c:ptCount val="9"/>
                <c:pt idx="0">
                  <c:v>18.83606557377049</c:v>
                </c:pt>
                <c:pt idx="1">
                  <c:v>28.25</c:v>
                </c:pt>
                <c:pt idx="2">
                  <c:v>45.777777777777779</c:v>
                </c:pt>
                <c:pt idx="3">
                  <c:v>105.97692307692307</c:v>
                </c:pt>
                <c:pt idx="4">
                  <c:v>189.97330097087379</c:v>
                </c:pt>
                <c:pt idx="5">
                  <c:v>284.40677966101697</c:v>
                </c:pt>
                <c:pt idx="6">
                  <c:v>586.09440559440554</c:v>
                </c:pt>
                <c:pt idx="7">
                  <c:v>643.219989136339</c:v>
                </c:pt>
                <c:pt idx="8">
                  <c:v>701.71290743155146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1-44CB-8EF4-3889166C7B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87933743"/>
        <c:axId val="1687935663"/>
        <c:axId val="0"/>
      </c:bar3DChart>
      <c:catAx>
        <c:axId val="168793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87935663"/>
        <c:crosses val="autoZero"/>
        <c:auto val="1"/>
        <c:lblAlgn val="ctr"/>
        <c:lblOffset val="100"/>
        <c:noMultiLvlLbl val="0"/>
      </c:catAx>
      <c:valAx>
        <c:axId val="16879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8793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u="sng">
                <a:solidFill>
                  <a:sysClr val="windowText" lastClr="000000"/>
                </a:solidFill>
              </a:rPr>
              <a:t>Mandelbrot</a:t>
            </a:r>
            <a:r>
              <a:rPr lang="en-US" sz="4000" b="0" u="none">
                <a:solidFill>
                  <a:sysClr val="windowText" lastClr="000000"/>
                </a:solidFill>
              </a:rPr>
              <a:t> </a:t>
            </a:r>
          </a:p>
          <a:p>
            <a:pPr>
              <a:defRPr sz="2800"/>
            </a:pPr>
            <a:r>
              <a:rPr lang="en-US" sz="2000" b="0" u="none">
                <a:solidFill>
                  <a:sysClr val="windowText" lastClr="000000"/>
                </a:solidFill>
              </a:rPr>
              <a:t>&lt;width=</a:t>
            </a:r>
            <a:r>
              <a:rPr lang="en-US" sz="2000" b="1" u="none">
                <a:solidFill>
                  <a:sysClr val="windowText" lastClr="000000"/>
                </a:solidFill>
              </a:rPr>
              <a:t>5000</a:t>
            </a:r>
            <a:r>
              <a:rPr lang="en-US" sz="2000" b="0" u="none">
                <a:solidFill>
                  <a:sysClr val="windowText" lastClr="000000"/>
                </a:solidFill>
              </a:rPr>
              <a:t>&gt; &lt;height=</a:t>
            </a:r>
            <a:r>
              <a:rPr lang="en-US" sz="2000" b="1" u="none">
                <a:solidFill>
                  <a:sysClr val="windowText" lastClr="000000"/>
                </a:solidFill>
              </a:rPr>
              <a:t>3000</a:t>
            </a:r>
            <a:r>
              <a:rPr lang="en-US" sz="2000" b="0" u="none">
                <a:solidFill>
                  <a:sysClr val="windowText" lastClr="000000"/>
                </a:solidFill>
              </a:rPr>
              <a:t>&gt; &lt;max_iterations=</a:t>
            </a:r>
            <a:r>
              <a:rPr lang="en-US" sz="2000" b="1" u="none">
                <a:solidFill>
                  <a:sysClr val="windowText" lastClr="000000"/>
                </a:solidFill>
              </a:rPr>
              <a:t>1000</a:t>
            </a:r>
            <a:r>
              <a:rPr lang="en-US" sz="2000" b="0" u="none">
                <a:solidFill>
                  <a:sysClr val="windowText" lastClr="000000"/>
                </a:solidFill>
              </a:rPr>
              <a:t>&gt;</a:t>
            </a:r>
            <a:endParaRPr lang="en-US" sz="2000" u="sng">
              <a:solidFill>
                <a:sysClr val="windowText" lastClr="000000"/>
              </a:solidFill>
            </a:endParaRPr>
          </a:p>
          <a:p>
            <a:pPr>
              <a:defRPr sz="2800"/>
            </a:pPr>
            <a:r>
              <a:rPr lang="en-US" sz="3200">
                <a:solidFill>
                  <a:srgbClr val="00CC00"/>
                </a:solidFill>
              </a:rPr>
              <a:t>NVIDIA GeForce GTX 1650            </a:t>
            </a:r>
            <a:r>
              <a:rPr lang="en-US" sz="3200">
                <a:solidFill>
                  <a:srgbClr val="00CCFF"/>
                </a:solidFill>
              </a:rPr>
              <a:t>Intel(R) Core(TM) i7-10870H    </a:t>
            </a:r>
          </a:p>
        </c:rich>
      </c:tx>
      <c:layout>
        <c:manualLayout>
          <c:xMode val="edge"/>
          <c:yMode val="edge"/>
          <c:x val="0.15813734877971405"/>
          <c:y val="3.75002362219604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sideWall>
    <c:backWall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Mandelbrot!$E$34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00FF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CC00"/>
              </a:solidFill>
              <a:ln>
                <a:solidFill>
                  <a:srgbClr val="00CC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rgbClr val="00CC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EDB-4224-AADB-022D66D6A7E9}"/>
              </c:ext>
            </c:extLst>
          </c:dPt>
          <c:dLbls>
            <c:spPr>
              <a:solidFill>
                <a:srgbClr val="CCFF99"/>
              </a:solidFill>
              <a:ln>
                <a:noFill/>
              </a:ln>
              <a:effectLst>
                <a:softEdge rad="635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Mandelbrot!$D$35:$D$40</c:f>
              <c:strCache>
                <c:ptCount val="6"/>
                <c:pt idx="0">
                  <c:v>BlockSize
1x1 = 1 thread</c:v>
                </c:pt>
                <c:pt idx="1">
                  <c:v>BlockSize
2x2 = 4 threads</c:v>
                </c:pt>
                <c:pt idx="2">
                  <c:v>BlockSize
4x4 = 16 threads
</c:v>
                </c:pt>
                <c:pt idx="3">
                  <c:v>BlockSize
8x8 = 64 threads</c:v>
                </c:pt>
                <c:pt idx="4">
                  <c:v>BlockSize
16x16 = 256 threads</c:v>
                </c:pt>
                <c:pt idx="5">
                  <c:v>BlockSize
32x32 = 1024 threads</c:v>
                </c:pt>
              </c:strCache>
            </c:strRef>
          </c:cat>
          <c:val>
            <c:numRef>
              <c:f>Mandelbrot!$E$35:$E$40</c:f>
              <c:numCache>
                <c:formatCode>General</c:formatCode>
                <c:ptCount val="6"/>
                <c:pt idx="0">
                  <c:v>659.35</c:v>
                </c:pt>
                <c:pt idx="1">
                  <c:v>171.68180000000001</c:v>
                </c:pt>
                <c:pt idx="2">
                  <c:v>55.286760000000001</c:v>
                </c:pt>
                <c:pt idx="3">
                  <c:v>23.924680000000002</c:v>
                </c:pt>
                <c:pt idx="4">
                  <c:v>24.028520000000004</c:v>
                </c:pt>
                <c:pt idx="5">
                  <c:v>28.318760000000005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B-4224-AADB-022D66D6A7E9}"/>
            </c:ext>
          </c:extLst>
        </c:ser>
        <c:ser>
          <c:idx val="1"/>
          <c:order val="1"/>
          <c:tx>
            <c:strRef>
              <c:f>Mandelbrot!$F$34</c:f>
              <c:strCache>
                <c:ptCount val="1"/>
                <c:pt idx="0">
                  <c:v>GPU+CPU</c:v>
                </c:pt>
              </c:strCache>
            </c:strRef>
          </c:tx>
          <c:spPr>
            <a:solidFill>
              <a:srgbClr val="00CCFF"/>
            </a:solidFill>
            <a:ln>
              <a:solidFill>
                <a:srgbClr val="00CCFF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00CCFF"/>
              </a:contourClr>
            </a:sp3d>
          </c:spPr>
          <c:invertIfNegative val="0"/>
          <c:dLbls>
            <c:spPr>
              <a:solidFill>
                <a:srgbClr val="66FFFF"/>
              </a:solidFill>
              <a:ln>
                <a:noFill/>
              </a:ln>
              <a:effectLst>
                <a:softEdge rad="635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Mandelbrot!$D$35:$D$40</c:f>
              <c:strCache>
                <c:ptCount val="6"/>
                <c:pt idx="0">
                  <c:v>BlockSize
1x1 = 1 thread</c:v>
                </c:pt>
                <c:pt idx="1">
                  <c:v>BlockSize
2x2 = 4 threads</c:v>
                </c:pt>
                <c:pt idx="2">
                  <c:v>BlockSize
4x4 = 16 threads
</c:v>
                </c:pt>
                <c:pt idx="3">
                  <c:v>BlockSize
8x8 = 64 threads</c:v>
                </c:pt>
                <c:pt idx="4">
                  <c:v>BlockSize
16x16 = 256 threads</c:v>
                </c:pt>
                <c:pt idx="5">
                  <c:v>BlockSize
32x32 = 1024 threads</c:v>
                </c:pt>
              </c:strCache>
            </c:strRef>
          </c:cat>
          <c:val>
            <c:numRef>
              <c:f>Mandelbrot!$F$35:$F$40</c:f>
              <c:numCache>
                <c:formatCode>General</c:formatCode>
                <c:ptCount val="6"/>
                <c:pt idx="0">
                  <c:v>1027.722</c:v>
                </c:pt>
                <c:pt idx="1">
                  <c:v>587.66739999999993</c:v>
                </c:pt>
                <c:pt idx="2">
                  <c:v>467.13440000000008</c:v>
                </c:pt>
                <c:pt idx="3">
                  <c:v>447.05820000000006</c:v>
                </c:pt>
                <c:pt idx="4">
                  <c:v>457.83980000000003</c:v>
                </c:pt>
                <c:pt idx="5">
                  <c:v>448.38779999999997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B-4224-AADB-022D66D6A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1488400"/>
        <c:axId val="1501487440"/>
        <c:axId val="0"/>
      </c:bar3DChart>
      <c:catAx>
        <c:axId val="15014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1487440"/>
        <c:crosses val="autoZero"/>
        <c:auto val="1"/>
        <c:lblAlgn val="ctr"/>
        <c:lblOffset val="100"/>
        <c:noMultiLvlLbl val="0"/>
      </c:catAx>
      <c:valAx>
        <c:axId val="15014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E</a:t>
                </a:r>
                <a:r>
                  <a:rPr lang="ro-RO" sz="3200" b="1">
                    <a:solidFill>
                      <a:sysClr val="windowText" lastClr="000000"/>
                    </a:solidFill>
                  </a:rPr>
                  <a:t>xecution time</a:t>
                </a:r>
                <a:r>
                  <a:rPr lang="en-US" sz="3200" b="1">
                    <a:solidFill>
                      <a:sysClr val="windowText" lastClr="000000"/>
                    </a:solidFill>
                  </a:rPr>
                  <a:t> [ms]</a:t>
                </a:r>
                <a:endParaRPr lang="ro-RO" sz="3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14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1" u="sng">
                <a:solidFill>
                  <a:sysClr val="windowText" lastClr="000000"/>
                </a:solidFill>
              </a:rPr>
              <a:t>Tricorn</a:t>
            </a:r>
            <a:r>
              <a:rPr lang="en-US" sz="4000" b="0" u="none">
                <a:solidFill>
                  <a:sysClr val="windowText" lastClr="000000"/>
                </a:solidFill>
              </a:rPr>
              <a:t> </a:t>
            </a:r>
          </a:p>
          <a:p>
            <a:pPr>
              <a:defRPr sz="2800"/>
            </a:pPr>
            <a:r>
              <a:rPr lang="en-US" sz="2000" b="0" u="none">
                <a:solidFill>
                  <a:sysClr val="windowText" lastClr="000000"/>
                </a:solidFill>
              </a:rPr>
              <a:t>&lt;width=</a:t>
            </a:r>
            <a:r>
              <a:rPr lang="en-US" sz="2000" b="1" u="none">
                <a:solidFill>
                  <a:sysClr val="windowText" lastClr="000000"/>
                </a:solidFill>
              </a:rPr>
              <a:t>5000</a:t>
            </a:r>
            <a:r>
              <a:rPr lang="en-US" sz="2000" b="0" u="none">
                <a:solidFill>
                  <a:sysClr val="windowText" lastClr="000000"/>
                </a:solidFill>
              </a:rPr>
              <a:t>&gt; &lt;height=</a:t>
            </a:r>
            <a:r>
              <a:rPr lang="en-US" sz="2000" b="1" u="none">
                <a:solidFill>
                  <a:sysClr val="windowText" lastClr="000000"/>
                </a:solidFill>
              </a:rPr>
              <a:t>3000</a:t>
            </a:r>
            <a:r>
              <a:rPr lang="en-US" sz="2000" b="0" u="none">
                <a:solidFill>
                  <a:sysClr val="windowText" lastClr="000000"/>
                </a:solidFill>
              </a:rPr>
              <a:t>&gt; &lt;max_iterations=</a:t>
            </a:r>
            <a:r>
              <a:rPr lang="en-US" sz="2000" b="1" u="none">
                <a:solidFill>
                  <a:sysClr val="windowText" lastClr="000000"/>
                </a:solidFill>
              </a:rPr>
              <a:t>1000</a:t>
            </a:r>
            <a:r>
              <a:rPr lang="en-US" sz="2000" b="0" u="none">
                <a:solidFill>
                  <a:sysClr val="windowText" lastClr="000000"/>
                </a:solidFill>
              </a:rPr>
              <a:t>&gt;</a:t>
            </a:r>
            <a:endParaRPr lang="en-US" sz="2000" u="sng">
              <a:solidFill>
                <a:sysClr val="windowText" lastClr="000000"/>
              </a:solidFill>
            </a:endParaRPr>
          </a:p>
          <a:p>
            <a:pPr>
              <a:defRPr sz="2800"/>
            </a:pPr>
            <a:r>
              <a:rPr lang="en-US" sz="3200">
                <a:solidFill>
                  <a:srgbClr val="00CC00"/>
                </a:solidFill>
              </a:rPr>
              <a:t>NVIDIA GeForce GTX 1650            </a:t>
            </a:r>
            <a:r>
              <a:rPr lang="en-US" sz="3200">
                <a:solidFill>
                  <a:srgbClr val="00CCFF"/>
                </a:solidFill>
              </a:rPr>
              <a:t>Intel(R) Core(TM) i7-10870H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sideWall>
    <c:backWall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Tricorn!$E$34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00FF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CC00"/>
              </a:solidFill>
              <a:ln>
                <a:solidFill>
                  <a:srgbClr val="00CC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rgbClr val="00CC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C6F-4B29-BE80-2AB801CD4871}"/>
              </c:ext>
            </c:extLst>
          </c:dPt>
          <c:dLbls>
            <c:spPr>
              <a:solidFill>
                <a:srgbClr val="CCFF99"/>
              </a:solidFill>
              <a:ln>
                <a:noFill/>
              </a:ln>
              <a:effectLst>
                <a:softEdge rad="635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Tricorn!$D$35:$D$40</c:f>
              <c:strCache>
                <c:ptCount val="6"/>
                <c:pt idx="0">
                  <c:v>BlockSize
1x1 = 1 thread</c:v>
                </c:pt>
                <c:pt idx="1">
                  <c:v>BlockSize
2x2 = 4 threads</c:v>
                </c:pt>
                <c:pt idx="2">
                  <c:v>BlockSize
4x4 = 16 threads
</c:v>
                </c:pt>
                <c:pt idx="3">
                  <c:v>BlockSize
8x8 = 64 threads</c:v>
                </c:pt>
                <c:pt idx="4">
                  <c:v>BlockSize
16x16 = 256 threads</c:v>
                </c:pt>
                <c:pt idx="5">
                  <c:v>BlockSize
32x32 = 1024 threads</c:v>
                </c:pt>
              </c:strCache>
            </c:strRef>
          </c:cat>
          <c:val>
            <c:numRef>
              <c:f>Tricorn!$E$35:$E$40</c:f>
              <c:numCache>
                <c:formatCode>General</c:formatCode>
                <c:ptCount val="6"/>
                <c:pt idx="0">
                  <c:v>356.5324</c:v>
                </c:pt>
                <c:pt idx="1">
                  <c:v>100.25724</c:v>
                </c:pt>
                <c:pt idx="2">
                  <c:v>30.018040000000003</c:v>
                </c:pt>
                <c:pt idx="3">
                  <c:v>13.0365</c:v>
                </c:pt>
                <c:pt idx="4">
                  <c:v>13.180359999999999</c:v>
                </c:pt>
                <c:pt idx="5">
                  <c:v>15.805680000000001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6F-4B29-BE80-2AB801CD4871}"/>
            </c:ext>
          </c:extLst>
        </c:ser>
        <c:ser>
          <c:idx val="1"/>
          <c:order val="1"/>
          <c:tx>
            <c:strRef>
              <c:f>Tricorn!$F$34</c:f>
              <c:strCache>
                <c:ptCount val="1"/>
                <c:pt idx="0">
                  <c:v>GPU+CPU</c:v>
                </c:pt>
              </c:strCache>
            </c:strRef>
          </c:tx>
          <c:spPr>
            <a:solidFill>
              <a:srgbClr val="00CCFF"/>
            </a:solidFill>
            <a:ln>
              <a:solidFill>
                <a:srgbClr val="00CCFF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00CCFF"/>
              </a:contourClr>
            </a:sp3d>
          </c:spPr>
          <c:invertIfNegative val="0"/>
          <c:dLbls>
            <c:spPr>
              <a:solidFill>
                <a:srgbClr val="66FFFF"/>
              </a:solidFill>
              <a:ln>
                <a:noFill/>
              </a:ln>
              <a:effectLst>
                <a:softEdge rad="635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Tricorn!$D$35:$D$40</c:f>
              <c:strCache>
                <c:ptCount val="6"/>
                <c:pt idx="0">
                  <c:v>BlockSize
1x1 = 1 thread</c:v>
                </c:pt>
                <c:pt idx="1">
                  <c:v>BlockSize
2x2 = 4 threads</c:v>
                </c:pt>
                <c:pt idx="2">
                  <c:v>BlockSize
4x4 = 16 threads
</c:v>
                </c:pt>
                <c:pt idx="3">
                  <c:v>BlockSize
8x8 = 64 threads</c:v>
                </c:pt>
                <c:pt idx="4">
                  <c:v>BlockSize
16x16 = 256 threads</c:v>
                </c:pt>
                <c:pt idx="5">
                  <c:v>BlockSize
32x32 = 1024 threads</c:v>
                </c:pt>
              </c:strCache>
            </c:strRef>
          </c:cat>
          <c:val>
            <c:numRef>
              <c:f>Tricorn!$F$35:$F$40</c:f>
              <c:numCache>
                <c:formatCode>General</c:formatCode>
                <c:ptCount val="6"/>
                <c:pt idx="0">
                  <c:v>779.07339999999999</c:v>
                </c:pt>
                <c:pt idx="1">
                  <c:v>493.42020000000002</c:v>
                </c:pt>
                <c:pt idx="2">
                  <c:v>452.00279999999992</c:v>
                </c:pt>
                <c:pt idx="3">
                  <c:v>408.77300000000002</c:v>
                </c:pt>
                <c:pt idx="4">
                  <c:v>429.72820000000002</c:v>
                </c:pt>
                <c:pt idx="5">
                  <c:v>462.59059999999999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6F-4B29-BE80-2AB801CD4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1488400"/>
        <c:axId val="1501487440"/>
        <c:axId val="0"/>
      </c:bar3DChart>
      <c:catAx>
        <c:axId val="15014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1487440"/>
        <c:crosses val="autoZero"/>
        <c:auto val="1"/>
        <c:lblAlgn val="ctr"/>
        <c:lblOffset val="100"/>
        <c:noMultiLvlLbl val="0"/>
      </c:catAx>
      <c:valAx>
        <c:axId val="15014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E</a:t>
                </a:r>
                <a:r>
                  <a:rPr lang="ro-RO" sz="3200" b="1">
                    <a:solidFill>
                      <a:sysClr val="windowText" lastClr="000000"/>
                    </a:solidFill>
                  </a:rPr>
                  <a:t>xecution time</a:t>
                </a:r>
                <a:r>
                  <a:rPr lang="en-US" sz="3200" b="1">
                    <a:solidFill>
                      <a:sysClr val="windowText" lastClr="000000"/>
                    </a:solidFill>
                  </a:rPr>
                  <a:t> [ms]</a:t>
                </a:r>
                <a:endParaRPr lang="ro-RO" sz="3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14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1" u="sng">
                <a:solidFill>
                  <a:sysClr val="windowText" lastClr="000000"/>
                </a:solidFill>
              </a:rPr>
              <a:t>Julia</a:t>
            </a:r>
            <a:r>
              <a:rPr lang="en-US" sz="4000" b="0" u="none">
                <a:solidFill>
                  <a:sysClr val="windowText" lastClr="000000"/>
                </a:solidFill>
              </a:rPr>
              <a:t> </a:t>
            </a:r>
          </a:p>
          <a:p>
            <a:pPr>
              <a:defRPr sz="2800"/>
            </a:pPr>
            <a:r>
              <a:rPr lang="en-US" sz="2000" b="0" u="none">
                <a:solidFill>
                  <a:sysClr val="windowText" lastClr="000000"/>
                </a:solidFill>
              </a:rPr>
              <a:t>&lt;width=</a:t>
            </a:r>
            <a:r>
              <a:rPr lang="en-US" sz="2000" b="1" u="none">
                <a:solidFill>
                  <a:sysClr val="windowText" lastClr="000000"/>
                </a:solidFill>
              </a:rPr>
              <a:t>5000</a:t>
            </a:r>
            <a:r>
              <a:rPr lang="en-US" sz="2000" b="0" u="none">
                <a:solidFill>
                  <a:sysClr val="windowText" lastClr="000000"/>
                </a:solidFill>
              </a:rPr>
              <a:t>&gt; &lt;height=</a:t>
            </a:r>
            <a:r>
              <a:rPr lang="en-US" sz="2000" b="1" u="none">
                <a:solidFill>
                  <a:sysClr val="windowText" lastClr="000000"/>
                </a:solidFill>
              </a:rPr>
              <a:t>3000</a:t>
            </a:r>
            <a:r>
              <a:rPr lang="en-US" sz="2000" b="0" u="none">
                <a:solidFill>
                  <a:sysClr val="windowText" lastClr="000000"/>
                </a:solidFill>
              </a:rPr>
              <a:t>&gt; &lt;max_iterations=</a:t>
            </a:r>
            <a:r>
              <a:rPr lang="en-US" sz="2000" b="1" u="none">
                <a:solidFill>
                  <a:sysClr val="windowText" lastClr="000000"/>
                </a:solidFill>
              </a:rPr>
              <a:t>1000</a:t>
            </a:r>
            <a:r>
              <a:rPr lang="en-US" sz="2000" b="0" u="none">
                <a:solidFill>
                  <a:sysClr val="windowText" lastClr="000000"/>
                </a:solidFill>
              </a:rPr>
              <a:t>&gt;</a:t>
            </a:r>
            <a:endParaRPr lang="en-US" sz="2000" u="sng">
              <a:solidFill>
                <a:sysClr val="windowText" lastClr="000000"/>
              </a:solidFill>
            </a:endParaRPr>
          </a:p>
          <a:p>
            <a:pPr>
              <a:defRPr sz="2800"/>
            </a:pPr>
            <a:r>
              <a:rPr lang="en-US" sz="3200">
                <a:solidFill>
                  <a:srgbClr val="00CC00"/>
                </a:solidFill>
              </a:rPr>
              <a:t>NVIDIA GeForce GTX 1650            </a:t>
            </a:r>
            <a:r>
              <a:rPr lang="en-US" sz="3200">
                <a:solidFill>
                  <a:srgbClr val="00CCFF"/>
                </a:solidFill>
              </a:rPr>
              <a:t>Intel(R) Core(TM) i7-10870H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sideWall>
    <c:backWall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Julia!$E$34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00FF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CC00"/>
              </a:solidFill>
              <a:ln>
                <a:solidFill>
                  <a:srgbClr val="00CC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rgbClr val="00CC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CA0-4DE8-8C2F-8604E0C102D9}"/>
              </c:ext>
            </c:extLst>
          </c:dPt>
          <c:dLbls>
            <c:spPr>
              <a:solidFill>
                <a:srgbClr val="CCFF99"/>
              </a:solidFill>
              <a:ln>
                <a:noFill/>
              </a:ln>
              <a:effectLst>
                <a:softEdge rad="635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Julia!$D$35:$D$40</c:f>
              <c:strCache>
                <c:ptCount val="6"/>
                <c:pt idx="0">
                  <c:v>BlockSize
1x1 = 1 thread</c:v>
                </c:pt>
                <c:pt idx="1">
                  <c:v>BlockSize
2x2 = 4 threads</c:v>
                </c:pt>
                <c:pt idx="2">
                  <c:v>BlockSize
4x4 = 16 threads
</c:v>
                </c:pt>
                <c:pt idx="3">
                  <c:v>BlockSize
8x8 = 64 threads</c:v>
                </c:pt>
                <c:pt idx="4">
                  <c:v>BlockSize
16x16 = 256 threads</c:v>
                </c:pt>
                <c:pt idx="5">
                  <c:v>BlockSize
32x32 = 1024 threads</c:v>
                </c:pt>
              </c:strCache>
            </c:strRef>
          </c:cat>
          <c:val>
            <c:numRef>
              <c:f>Julia!$E$35:$E$40</c:f>
              <c:numCache>
                <c:formatCode>General</c:formatCode>
                <c:ptCount val="6"/>
                <c:pt idx="0">
                  <c:v>136.18379999999999</c:v>
                </c:pt>
                <c:pt idx="1">
                  <c:v>60.922919999999998</c:v>
                </c:pt>
                <c:pt idx="2">
                  <c:v>21.884420000000002</c:v>
                </c:pt>
                <c:pt idx="3">
                  <c:v>10.639320000000001</c:v>
                </c:pt>
                <c:pt idx="4">
                  <c:v>11.012699999999999</c:v>
                </c:pt>
                <c:pt idx="5">
                  <c:v>14.337639999999999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0-4DE8-8C2F-8604E0C102D9}"/>
            </c:ext>
          </c:extLst>
        </c:ser>
        <c:ser>
          <c:idx val="1"/>
          <c:order val="1"/>
          <c:tx>
            <c:strRef>
              <c:f>Julia!$F$34</c:f>
              <c:strCache>
                <c:ptCount val="1"/>
                <c:pt idx="0">
                  <c:v>GPU+CPU</c:v>
                </c:pt>
              </c:strCache>
            </c:strRef>
          </c:tx>
          <c:spPr>
            <a:solidFill>
              <a:srgbClr val="00CCFF"/>
            </a:solidFill>
            <a:ln>
              <a:solidFill>
                <a:srgbClr val="00CCFF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00CCFF"/>
              </a:contourClr>
            </a:sp3d>
          </c:spPr>
          <c:invertIfNegative val="0"/>
          <c:dLbls>
            <c:spPr>
              <a:solidFill>
                <a:srgbClr val="66FFFF"/>
              </a:solidFill>
              <a:ln>
                <a:noFill/>
              </a:ln>
              <a:effectLst>
                <a:softEdge rad="635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Julia!$D$35:$D$40</c:f>
              <c:strCache>
                <c:ptCount val="6"/>
                <c:pt idx="0">
                  <c:v>BlockSize
1x1 = 1 thread</c:v>
                </c:pt>
                <c:pt idx="1">
                  <c:v>BlockSize
2x2 = 4 threads</c:v>
                </c:pt>
                <c:pt idx="2">
                  <c:v>BlockSize
4x4 = 16 threads
</c:v>
                </c:pt>
                <c:pt idx="3">
                  <c:v>BlockSize
8x8 = 64 threads</c:v>
                </c:pt>
                <c:pt idx="4">
                  <c:v>BlockSize
16x16 = 256 threads</c:v>
                </c:pt>
                <c:pt idx="5">
                  <c:v>BlockSize
32x32 = 1024 threads</c:v>
                </c:pt>
              </c:strCache>
            </c:strRef>
          </c:cat>
          <c:val>
            <c:numRef>
              <c:f>Julia!$F$35:$F$40</c:f>
              <c:numCache>
                <c:formatCode>General</c:formatCode>
                <c:ptCount val="6"/>
                <c:pt idx="0">
                  <c:v>586.53420000000006</c:v>
                </c:pt>
                <c:pt idx="1">
                  <c:v>488.77479999999997</c:v>
                </c:pt>
                <c:pt idx="2">
                  <c:v>470.81080000000003</c:v>
                </c:pt>
                <c:pt idx="3">
                  <c:v>467.90440000000001</c:v>
                </c:pt>
                <c:pt idx="4">
                  <c:v>469.98680000000002</c:v>
                </c:pt>
                <c:pt idx="5">
                  <c:v>474.06880000000001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A0-4DE8-8C2F-8604E0C1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1488400"/>
        <c:axId val="1501487440"/>
        <c:axId val="0"/>
      </c:bar3DChart>
      <c:catAx>
        <c:axId val="15014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1487440"/>
        <c:crosses val="autoZero"/>
        <c:auto val="1"/>
        <c:lblAlgn val="ctr"/>
        <c:lblOffset val="100"/>
        <c:noMultiLvlLbl val="0"/>
      </c:catAx>
      <c:valAx>
        <c:axId val="15014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E</a:t>
                </a:r>
                <a:r>
                  <a:rPr lang="ro-RO" sz="3200" b="1">
                    <a:solidFill>
                      <a:sysClr val="windowText" lastClr="000000"/>
                    </a:solidFill>
                  </a:rPr>
                  <a:t>xecution time</a:t>
                </a:r>
                <a:r>
                  <a:rPr lang="en-US" sz="3200" b="1">
                    <a:solidFill>
                      <a:sysClr val="windowText" lastClr="000000"/>
                    </a:solidFill>
                  </a:rPr>
                  <a:t> [ms]</a:t>
                </a:r>
                <a:endParaRPr lang="ro-RO" sz="3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14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1" u="sng">
                <a:solidFill>
                  <a:sysClr val="windowText" lastClr="000000"/>
                </a:solidFill>
              </a:rPr>
              <a:t>Cosine</a:t>
            </a:r>
            <a:r>
              <a:rPr lang="en-US" sz="4000" b="0" u="none">
                <a:solidFill>
                  <a:sysClr val="windowText" lastClr="000000"/>
                </a:solidFill>
              </a:rPr>
              <a:t> </a:t>
            </a:r>
          </a:p>
          <a:p>
            <a:pPr>
              <a:defRPr sz="2800"/>
            </a:pPr>
            <a:r>
              <a:rPr lang="en-US" sz="2000" b="0" u="none">
                <a:solidFill>
                  <a:sysClr val="windowText" lastClr="000000"/>
                </a:solidFill>
              </a:rPr>
              <a:t>&lt;width=</a:t>
            </a:r>
            <a:r>
              <a:rPr lang="en-US" sz="2000" b="1" u="none">
                <a:solidFill>
                  <a:sysClr val="windowText" lastClr="000000"/>
                </a:solidFill>
              </a:rPr>
              <a:t>5000</a:t>
            </a:r>
            <a:r>
              <a:rPr lang="en-US" sz="2000" b="0" u="none">
                <a:solidFill>
                  <a:sysClr val="windowText" lastClr="000000"/>
                </a:solidFill>
              </a:rPr>
              <a:t>&gt; &lt;height=</a:t>
            </a:r>
            <a:r>
              <a:rPr lang="en-US" sz="2000" b="1" u="none">
                <a:solidFill>
                  <a:sysClr val="windowText" lastClr="000000"/>
                </a:solidFill>
              </a:rPr>
              <a:t>3000</a:t>
            </a:r>
            <a:r>
              <a:rPr lang="en-US" sz="2000" b="0" u="none">
                <a:solidFill>
                  <a:sysClr val="windowText" lastClr="000000"/>
                </a:solidFill>
              </a:rPr>
              <a:t>&gt; &lt;max_iterations=</a:t>
            </a:r>
            <a:r>
              <a:rPr lang="en-US" sz="2000" b="1" u="none">
                <a:solidFill>
                  <a:sysClr val="windowText" lastClr="000000"/>
                </a:solidFill>
              </a:rPr>
              <a:t>1000</a:t>
            </a:r>
            <a:r>
              <a:rPr lang="en-US" sz="2000" b="0" u="none">
                <a:solidFill>
                  <a:sysClr val="windowText" lastClr="000000"/>
                </a:solidFill>
              </a:rPr>
              <a:t>&gt;</a:t>
            </a:r>
            <a:endParaRPr lang="en-US" sz="2000" u="sng">
              <a:solidFill>
                <a:sysClr val="windowText" lastClr="000000"/>
              </a:solidFill>
            </a:endParaRPr>
          </a:p>
          <a:p>
            <a:pPr>
              <a:defRPr sz="2800"/>
            </a:pPr>
            <a:r>
              <a:rPr lang="en-US" sz="3200">
                <a:solidFill>
                  <a:srgbClr val="00CC00"/>
                </a:solidFill>
              </a:rPr>
              <a:t>NVIDIA GeForce GTX 1650            </a:t>
            </a:r>
            <a:r>
              <a:rPr lang="en-US" sz="3200">
                <a:solidFill>
                  <a:srgbClr val="00CCFF"/>
                </a:solidFill>
              </a:rPr>
              <a:t>Intel(R) Core(TM) i7-10870H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sideWall>
    <c:backWall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Cosine!$E$34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00FF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CC00"/>
              </a:solidFill>
              <a:ln>
                <a:solidFill>
                  <a:srgbClr val="00CC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rgbClr val="00CC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816-4A20-92AE-BEE60F7F1734}"/>
              </c:ext>
            </c:extLst>
          </c:dPt>
          <c:dLbls>
            <c:spPr>
              <a:solidFill>
                <a:srgbClr val="CCFF99"/>
              </a:solidFill>
              <a:ln>
                <a:noFill/>
              </a:ln>
              <a:effectLst>
                <a:softEdge rad="635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Cosine!$D$35:$D$40</c:f>
              <c:strCache>
                <c:ptCount val="6"/>
                <c:pt idx="0">
                  <c:v>BlockSize
1x1 = 1 thread</c:v>
                </c:pt>
                <c:pt idx="1">
                  <c:v>BlockSize
2x2 = 4 threads</c:v>
                </c:pt>
                <c:pt idx="2">
                  <c:v>BlockSize
4x4 = 16 threads
</c:v>
                </c:pt>
                <c:pt idx="3">
                  <c:v>BlockSize
8x8 = 64 threads</c:v>
                </c:pt>
                <c:pt idx="4">
                  <c:v>BlockSize
16x16 = 256 threads</c:v>
                </c:pt>
                <c:pt idx="5">
                  <c:v>BlockSize
32x32 = 1024 threads</c:v>
                </c:pt>
              </c:strCache>
            </c:strRef>
          </c:cat>
          <c:val>
            <c:numRef>
              <c:f>Cosine!$E$35:$E$40</c:f>
              <c:numCache>
                <c:formatCode>General</c:formatCode>
                <c:ptCount val="6"/>
                <c:pt idx="0">
                  <c:v>10433.34</c:v>
                </c:pt>
                <c:pt idx="1">
                  <c:v>2637.3360000000002</c:v>
                </c:pt>
                <c:pt idx="2">
                  <c:v>691.54620000000011</c:v>
                </c:pt>
                <c:pt idx="3">
                  <c:v>317.52640000000002</c:v>
                </c:pt>
                <c:pt idx="4">
                  <c:v>312.37</c:v>
                </c:pt>
                <c:pt idx="5">
                  <c:v>320.97239999999999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6-4A20-92AE-BEE60F7F1734}"/>
            </c:ext>
          </c:extLst>
        </c:ser>
        <c:ser>
          <c:idx val="1"/>
          <c:order val="1"/>
          <c:tx>
            <c:strRef>
              <c:f>Cosine!$F$34</c:f>
              <c:strCache>
                <c:ptCount val="1"/>
                <c:pt idx="0">
                  <c:v>GPU+CPU</c:v>
                </c:pt>
              </c:strCache>
            </c:strRef>
          </c:tx>
          <c:spPr>
            <a:solidFill>
              <a:srgbClr val="00CCFF"/>
            </a:solidFill>
            <a:ln>
              <a:solidFill>
                <a:srgbClr val="00CCFF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00CCFF"/>
              </a:contourClr>
            </a:sp3d>
          </c:spPr>
          <c:invertIfNegative val="0"/>
          <c:dLbls>
            <c:dLbl>
              <c:idx val="2"/>
              <c:layout>
                <c:manualLayout>
                  <c:x val="1.6713683222665985E-3"/>
                  <c:y val="-4.46207717500156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16-4A20-92AE-BEE60F7F1734}"/>
                </c:ext>
              </c:extLst>
            </c:dLbl>
            <c:dLbl>
              <c:idx val="3"/>
              <c:layout>
                <c:manualLayout>
                  <c:x val="-5.8497891279333091E-3"/>
                  <c:y val="-3.7183976458346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16-4A20-92AE-BEE60F7F1734}"/>
                </c:ext>
              </c:extLst>
            </c:dLbl>
            <c:dLbl>
              <c:idx val="4"/>
              <c:layout>
                <c:manualLayout>
                  <c:x val="-4.1784208056666492E-3"/>
                  <c:y val="-2.97471811666771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16-4A20-92AE-BEE60F7F1734}"/>
                </c:ext>
              </c:extLst>
            </c:dLbl>
            <c:dLbl>
              <c:idx val="5"/>
              <c:layout>
                <c:manualLayout>
                  <c:x val="8.3568416113332983E-4"/>
                  <c:y val="-3.47050446944566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16-4A20-92AE-BEE60F7F1734}"/>
                </c:ext>
              </c:extLst>
            </c:dLbl>
            <c:spPr>
              <a:solidFill>
                <a:srgbClr val="66FFFF"/>
              </a:solidFill>
              <a:ln>
                <a:noFill/>
              </a:ln>
              <a:effectLst>
                <a:softEdge rad="635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Cosine!$D$35:$D$40</c:f>
              <c:strCache>
                <c:ptCount val="6"/>
                <c:pt idx="0">
                  <c:v>BlockSize
1x1 = 1 thread</c:v>
                </c:pt>
                <c:pt idx="1">
                  <c:v>BlockSize
2x2 = 4 threads</c:v>
                </c:pt>
                <c:pt idx="2">
                  <c:v>BlockSize
4x4 = 16 threads
</c:v>
                </c:pt>
                <c:pt idx="3">
                  <c:v>BlockSize
8x8 = 64 threads</c:v>
                </c:pt>
                <c:pt idx="4">
                  <c:v>BlockSize
16x16 = 256 threads</c:v>
                </c:pt>
                <c:pt idx="5">
                  <c:v>BlockSize
32x32 = 1024 threads</c:v>
                </c:pt>
              </c:strCache>
            </c:strRef>
          </c:cat>
          <c:val>
            <c:numRef>
              <c:f>Cosine!$F$35:$F$40</c:f>
              <c:numCache>
                <c:formatCode>General</c:formatCode>
                <c:ptCount val="6"/>
                <c:pt idx="0">
                  <c:v>10600.688</c:v>
                </c:pt>
                <c:pt idx="1">
                  <c:v>2855.502</c:v>
                </c:pt>
                <c:pt idx="2">
                  <c:v>1049.3440000000001</c:v>
                </c:pt>
                <c:pt idx="3">
                  <c:v>740.22619999999995</c:v>
                </c:pt>
                <c:pt idx="4">
                  <c:v>738.00080000000003</c:v>
                </c:pt>
                <c:pt idx="5">
                  <c:v>738.99059999999986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16-4A20-92AE-BEE60F7F1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1488400"/>
        <c:axId val="1501487440"/>
        <c:axId val="0"/>
      </c:bar3DChart>
      <c:catAx>
        <c:axId val="15014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1487440"/>
        <c:crosses val="autoZero"/>
        <c:auto val="1"/>
        <c:lblAlgn val="ctr"/>
        <c:lblOffset val="100"/>
        <c:noMultiLvlLbl val="0"/>
      </c:catAx>
      <c:valAx>
        <c:axId val="15014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E</a:t>
                </a:r>
                <a:r>
                  <a:rPr lang="ro-RO" sz="3200" b="1">
                    <a:solidFill>
                      <a:sysClr val="windowText" lastClr="000000"/>
                    </a:solidFill>
                  </a:rPr>
                  <a:t>xecution time</a:t>
                </a:r>
                <a:r>
                  <a:rPr lang="en-US" sz="3200" b="1">
                    <a:solidFill>
                      <a:sysClr val="windowText" lastClr="000000"/>
                    </a:solidFill>
                  </a:rPr>
                  <a:t> [ms]</a:t>
                </a:r>
                <a:endParaRPr lang="ro-RO" sz="3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14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-1</xdr:colOff>
      <xdr:row>45</xdr:row>
      <xdr:rowOff>0</xdr:rowOff>
    </xdr:from>
    <xdr:to>
      <xdr:col>11</xdr:col>
      <xdr:colOff>613558</xdr:colOff>
      <xdr:row>68</xdr:row>
      <xdr:rowOff>9896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D22D7-16B3-4370-8D73-D950D8BB4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10</xdr:col>
      <xdr:colOff>15240</xdr:colOff>
      <xdr:row>39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60D4A1-0A0E-4767-A3DA-59A48CCA9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10</xdr:col>
      <xdr:colOff>15240</xdr:colOff>
      <xdr:row>69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89FD93-34AD-4ECC-9ECE-2DDA98230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10</xdr:col>
      <xdr:colOff>15240</xdr:colOff>
      <xdr:row>99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504D9C-13D0-46A1-98C8-B8DC2D438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103</xdr:row>
      <xdr:rowOff>0</xdr:rowOff>
    </xdr:from>
    <xdr:to>
      <xdr:col>10</xdr:col>
      <xdr:colOff>15240</xdr:colOff>
      <xdr:row>129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2459E5-05DD-4451-98B1-12C8ACB37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21</xdr:col>
      <xdr:colOff>600</xdr:colOff>
      <xdr:row>62</xdr:row>
      <xdr:rowOff>29818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7F6E4C-1A43-4F11-B064-228A5A2C8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20</xdr:col>
      <xdr:colOff>1007454</xdr:colOff>
      <xdr:row>61</xdr:row>
      <xdr:rowOff>175592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199D1-AB86-4C2C-85AE-63DC20891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20</xdr:col>
      <xdr:colOff>1007454</xdr:colOff>
      <xdr:row>61</xdr:row>
      <xdr:rowOff>175592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2474C-F6F2-42D1-9ECD-C9243A31E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20</xdr:col>
      <xdr:colOff>1007454</xdr:colOff>
      <xdr:row>61</xdr:row>
      <xdr:rowOff>175592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163B7-4A3D-4E1A-8055-1AF38CB83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4615-6049-4A28-97CC-1F712AA48C36}">
  <dimension ref="A1:F42"/>
  <sheetViews>
    <sheetView tabSelected="1" topLeftCell="A20" zoomScale="70" workbookViewId="0">
      <selection activeCell="M46" sqref="M46"/>
    </sheetView>
  </sheetViews>
  <sheetFormatPr defaultRowHeight="14.4" x14ac:dyDescent="0.3"/>
  <cols>
    <col min="1" max="1" width="25.77734375" customWidth="1"/>
    <col min="2" max="6" width="15.77734375" customWidth="1"/>
  </cols>
  <sheetData>
    <row r="1" spans="1:6" ht="15" thickBot="1" x14ac:dyDescent="0.35"/>
    <row r="2" spans="1:6" ht="15" thickBot="1" x14ac:dyDescent="0.35">
      <c r="A2" s="36" t="s">
        <v>54</v>
      </c>
      <c r="B2" s="37"/>
      <c r="C2" s="37"/>
      <c r="D2" s="37"/>
      <c r="E2" s="38"/>
    </row>
    <row r="3" spans="1:6" ht="15" thickBot="1" x14ac:dyDescent="0.35">
      <c r="A3" s="39" t="s">
        <v>55</v>
      </c>
      <c r="B3" s="40"/>
      <c r="C3" s="40"/>
      <c r="D3" s="40"/>
      <c r="E3" s="41"/>
      <c r="F3" s="33"/>
    </row>
    <row r="4" spans="1:6" ht="15" thickBot="1" x14ac:dyDescent="0.35">
      <c r="A4" s="22" t="s">
        <v>53</v>
      </c>
      <c r="B4" s="23" t="s">
        <v>0</v>
      </c>
      <c r="C4" s="23" t="s">
        <v>24</v>
      </c>
      <c r="D4" s="23" t="s">
        <v>25</v>
      </c>
      <c r="E4" s="23" t="s">
        <v>26</v>
      </c>
      <c r="F4" s="23" t="s">
        <v>56</v>
      </c>
    </row>
    <row r="5" spans="1:6" ht="15" thickBot="1" x14ac:dyDescent="0.35">
      <c r="A5" s="31" t="s">
        <v>18</v>
      </c>
      <c r="B5" s="32">
        <f>(B6+B7+B8+B9+B10)/5</f>
        <v>3453.154</v>
      </c>
      <c r="C5" s="32">
        <f>(C6+C7+C8+C9+C10)/5</f>
        <v>2985.4360000000001</v>
      </c>
      <c r="D5" s="32">
        <f>(D6+D7+D8+D9+D10)/5</f>
        <v>3502.81</v>
      </c>
      <c r="E5" s="32">
        <f>(E6+E7+E8+E9+E10)/5</f>
        <v>14629.960000000001</v>
      </c>
      <c r="F5" s="32">
        <f>(F6+F7+F8+F9+F10)/5</f>
        <v>14589.680000000002</v>
      </c>
    </row>
    <row r="6" spans="1:6" x14ac:dyDescent="0.3">
      <c r="A6" s="29" t="s">
        <v>19</v>
      </c>
      <c r="B6" s="30">
        <v>3491.2</v>
      </c>
      <c r="C6" s="30">
        <v>3044.57</v>
      </c>
      <c r="D6" s="30">
        <v>3548.51</v>
      </c>
      <c r="E6" s="30">
        <v>13971.9</v>
      </c>
      <c r="F6" s="30">
        <v>13870.6</v>
      </c>
    </row>
    <row r="7" spans="1:6" x14ac:dyDescent="0.3">
      <c r="A7" s="24" t="s">
        <v>20</v>
      </c>
      <c r="B7" s="21">
        <v>3384.22</v>
      </c>
      <c r="C7" s="21">
        <v>2930.03</v>
      </c>
      <c r="D7" s="21">
        <v>3409.72</v>
      </c>
      <c r="E7" s="21">
        <v>13820.2</v>
      </c>
      <c r="F7" s="21">
        <v>13874.5</v>
      </c>
    </row>
    <row r="8" spans="1:6" x14ac:dyDescent="0.3">
      <c r="A8" s="24" t="s">
        <v>21</v>
      </c>
      <c r="B8" s="21">
        <v>3460</v>
      </c>
      <c r="C8" s="21">
        <v>2978.51</v>
      </c>
      <c r="D8" s="21">
        <v>3444.89</v>
      </c>
      <c r="E8" s="21">
        <v>13854.7</v>
      </c>
      <c r="F8" s="21">
        <v>17411.7</v>
      </c>
    </row>
    <row r="9" spans="1:6" x14ac:dyDescent="0.3">
      <c r="A9" s="24" t="s">
        <v>22</v>
      </c>
      <c r="B9" s="21">
        <v>3428.87</v>
      </c>
      <c r="C9" s="21">
        <v>2973.98</v>
      </c>
      <c r="D9" s="21">
        <v>3446.07</v>
      </c>
      <c r="E9" s="21">
        <v>17433.400000000001</v>
      </c>
      <c r="F9" s="21">
        <v>13940.8</v>
      </c>
    </row>
    <row r="10" spans="1:6" ht="15" thickBot="1" x14ac:dyDescent="0.35">
      <c r="A10" s="27" t="s">
        <v>23</v>
      </c>
      <c r="B10" s="28">
        <v>3501.48</v>
      </c>
      <c r="C10" s="28">
        <v>3000.09</v>
      </c>
      <c r="D10" s="28">
        <v>3664.86</v>
      </c>
      <c r="E10" s="28">
        <v>14069.6</v>
      </c>
      <c r="F10" s="28">
        <v>13850.8</v>
      </c>
    </row>
    <row r="11" spans="1:6" ht="15" thickBot="1" x14ac:dyDescent="0.35">
      <c r="A11" s="31" t="s">
        <v>17</v>
      </c>
      <c r="B11" s="32">
        <f>(B12+B13+B14+B15+B16)/5</f>
        <v>770.05220000000008</v>
      </c>
      <c r="C11" s="32">
        <f>(C12+C13+C14+C15+C16)/5</f>
        <v>419.56219999999996</v>
      </c>
      <c r="D11" s="32">
        <f>(D12+D13+D14+D15+D16)/5</f>
        <v>205.70279999999997</v>
      </c>
      <c r="E11" s="32">
        <f>(E12+E13+E14+E15+E16)/5</f>
        <v>11384.74</v>
      </c>
      <c r="F11" s="32">
        <f>(F12+F13+F14+F15+F16)/5</f>
        <v>11376.12</v>
      </c>
    </row>
    <row r="12" spans="1:6" x14ac:dyDescent="0.3">
      <c r="A12" s="29" t="s">
        <v>19</v>
      </c>
      <c r="B12" s="30">
        <v>777.68899999999996</v>
      </c>
      <c r="C12" s="30">
        <v>415.47500000000002</v>
      </c>
      <c r="D12" s="30">
        <v>212.953</v>
      </c>
      <c r="E12" s="30">
        <v>11391.5</v>
      </c>
      <c r="F12" s="30">
        <v>11374.4</v>
      </c>
    </row>
    <row r="13" spans="1:6" x14ac:dyDescent="0.3">
      <c r="A13" s="24" t="s">
        <v>20</v>
      </c>
      <c r="B13" s="21">
        <v>782.32299999999998</v>
      </c>
      <c r="C13" s="21">
        <v>415.89299999999997</v>
      </c>
      <c r="D13" s="21">
        <v>208.43199999999999</v>
      </c>
      <c r="E13" s="21">
        <v>11376.3</v>
      </c>
      <c r="F13" s="21">
        <v>11364.6</v>
      </c>
    </row>
    <row r="14" spans="1:6" x14ac:dyDescent="0.3">
      <c r="A14" s="24" t="s">
        <v>21</v>
      </c>
      <c r="B14" s="21">
        <v>776.83900000000006</v>
      </c>
      <c r="C14" s="21">
        <v>435.35399999999998</v>
      </c>
      <c r="D14" s="21">
        <v>190.45599999999999</v>
      </c>
      <c r="E14" s="21">
        <v>11375.7</v>
      </c>
      <c r="F14" s="21">
        <v>11369.9</v>
      </c>
    </row>
    <row r="15" spans="1:6" x14ac:dyDescent="0.3">
      <c r="A15" s="24" t="s">
        <v>22</v>
      </c>
      <c r="B15" s="21">
        <v>760.08500000000004</v>
      </c>
      <c r="C15" s="21">
        <v>427.983</v>
      </c>
      <c r="D15" s="21">
        <v>203.65199999999999</v>
      </c>
      <c r="E15" s="21">
        <v>11383.4</v>
      </c>
      <c r="F15" s="21">
        <v>11438</v>
      </c>
    </row>
    <row r="16" spans="1:6" ht="15" thickBot="1" x14ac:dyDescent="0.35">
      <c r="A16" s="25" t="s">
        <v>23</v>
      </c>
      <c r="B16" s="26">
        <v>753.32500000000005</v>
      </c>
      <c r="C16" s="26">
        <v>403.10599999999999</v>
      </c>
      <c r="D16" s="26">
        <v>213.02099999999999</v>
      </c>
      <c r="E16" s="26">
        <v>11396.8</v>
      </c>
      <c r="F16" s="26">
        <v>11333.7</v>
      </c>
    </row>
    <row r="18" spans="1:5" ht="15" thickBot="1" x14ac:dyDescent="0.35"/>
    <row r="19" spans="1:5" ht="15" thickBot="1" x14ac:dyDescent="0.35">
      <c r="A19" s="36" t="s">
        <v>57</v>
      </c>
      <c r="B19" s="37"/>
      <c r="C19" s="37"/>
      <c r="D19" s="37"/>
      <c r="E19" s="38"/>
    </row>
    <row r="20" spans="1:5" ht="15" thickBot="1" x14ac:dyDescent="0.35">
      <c r="A20" s="39" t="s">
        <v>55</v>
      </c>
      <c r="B20" s="40"/>
      <c r="C20" s="40"/>
      <c r="D20" s="40"/>
      <c r="E20" s="41"/>
    </row>
    <row r="21" spans="1:5" ht="15" thickBot="1" x14ac:dyDescent="0.35">
      <c r="A21" s="22" t="s">
        <v>53</v>
      </c>
      <c r="B21" s="23" t="s">
        <v>0</v>
      </c>
      <c r="C21" s="23" t="s">
        <v>24</v>
      </c>
      <c r="D21" s="23" t="s">
        <v>25</v>
      </c>
      <c r="E21" s="23" t="s">
        <v>26</v>
      </c>
    </row>
    <row r="22" spans="1:5" ht="15" thickBot="1" x14ac:dyDescent="0.35">
      <c r="A22" s="31" t="s">
        <v>18</v>
      </c>
      <c r="B22" s="32">
        <f>(B23+B24+B25+B26+B27)/5</f>
        <v>7205.0419999999995</v>
      </c>
      <c r="C22" s="32">
        <f>(C23+C24+C25+C26+C27)/5</f>
        <v>7119.3760000000011</v>
      </c>
      <c r="D22" s="32">
        <f>(D23+D24+D25+D26+D27)/5</f>
        <v>7728.3919999999998</v>
      </c>
      <c r="E22" s="32">
        <f>(E23+E24+E25+E26+E27)/5</f>
        <v>8610.380000000001</v>
      </c>
    </row>
    <row r="23" spans="1:5" x14ac:dyDescent="0.3">
      <c r="A23" s="29" t="s">
        <v>19</v>
      </c>
      <c r="B23" s="30">
        <v>8214.17</v>
      </c>
      <c r="C23" s="30">
        <v>6967.68</v>
      </c>
      <c r="D23" s="30">
        <v>8790.01</v>
      </c>
      <c r="E23" s="30">
        <v>9780.06</v>
      </c>
    </row>
    <row r="24" spans="1:5" x14ac:dyDescent="0.3">
      <c r="A24" s="24" t="s">
        <v>20</v>
      </c>
      <c r="B24" s="21">
        <v>8144.5</v>
      </c>
      <c r="C24" s="21">
        <v>6787.17</v>
      </c>
      <c r="D24" s="21">
        <v>8546.98</v>
      </c>
      <c r="E24" s="21">
        <v>8737.09</v>
      </c>
    </row>
    <row r="25" spans="1:5" x14ac:dyDescent="0.3">
      <c r="A25" s="24" t="s">
        <v>21</v>
      </c>
      <c r="B25" s="21">
        <v>7505.62</v>
      </c>
      <c r="C25" s="21">
        <v>7858.83</v>
      </c>
      <c r="D25" s="21">
        <v>6517.95</v>
      </c>
      <c r="E25" s="21">
        <v>8586.17</v>
      </c>
    </row>
    <row r="26" spans="1:5" x14ac:dyDescent="0.3">
      <c r="A26" s="24" t="s">
        <v>22</v>
      </c>
      <c r="B26" s="21">
        <v>6542.79</v>
      </c>
      <c r="C26" s="21">
        <v>6847.88</v>
      </c>
      <c r="D26" s="21">
        <v>8509.35</v>
      </c>
      <c r="E26" s="21">
        <v>8385.34</v>
      </c>
    </row>
    <row r="27" spans="1:5" ht="15" thickBot="1" x14ac:dyDescent="0.35">
      <c r="A27" s="27" t="s">
        <v>23</v>
      </c>
      <c r="B27" s="28">
        <v>5618.13</v>
      </c>
      <c r="C27" s="26">
        <v>7135.32</v>
      </c>
      <c r="D27" s="21">
        <v>6277.67</v>
      </c>
      <c r="E27" s="28">
        <v>7563.24</v>
      </c>
    </row>
    <row r="28" spans="1:5" ht="15" thickBot="1" x14ac:dyDescent="0.35">
      <c r="A28" s="31" t="s">
        <v>17</v>
      </c>
      <c r="B28" s="32">
        <f>(B29+B30+B31+B32+B33)/5</f>
        <v>147.0976</v>
      </c>
      <c r="C28" s="32">
        <f>(C29+C30+C31+C32+C33)/5</f>
        <v>78.388440000000017</v>
      </c>
      <c r="D28" s="32">
        <f>(D29+D30+D31+D32+D33)/5</f>
        <v>34.512499999999996</v>
      </c>
      <c r="E28" s="32">
        <f>(E29+E30+E31+E32+E33)/5</f>
        <v>1896.6259999999997</v>
      </c>
    </row>
    <row r="29" spans="1:5" x14ac:dyDescent="0.3">
      <c r="A29" s="29" t="s">
        <v>19</v>
      </c>
      <c r="B29" s="30">
        <v>149.745</v>
      </c>
      <c r="C29" s="30">
        <v>78.296099999999996</v>
      </c>
      <c r="D29" s="30">
        <v>34.549799999999998</v>
      </c>
      <c r="E29" s="30">
        <v>1904.56</v>
      </c>
    </row>
    <row r="30" spans="1:5" x14ac:dyDescent="0.3">
      <c r="A30" s="24" t="s">
        <v>20</v>
      </c>
      <c r="B30" s="21">
        <v>146.35400000000001</v>
      </c>
      <c r="C30" s="21">
        <v>78.660600000000002</v>
      </c>
      <c r="D30" s="21">
        <v>34.572299999999998</v>
      </c>
      <c r="E30" s="21">
        <v>1899.47</v>
      </c>
    </row>
    <row r="31" spans="1:5" x14ac:dyDescent="0.3">
      <c r="A31" s="24" t="s">
        <v>21</v>
      </c>
      <c r="B31" s="21">
        <v>146.28100000000001</v>
      </c>
      <c r="C31" s="21">
        <v>78.284800000000004</v>
      </c>
      <c r="D31" s="21">
        <v>34.443300000000001</v>
      </c>
      <c r="E31" s="21">
        <v>1903.81</v>
      </c>
    </row>
    <row r="32" spans="1:5" x14ac:dyDescent="0.3">
      <c r="A32" s="24" t="s">
        <v>22</v>
      </c>
      <c r="B32" s="21">
        <v>147.24199999999999</v>
      </c>
      <c r="C32" s="21">
        <v>78.282799999999995</v>
      </c>
      <c r="D32" s="21">
        <v>34.338799999999999</v>
      </c>
      <c r="E32" s="21">
        <v>1873.78</v>
      </c>
    </row>
    <row r="33" spans="1:6" ht="15" thickBot="1" x14ac:dyDescent="0.35">
      <c r="A33" s="25" t="s">
        <v>23</v>
      </c>
      <c r="B33" s="26">
        <v>145.86600000000001</v>
      </c>
      <c r="C33" s="26">
        <v>78.417900000000003</v>
      </c>
      <c r="D33" s="26">
        <v>34.658299999999997</v>
      </c>
      <c r="E33" s="26">
        <v>1901.51</v>
      </c>
    </row>
    <row r="34" spans="1:6" x14ac:dyDescent="0.3">
      <c r="A34" s="48"/>
      <c r="B34" s="49"/>
      <c r="C34" s="49"/>
      <c r="D34" s="49"/>
      <c r="E34" s="49"/>
    </row>
    <row r="35" spans="1:6" ht="15" thickBot="1" x14ac:dyDescent="0.35"/>
    <row r="36" spans="1:6" ht="15" thickBot="1" x14ac:dyDescent="0.35">
      <c r="A36" s="22" t="s">
        <v>53</v>
      </c>
      <c r="B36" s="23" t="s">
        <v>0</v>
      </c>
      <c r="C36" s="23" t="s">
        <v>24</v>
      </c>
      <c r="D36" s="23" t="s">
        <v>25</v>
      </c>
      <c r="E36" s="23" t="s">
        <v>26</v>
      </c>
    </row>
    <row r="37" spans="1:6" ht="15" thickBot="1" x14ac:dyDescent="0.35">
      <c r="A37" s="34" t="s">
        <v>58</v>
      </c>
      <c r="B37" s="34">
        <v>546866</v>
      </c>
      <c r="C37" s="34">
        <v>152403</v>
      </c>
      <c r="D37" s="34">
        <v>84280</v>
      </c>
      <c r="E37" s="34">
        <v>13264120</v>
      </c>
      <c r="F37" t="s">
        <v>60</v>
      </c>
    </row>
    <row r="39" spans="1:6" ht="15" thickBot="1" x14ac:dyDescent="0.35"/>
    <row r="40" spans="1:6" ht="15" thickBot="1" x14ac:dyDescent="0.35">
      <c r="B40" s="46" t="s">
        <v>0</v>
      </c>
      <c r="C40" s="46" t="s">
        <v>24</v>
      </c>
      <c r="D40" s="46" t="s">
        <v>25</v>
      </c>
      <c r="E40" s="46" t="s">
        <v>26</v>
      </c>
    </row>
    <row r="41" spans="1:6" ht="15" thickBot="1" x14ac:dyDescent="0.35">
      <c r="A41" s="32" t="s">
        <v>62</v>
      </c>
      <c r="B41" s="47">
        <f>(B37/B5)</f>
        <v>158.36710439210066</v>
      </c>
      <c r="C41" s="47">
        <f t="shared" ref="C41:E41" si="0">(C37/C5)</f>
        <v>51.048825029241961</v>
      </c>
      <c r="D41" s="47">
        <f t="shared" si="0"/>
        <v>24.060682709025041</v>
      </c>
      <c r="E41" s="47">
        <f t="shared" si="0"/>
        <v>906.64089307147788</v>
      </c>
    </row>
    <row r="42" spans="1:6" ht="15" thickBot="1" x14ac:dyDescent="0.35">
      <c r="A42" s="32" t="s">
        <v>61</v>
      </c>
      <c r="B42" s="47">
        <f>(B37/B22)</f>
        <v>75.900459705855994</v>
      </c>
      <c r="C42" s="47">
        <f t="shared" ref="C42:D42" si="1">(C37/C22)</f>
        <v>21.406791831194191</v>
      </c>
      <c r="D42" s="47">
        <f t="shared" si="1"/>
        <v>10.905243936901751</v>
      </c>
      <c r="E42" s="47">
        <f>(E37/E22)</f>
        <v>1540.4802110940514</v>
      </c>
    </row>
  </sheetData>
  <mergeCells count="4">
    <mergeCell ref="A2:E2"/>
    <mergeCell ref="A3:E3"/>
    <mergeCell ref="A19:E19"/>
    <mergeCell ref="A20:E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B7CBF-7D5F-4FB5-A01A-9181A805BB9E}">
  <dimension ref="A1:M12"/>
  <sheetViews>
    <sheetView zoomScale="47" zoomScaleNormal="53" workbookViewId="0">
      <selection activeCell="A13" sqref="A13"/>
    </sheetView>
  </sheetViews>
  <sheetFormatPr defaultRowHeight="14.4" x14ac:dyDescent="0.3"/>
  <cols>
    <col min="1" max="1" width="40.77734375" customWidth="1"/>
    <col min="2" max="13" width="12.77734375" customWidth="1"/>
  </cols>
  <sheetData>
    <row r="1" spans="1:13" x14ac:dyDescent="0.3">
      <c r="B1" s="42" t="s">
        <v>47</v>
      </c>
      <c r="C1" s="42"/>
      <c r="D1" s="42"/>
      <c r="E1" s="43"/>
      <c r="F1" s="44" t="s">
        <v>46</v>
      </c>
      <c r="G1" s="42"/>
      <c r="H1" s="42"/>
      <c r="I1" s="42"/>
      <c r="J1" s="44" t="s">
        <v>49</v>
      </c>
      <c r="K1" s="42"/>
      <c r="L1" s="42"/>
      <c r="M1" s="42"/>
    </row>
    <row r="2" spans="1:13" x14ac:dyDescent="0.3">
      <c r="B2" s="14" t="s">
        <v>0</v>
      </c>
      <c r="C2" s="14" t="s">
        <v>24</v>
      </c>
      <c r="D2" s="14" t="s">
        <v>25</v>
      </c>
      <c r="E2" s="15" t="s">
        <v>26</v>
      </c>
      <c r="F2" s="16" t="s">
        <v>0</v>
      </c>
      <c r="G2" s="14" t="s">
        <v>24</v>
      </c>
      <c r="H2" s="14" t="s">
        <v>25</v>
      </c>
      <c r="I2" s="14" t="s">
        <v>26</v>
      </c>
      <c r="J2" s="16" t="s">
        <v>0</v>
      </c>
      <c r="K2" s="14" t="s">
        <v>24</v>
      </c>
      <c r="L2" s="14" t="s">
        <v>25</v>
      </c>
      <c r="M2" s="14" t="s">
        <v>26</v>
      </c>
    </row>
    <row r="3" spans="1:13" x14ac:dyDescent="0.3">
      <c r="A3" s="1" t="s">
        <v>50</v>
      </c>
      <c r="B3" s="17">
        <v>235</v>
      </c>
      <c r="C3" s="17">
        <v>74</v>
      </c>
      <c r="D3" s="17">
        <v>75</v>
      </c>
      <c r="E3" s="18">
        <v>5745</v>
      </c>
      <c r="F3" s="19">
        <v>262</v>
      </c>
      <c r="G3" s="17">
        <v>289</v>
      </c>
      <c r="H3" s="17">
        <v>297</v>
      </c>
      <c r="I3" s="17">
        <v>305</v>
      </c>
      <c r="J3" s="20">
        <f>B3/F3</f>
        <v>0.89694656488549618</v>
      </c>
      <c r="K3" s="20">
        <f t="shared" ref="K3:K11" si="0">D3/G3</f>
        <v>0.25951557093425603</v>
      </c>
      <c r="L3" s="20">
        <f t="shared" ref="L3:L11" si="1">C3/H3</f>
        <v>0.24915824915824916</v>
      </c>
      <c r="M3" s="20">
        <f>E3/I3</f>
        <v>18.83606557377049</v>
      </c>
    </row>
    <row r="4" spans="1:13" x14ac:dyDescent="0.3">
      <c r="A4" s="1" t="s">
        <v>51</v>
      </c>
      <c r="B4" s="17">
        <v>363</v>
      </c>
      <c r="C4" s="17">
        <v>117</v>
      </c>
      <c r="D4" s="17">
        <v>116</v>
      </c>
      <c r="E4" s="18">
        <v>9040</v>
      </c>
      <c r="F4" s="19">
        <v>309</v>
      </c>
      <c r="G4" s="17">
        <v>301</v>
      </c>
      <c r="H4" s="17">
        <v>307</v>
      </c>
      <c r="I4" s="17">
        <v>320</v>
      </c>
      <c r="J4" s="20">
        <f t="shared" ref="J4:J11" si="2">B4/F4</f>
        <v>1.174757281553398</v>
      </c>
      <c r="K4" s="20">
        <f t="shared" si="0"/>
        <v>0.38538205980066448</v>
      </c>
      <c r="L4" s="20">
        <f t="shared" si="1"/>
        <v>0.38110749185667753</v>
      </c>
      <c r="M4" s="20">
        <f t="shared" ref="M4:M11" si="3">E4/I4</f>
        <v>28.25</v>
      </c>
    </row>
    <row r="5" spans="1:13" x14ac:dyDescent="0.3">
      <c r="A5" s="1" t="s">
        <v>52</v>
      </c>
      <c r="B5" s="17">
        <v>599</v>
      </c>
      <c r="C5" s="17">
        <v>184</v>
      </c>
      <c r="D5" s="17">
        <v>187</v>
      </c>
      <c r="E5" s="18">
        <v>15244</v>
      </c>
      <c r="F5" s="19">
        <v>314</v>
      </c>
      <c r="G5" s="17">
        <v>315</v>
      </c>
      <c r="H5" s="17">
        <v>314</v>
      </c>
      <c r="I5" s="17">
        <v>333</v>
      </c>
      <c r="J5" s="20">
        <f t="shared" si="2"/>
        <v>1.9076433121019107</v>
      </c>
      <c r="K5" s="20">
        <f t="shared" si="0"/>
        <v>0.59365079365079365</v>
      </c>
      <c r="L5" s="20">
        <f t="shared" si="1"/>
        <v>0.5859872611464968</v>
      </c>
      <c r="M5" s="20">
        <f t="shared" si="3"/>
        <v>45.777777777777779</v>
      </c>
    </row>
    <row r="6" spans="1:13" x14ac:dyDescent="0.3">
      <c r="A6" s="1" t="s">
        <v>41</v>
      </c>
      <c r="B6" s="17">
        <v>1635</v>
      </c>
      <c r="C6" s="17">
        <v>530</v>
      </c>
      <c r="D6" s="17">
        <v>517</v>
      </c>
      <c r="E6" s="18">
        <v>41331</v>
      </c>
      <c r="F6" s="19">
        <v>330</v>
      </c>
      <c r="G6" s="17">
        <v>326</v>
      </c>
      <c r="H6" s="17">
        <v>329</v>
      </c>
      <c r="I6" s="17">
        <v>390</v>
      </c>
      <c r="J6" s="20">
        <f t="shared" si="2"/>
        <v>4.9545454545454541</v>
      </c>
      <c r="K6" s="20">
        <f t="shared" si="0"/>
        <v>1.5858895705521472</v>
      </c>
      <c r="L6" s="20">
        <f t="shared" si="1"/>
        <v>1.6109422492401215</v>
      </c>
      <c r="M6" s="20">
        <f t="shared" si="3"/>
        <v>105.97692307692307</v>
      </c>
    </row>
    <row r="7" spans="1:13" x14ac:dyDescent="0.3">
      <c r="A7" s="1" t="s">
        <v>42</v>
      </c>
      <c r="B7" s="17">
        <v>2937</v>
      </c>
      <c r="C7" s="17">
        <v>861</v>
      </c>
      <c r="D7" s="17">
        <v>877</v>
      </c>
      <c r="E7" s="18">
        <v>78269</v>
      </c>
      <c r="F7" s="19">
        <v>343</v>
      </c>
      <c r="G7" s="17">
        <v>335</v>
      </c>
      <c r="H7" s="17">
        <v>337</v>
      </c>
      <c r="I7" s="17">
        <v>412</v>
      </c>
      <c r="J7" s="20">
        <f t="shared" si="2"/>
        <v>8.5626822157434397</v>
      </c>
      <c r="K7" s="20">
        <f t="shared" si="0"/>
        <v>2.6179104477611941</v>
      </c>
      <c r="L7" s="20">
        <f t="shared" si="1"/>
        <v>2.5548961424332344</v>
      </c>
      <c r="M7" s="20">
        <f t="shared" si="3"/>
        <v>189.97330097087379</v>
      </c>
    </row>
    <row r="8" spans="1:13" x14ac:dyDescent="0.3">
      <c r="A8" s="1" t="s">
        <v>43</v>
      </c>
      <c r="B8" s="17">
        <v>6503</v>
      </c>
      <c r="C8" s="17">
        <v>1945</v>
      </c>
      <c r="D8" s="17">
        <v>2029</v>
      </c>
      <c r="E8" s="18">
        <v>167800</v>
      </c>
      <c r="F8" s="19">
        <v>409</v>
      </c>
      <c r="G8" s="17">
        <v>396</v>
      </c>
      <c r="H8" s="17">
        <v>413</v>
      </c>
      <c r="I8" s="17">
        <v>590</v>
      </c>
      <c r="J8" s="20">
        <f t="shared" si="2"/>
        <v>15.899755501222494</v>
      </c>
      <c r="K8" s="20">
        <f t="shared" si="0"/>
        <v>5.1237373737373737</v>
      </c>
      <c r="L8" s="20">
        <f t="shared" si="1"/>
        <v>4.7094430992736074</v>
      </c>
      <c r="M8" s="20">
        <f t="shared" si="3"/>
        <v>284.40677966101697</v>
      </c>
    </row>
    <row r="9" spans="1:13" x14ac:dyDescent="0.3">
      <c r="A9" s="1" t="s">
        <v>44</v>
      </c>
      <c r="B9" s="17">
        <v>27882</v>
      </c>
      <c r="C9" s="17">
        <v>7654</v>
      </c>
      <c r="D9" s="17">
        <v>7738</v>
      </c>
      <c r="E9" s="18">
        <v>670492</v>
      </c>
      <c r="F9" s="19">
        <v>605</v>
      </c>
      <c r="G9" s="17">
        <v>589</v>
      </c>
      <c r="H9" s="17">
        <v>617</v>
      </c>
      <c r="I9" s="17">
        <v>1144</v>
      </c>
      <c r="J9" s="20">
        <f t="shared" si="2"/>
        <v>46.085950413223138</v>
      </c>
      <c r="K9" s="20">
        <f t="shared" si="0"/>
        <v>13.137521222410866</v>
      </c>
      <c r="L9" s="20">
        <f t="shared" si="1"/>
        <v>12.405186385737439</v>
      </c>
      <c r="M9" s="20">
        <f t="shared" si="3"/>
        <v>586.09440559440554</v>
      </c>
    </row>
    <row r="10" spans="1:13" x14ac:dyDescent="0.3">
      <c r="A10" s="1" t="s">
        <v>45</v>
      </c>
      <c r="B10" s="17">
        <v>48053</v>
      </c>
      <c r="C10" s="17">
        <v>13954</v>
      </c>
      <c r="D10" s="17">
        <v>16875</v>
      </c>
      <c r="E10" s="18">
        <v>1184168</v>
      </c>
      <c r="F10" s="19">
        <v>830</v>
      </c>
      <c r="G10" s="17">
        <v>760</v>
      </c>
      <c r="H10" s="17">
        <v>884</v>
      </c>
      <c r="I10" s="17">
        <v>1841</v>
      </c>
      <c r="J10" s="20">
        <f t="shared" si="2"/>
        <v>57.895180722891567</v>
      </c>
      <c r="K10" s="20">
        <f t="shared" si="0"/>
        <v>22.203947368421051</v>
      </c>
      <c r="L10" s="20">
        <f t="shared" si="1"/>
        <v>15.785067873303168</v>
      </c>
      <c r="M10" s="20">
        <f t="shared" si="3"/>
        <v>643.219989136339</v>
      </c>
    </row>
    <row r="11" spans="1:13" x14ac:dyDescent="0.3">
      <c r="A11" s="1" t="s">
        <v>48</v>
      </c>
      <c r="B11" s="17">
        <v>110950</v>
      </c>
      <c r="C11" s="17">
        <v>33714</v>
      </c>
      <c r="D11" s="17">
        <v>35004</v>
      </c>
      <c r="E11" s="18">
        <v>2691069</v>
      </c>
      <c r="F11" s="19">
        <v>1515</v>
      </c>
      <c r="G11" s="17">
        <v>1398</v>
      </c>
      <c r="H11" s="17">
        <v>1580</v>
      </c>
      <c r="I11" s="17">
        <v>3835</v>
      </c>
      <c r="J11" s="20">
        <f t="shared" si="2"/>
        <v>73.234323432343231</v>
      </c>
      <c r="K11" s="20">
        <f t="shared" si="0"/>
        <v>25.038626609442058</v>
      </c>
      <c r="L11" s="20">
        <f t="shared" si="1"/>
        <v>21.337974683544303</v>
      </c>
      <c r="M11" s="20">
        <f t="shared" si="3"/>
        <v>701.71290743155146</v>
      </c>
    </row>
    <row r="12" spans="1:13" x14ac:dyDescent="0.3">
      <c r="A12" s="1" t="s">
        <v>59</v>
      </c>
      <c r="B12" s="9">
        <v>546866</v>
      </c>
      <c r="C12" s="9">
        <v>152403</v>
      </c>
      <c r="D12" s="9">
        <v>84280</v>
      </c>
      <c r="E12" s="35">
        <v>13264120</v>
      </c>
    </row>
  </sheetData>
  <mergeCells count="3">
    <mergeCell ref="B1:E1"/>
    <mergeCell ref="F1:I1"/>
    <mergeCell ref="J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zoomScale="29" zoomScaleNormal="66" workbookViewId="0">
      <selection activeCell="V34" sqref="V34"/>
    </sheetView>
  </sheetViews>
  <sheetFormatPr defaultColWidth="15.77734375" defaultRowHeight="14.4" x14ac:dyDescent="0.3"/>
  <cols>
    <col min="2" max="2" width="15.77734375" style="4"/>
    <col min="4" max="4" width="20.77734375" customWidth="1"/>
  </cols>
  <sheetData>
    <row r="1" spans="1:8" ht="15.6" x14ac:dyDescent="0.3">
      <c r="A1" s="7" t="s">
        <v>0</v>
      </c>
      <c r="B1" s="45" t="s">
        <v>10</v>
      </c>
      <c r="C1" s="45"/>
    </row>
    <row r="3" spans="1:8" x14ac:dyDescent="0.3">
      <c r="A3" s="2" t="s">
        <v>15</v>
      </c>
      <c r="B3" s="5" t="s">
        <v>1</v>
      </c>
    </row>
    <row r="4" spans="1:8" x14ac:dyDescent="0.3">
      <c r="A4" s="2" t="s">
        <v>16</v>
      </c>
      <c r="B4" s="5" t="s">
        <v>3</v>
      </c>
      <c r="D4" s="8" t="s">
        <v>19</v>
      </c>
      <c r="E4" s="8" t="s">
        <v>20</v>
      </c>
      <c r="F4" s="8" t="s">
        <v>21</v>
      </c>
      <c r="G4" s="8" t="s">
        <v>22</v>
      </c>
      <c r="H4" s="8" t="s">
        <v>23</v>
      </c>
    </row>
    <row r="5" spans="1:8" x14ac:dyDescent="0.3">
      <c r="A5" s="3" t="s">
        <v>17</v>
      </c>
      <c r="B5" s="6">
        <f>(D5+E5+F5+G5+H5)/5</f>
        <v>659.35</v>
      </c>
      <c r="D5" s="9">
        <v>691.00900000000001</v>
      </c>
      <c r="E5" s="9">
        <v>651.37</v>
      </c>
      <c r="F5" s="9">
        <v>651.55899999999997</v>
      </c>
      <c r="G5" s="9">
        <v>651.45399999999995</v>
      </c>
      <c r="H5" s="9">
        <v>651.35799999999995</v>
      </c>
    </row>
    <row r="6" spans="1:8" x14ac:dyDescent="0.3">
      <c r="A6" s="3" t="s">
        <v>18</v>
      </c>
      <c r="B6" s="6">
        <f>(D6+E6+F6+G6+H6)/5</f>
        <v>1027.722</v>
      </c>
      <c r="D6" s="9">
        <v>1075.28</v>
      </c>
      <c r="E6" s="9">
        <v>1020.62</v>
      </c>
      <c r="F6" s="9">
        <v>1019.36</v>
      </c>
      <c r="G6" s="9">
        <v>1008.82</v>
      </c>
      <c r="H6" s="9">
        <v>1014.53</v>
      </c>
    </row>
    <row r="8" spans="1:8" x14ac:dyDescent="0.3">
      <c r="A8" s="2" t="s">
        <v>15</v>
      </c>
      <c r="B8" s="5" t="s">
        <v>4</v>
      </c>
    </row>
    <row r="9" spans="1:8" x14ac:dyDescent="0.3">
      <c r="A9" s="2" t="s">
        <v>16</v>
      </c>
      <c r="B9" s="5" t="s">
        <v>5</v>
      </c>
      <c r="D9" s="8" t="s">
        <v>19</v>
      </c>
      <c r="E9" s="8" t="s">
        <v>20</v>
      </c>
      <c r="F9" s="8" t="s">
        <v>21</v>
      </c>
      <c r="G9" s="8" t="s">
        <v>22</v>
      </c>
      <c r="H9" s="8" t="s">
        <v>23</v>
      </c>
    </row>
    <row r="10" spans="1:8" x14ac:dyDescent="0.3">
      <c r="A10" s="3" t="s">
        <v>17</v>
      </c>
      <c r="B10" s="6">
        <f>(D10+E10+F10+G10+H10)/5</f>
        <v>171.68180000000001</v>
      </c>
      <c r="D10" s="9">
        <v>195.488</v>
      </c>
      <c r="E10" s="9">
        <v>165.74</v>
      </c>
      <c r="F10" s="9">
        <v>165.68899999999999</v>
      </c>
      <c r="G10" s="9">
        <v>165.74700000000001</v>
      </c>
      <c r="H10" s="9">
        <v>165.745</v>
      </c>
    </row>
    <row r="11" spans="1:8" x14ac:dyDescent="0.3">
      <c r="A11" s="3" t="s">
        <v>18</v>
      </c>
      <c r="B11" s="6">
        <f>(D11+E11+F11+G11+H11)/5</f>
        <v>587.66739999999993</v>
      </c>
      <c r="D11" s="9">
        <v>614.17899999999997</v>
      </c>
      <c r="E11" s="9">
        <v>578.45299999999997</v>
      </c>
      <c r="F11" s="9">
        <v>581.48400000000004</v>
      </c>
      <c r="G11" s="9">
        <v>577.33399999999995</v>
      </c>
      <c r="H11" s="9">
        <v>586.88699999999994</v>
      </c>
    </row>
    <row r="13" spans="1:8" x14ac:dyDescent="0.3">
      <c r="A13" s="2" t="s">
        <v>15</v>
      </c>
      <c r="B13" s="5" t="s">
        <v>6</v>
      </c>
    </row>
    <row r="14" spans="1:8" x14ac:dyDescent="0.3">
      <c r="A14" s="2" t="s">
        <v>16</v>
      </c>
      <c r="B14" s="5" t="s">
        <v>11</v>
      </c>
      <c r="D14" s="8" t="s">
        <v>19</v>
      </c>
      <c r="E14" s="8" t="s">
        <v>20</v>
      </c>
      <c r="F14" s="8" t="s">
        <v>21</v>
      </c>
      <c r="G14" s="8" t="s">
        <v>22</v>
      </c>
      <c r="H14" s="8" t="s">
        <v>23</v>
      </c>
    </row>
    <row r="15" spans="1:8" x14ac:dyDescent="0.3">
      <c r="A15" s="3" t="s">
        <v>17</v>
      </c>
      <c r="B15" s="6">
        <f>(D15+E15+F15+G15+H15)/5</f>
        <v>55.286760000000001</v>
      </c>
      <c r="D15" s="9">
        <v>55.484999999999999</v>
      </c>
      <c r="E15" s="9">
        <v>55.262999999999998</v>
      </c>
      <c r="F15" s="9">
        <v>55.288800000000002</v>
      </c>
      <c r="G15" s="9">
        <v>55.233699999999999</v>
      </c>
      <c r="H15" s="9">
        <v>55.1633</v>
      </c>
    </row>
    <row r="16" spans="1:8" x14ac:dyDescent="0.3">
      <c r="A16" s="3" t="s">
        <v>18</v>
      </c>
      <c r="B16" s="6">
        <f>(D16+E16+F16+G16+H16)/5</f>
        <v>467.13440000000008</v>
      </c>
      <c r="D16" s="9">
        <v>489.99099999999999</v>
      </c>
      <c r="E16" s="9">
        <v>448.65100000000001</v>
      </c>
      <c r="F16" s="9">
        <v>458.83199999999999</v>
      </c>
      <c r="G16" s="9">
        <v>467.34300000000002</v>
      </c>
      <c r="H16" s="9">
        <v>470.85500000000002</v>
      </c>
    </row>
    <row r="18" spans="1:8" x14ac:dyDescent="0.3">
      <c r="A18" s="2" t="s">
        <v>15</v>
      </c>
      <c r="B18" s="5" t="s">
        <v>7</v>
      </c>
    </row>
    <row r="19" spans="1:8" x14ac:dyDescent="0.3">
      <c r="A19" s="2" t="s">
        <v>16</v>
      </c>
      <c r="B19" s="5" t="s">
        <v>12</v>
      </c>
      <c r="D19" s="8" t="s">
        <v>19</v>
      </c>
      <c r="E19" s="8" t="s">
        <v>20</v>
      </c>
      <c r="F19" s="8" t="s">
        <v>21</v>
      </c>
      <c r="G19" s="8" t="s">
        <v>22</v>
      </c>
      <c r="H19" s="8" t="s">
        <v>23</v>
      </c>
    </row>
    <row r="20" spans="1:8" x14ac:dyDescent="0.3">
      <c r="A20" s="3" t="s">
        <v>17</v>
      </c>
      <c r="B20" s="6">
        <f>(D20+E20+F20+G20+H20)/5</f>
        <v>23.924680000000002</v>
      </c>
      <c r="D20" s="9">
        <v>23.982500000000002</v>
      </c>
      <c r="E20" s="9">
        <v>24.004799999999999</v>
      </c>
      <c r="F20" s="9">
        <v>23.954899999999999</v>
      </c>
      <c r="G20" s="9">
        <v>23.8736</v>
      </c>
      <c r="H20" s="9">
        <v>23.807600000000001</v>
      </c>
    </row>
    <row r="21" spans="1:8" x14ac:dyDescent="0.3">
      <c r="A21" s="3" t="s">
        <v>18</v>
      </c>
      <c r="B21" s="6">
        <f>(D21+E21+F21+G21+H21)/5</f>
        <v>447.05820000000006</v>
      </c>
      <c r="D21" s="9">
        <v>464.97699999999998</v>
      </c>
      <c r="E21" s="9">
        <v>448.35399999999998</v>
      </c>
      <c r="F21" s="9">
        <v>439.75799999999998</v>
      </c>
      <c r="G21" s="9">
        <v>441.23</v>
      </c>
      <c r="H21" s="9">
        <v>440.97199999999998</v>
      </c>
    </row>
    <row r="23" spans="1:8" x14ac:dyDescent="0.3">
      <c r="A23" s="2" t="s">
        <v>15</v>
      </c>
      <c r="B23" s="5" t="s">
        <v>8</v>
      </c>
    </row>
    <row r="24" spans="1:8" x14ac:dyDescent="0.3">
      <c r="A24" s="2" t="s">
        <v>16</v>
      </c>
      <c r="B24" s="5" t="s">
        <v>13</v>
      </c>
      <c r="D24" s="8" t="s">
        <v>19</v>
      </c>
      <c r="E24" s="8" t="s">
        <v>20</v>
      </c>
      <c r="F24" s="8" t="s">
        <v>21</v>
      </c>
      <c r="G24" s="8" t="s">
        <v>22</v>
      </c>
      <c r="H24" s="8" t="s">
        <v>23</v>
      </c>
    </row>
    <row r="25" spans="1:8" x14ac:dyDescent="0.3">
      <c r="A25" s="3" t="s">
        <v>17</v>
      </c>
      <c r="B25" s="6">
        <f>(D25+E25+F25+G25+H25)/5</f>
        <v>24.028520000000004</v>
      </c>
      <c r="D25" s="9">
        <v>24.0534</v>
      </c>
      <c r="E25" s="9">
        <v>24.0152</v>
      </c>
      <c r="F25" s="9">
        <v>24.031300000000002</v>
      </c>
      <c r="G25" s="9">
        <v>23.9971</v>
      </c>
      <c r="H25" s="9">
        <v>24.0456</v>
      </c>
    </row>
    <row r="26" spans="1:8" x14ac:dyDescent="0.3">
      <c r="A26" s="3" t="s">
        <v>18</v>
      </c>
      <c r="B26" s="6">
        <f>(D26+E26+F26+G26+H26)/5</f>
        <v>457.83980000000003</v>
      </c>
      <c r="D26" s="9">
        <v>467.10599999999999</v>
      </c>
      <c r="E26" s="9">
        <v>438.54700000000003</v>
      </c>
      <c r="F26" s="9">
        <v>485.58300000000003</v>
      </c>
      <c r="G26" s="9">
        <v>445.28300000000002</v>
      </c>
      <c r="H26" s="9">
        <v>452.68</v>
      </c>
    </row>
    <row r="28" spans="1:8" x14ac:dyDescent="0.3">
      <c r="A28" s="2" t="s">
        <v>15</v>
      </c>
      <c r="B28" s="5" t="s">
        <v>9</v>
      </c>
    </row>
    <row r="29" spans="1:8" x14ac:dyDescent="0.3">
      <c r="A29" s="2" t="s">
        <v>16</v>
      </c>
      <c r="B29" s="5" t="s">
        <v>14</v>
      </c>
      <c r="D29" s="8" t="s">
        <v>19</v>
      </c>
      <c r="E29" s="8" t="s">
        <v>20</v>
      </c>
      <c r="F29" s="8" t="s">
        <v>21</v>
      </c>
      <c r="G29" s="8" t="s">
        <v>22</v>
      </c>
      <c r="H29" s="8" t="s">
        <v>23</v>
      </c>
    </row>
    <row r="30" spans="1:8" x14ac:dyDescent="0.3">
      <c r="A30" s="3" t="s">
        <v>17</v>
      </c>
      <c r="B30" s="6">
        <f>(D30+E30+F30+G30+H30)/5</f>
        <v>28.318760000000005</v>
      </c>
      <c r="D30" s="9">
        <v>28.366900000000001</v>
      </c>
      <c r="E30" s="9">
        <v>28.357399999999998</v>
      </c>
      <c r="F30" s="9">
        <v>28.2959</v>
      </c>
      <c r="G30" s="9">
        <v>28.241199999999999</v>
      </c>
      <c r="H30" s="9">
        <v>28.3324</v>
      </c>
    </row>
    <row r="31" spans="1:8" x14ac:dyDescent="0.3">
      <c r="A31" s="3" t="s">
        <v>18</v>
      </c>
      <c r="B31" s="6">
        <f>(D31+E31+F31+G31+H31)/5</f>
        <v>448.38779999999997</v>
      </c>
      <c r="D31" s="9">
        <v>441.71499999999997</v>
      </c>
      <c r="E31" s="9">
        <v>435.91500000000002</v>
      </c>
      <c r="F31" s="9">
        <v>444.77699999999999</v>
      </c>
      <c r="G31" s="9">
        <v>460.79300000000001</v>
      </c>
      <c r="H31" s="9">
        <v>458.73899999999998</v>
      </c>
    </row>
    <row r="34" spans="3:6" x14ac:dyDescent="0.3">
      <c r="D34" s="11" t="s">
        <v>27</v>
      </c>
      <c r="E34" s="13" t="s">
        <v>2</v>
      </c>
      <c r="F34" s="13" t="s">
        <v>34</v>
      </c>
    </row>
    <row r="35" spans="3:6" ht="72" x14ac:dyDescent="0.3">
      <c r="C35" s="12" t="s">
        <v>28</v>
      </c>
      <c r="D35" s="12" t="s">
        <v>35</v>
      </c>
      <c r="E35" s="10">
        <f>(D5+E5+F5+G5+H5)/5</f>
        <v>659.35</v>
      </c>
      <c r="F35" s="10">
        <f>(D6+E6+F6+G6+H6)/5</f>
        <v>1027.722</v>
      </c>
    </row>
    <row r="36" spans="3:6" ht="72" x14ac:dyDescent="0.3">
      <c r="C36" s="12" t="s">
        <v>29</v>
      </c>
      <c r="D36" s="12" t="s">
        <v>36</v>
      </c>
      <c r="E36" s="10">
        <f>(D10+E10+F10+G10+H10)/5</f>
        <v>171.68180000000001</v>
      </c>
      <c r="F36" s="10">
        <f>(D11+E11+F11+G11+H11)/5</f>
        <v>587.66739999999993</v>
      </c>
    </row>
    <row r="37" spans="3:6" ht="72" x14ac:dyDescent="0.3">
      <c r="C37" s="12" t="s">
        <v>30</v>
      </c>
      <c r="D37" s="12" t="s">
        <v>37</v>
      </c>
      <c r="E37" s="10">
        <f>(D15+E15+F15+G15+H15)/5</f>
        <v>55.286760000000001</v>
      </c>
      <c r="F37" s="10">
        <f>(D16+E16+F16+G16+H16)/5</f>
        <v>467.13440000000008</v>
      </c>
    </row>
    <row r="38" spans="3:6" ht="72" x14ac:dyDescent="0.3">
      <c r="C38" s="12" t="s">
        <v>31</v>
      </c>
      <c r="D38" s="12" t="s">
        <v>38</v>
      </c>
      <c r="E38" s="10">
        <f>(D20+E20+F20+G20+H20)/5</f>
        <v>23.924680000000002</v>
      </c>
      <c r="F38" s="10">
        <f>(D21+E21+F21+G21+H21)/5</f>
        <v>447.05820000000006</v>
      </c>
    </row>
    <row r="39" spans="3:6" ht="86.4" x14ac:dyDescent="0.3">
      <c r="C39" s="12" t="s">
        <v>32</v>
      </c>
      <c r="D39" s="12" t="s">
        <v>39</v>
      </c>
      <c r="E39" s="10">
        <f>(D25+E25+F25+G25+H25)/5</f>
        <v>24.028520000000004</v>
      </c>
      <c r="F39" s="10">
        <f>(D26+E26+F26+G26+H26)/5</f>
        <v>457.83980000000003</v>
      </c>
    </row>
    <row r="40" spans="3:6" ht="86.4" x14ac:dyDescent="0.3">
      <c r="C40" s="12" t="s">
        <v>33</v>
      </c>
      <c r="D40" s="12" t="s">
        <v>40</v>
      </c>
      <c r="E40" s="10">
        <f>(D30+E30+F30+G30+H30)/5</f>
        <v>28.318760000000005</v>
      </c>
      <c r="F40" s="10">
        <f>(D31+E31+F31+G31+H31)/5</f>
        <v>448.38779999999997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3C5F-9FE2-40BC-9799-419E07B4B16D}">
  <dimension ref="A1:H40"/>
  <sheetViews>
    <sheetView zoomScale="30" zoomScaleNormal="51" workbookViewId="0">
      <selection activeCell="V34" sqref="V34"/>
    </sheetView>
  </sheetViews>
  <sheetFormatPr defaultColWidth="15.77734375" defaultRowHeight="14.4" x14ac:dyDescent="0.3"/>
  <cols>
    <col min="2" max="2" width="15.77734375" style="4"/>
  </cols>
  <sheetData>
    <row r="1" spans="1:8" ht="15.6" x14ac:dyDescent="0.3">
      <c r="A1" s="7" t="s">
        <v>24</v>
      </c>
      <c r="B1" s="45" t="s">
        <v>10</v>
      </c>
      <c r="C1" s="45"/>
    </row>
    <row r="3" spans="1:8" x14ac:dyDescent="0.3">
      <c r="A3" s="2" t="s">
        <v>15</v>
      </c>
      <c r="B3" s="5" t="s">
        <v>1</v>
      </c>
    </row>
    <row r="4" spans="1:8" x14ac:dyDescent="0.3">
      <c r="A4" s="2" t="s">
        <v>16</v>
      </c>
      <c r="B4" s="5" t="s">
        <v>3</v>
      </c>
      <c r="D4" s="8" t="s">
        <v>19</v>
      </c>
      <c r="E4" s="8" t="s">
        <v>20</v>
      </c>
      <c r="F4" s="8" t="s">
        <v>21</v>
      </c>
      <c r="G4" s="8" t="s">
        <v>22</v>
      </c>
      <c r="H4" s="8" t="s">
        <v>23</v>
      </c>
    </row>
    <row r="5" spans="1:8" x14ac:dyDescent="0.3">
      <c r="A5" s="3" t="s">
        <v>17</v>
      </c>
      <c r="B5" s="6">
        <f>(D5+E5+F5+G5+H5)/5</f>
        <v>356.5324</v>
      </c>
      <c r="D5" s="9">
        <v>391.33800000000002</v>
      </c>
      <c r="E5" s="9">
        <v>347.74</v>
      </c>
      <c r="F5" s="9">
        <v>347.91399999999999</v>
      </c>
      <c r="G5" s="9">
        <v>347.76900000000001</v>
      </c>
      <c r="H5" s="9">
        <v>347.90100000000001</v>
      </c>
    </row>
    <row r="6" spans="1:8" x14ac:dyDescent="0.3">
      <c r="A6" s="3" t="s">
        <v>18</v>
      </c>
      <c r="B6" s="6">
        <f>(D6+E6+F6+G6+H6)/5</f>
        <v>779.07339999999999</v>
      </c>
      <c r="D6" s="9">
        <v>852.61199999999997</v>
      </c>
      <c r="E6" s="9">
        <v>796.70600000000002</v>
      </c>
      <c r="F6" s="9">
        <v>751.90700000000004</v>
      </c>
      <c r="G6" s="9">
        <v>736.91499999999996</v>
      </c>
      <c r="H6" s="9">
        <v>757.22699999999998</v>
      </c>
    </row>
    <row r="8" spans="1:8" x14ac:dyDescent="0.3">
      <c r="A8" s="2" t="s">
        <v>15</v>
      </c>
      <c r="B8" s="5" t="s">
        <v>4</v>
      </c>
    </row>
    <row r="9" spans="1:8" x14ac:dyDescent="0.3">
      <c r="A9" s="2" t="s">
        <v>16</v>
      </c>
      <c r="B9" s="5" t="s">
        <v>5</v>
      </c>
      <c r="D9" s="8" t="s">
        <v>19</v>
      </c>
      <c r="E9" s="8" t="s">
        <v>20</v>
      </c>
      <c r="F9" s="8" t="s">
        <v>21</v>
      </c>
      <c r="G9" s="8" t="s">
        <v>22</v>
      </c>
      <c r="H9" s="8" t="s">
        <v>23</v>
      </c>
    </row>
    <row r="10" spans="1:8" x14ac:dyDescent="0.3">
      <c r="A10" s="3" t="s">
        <v>17</v>
      </c>
      <c r="B10" s="6">
        <f>(D10+E10+F10+G10+H10)/5</f>
        <v>100.25724</v>
      </c>
      <c r="D10" s="9">
        <v>116.60899999999999</v>
      </c>
      <c r="E10" s="9">
        <v>89.398499999999999</v>
      </c>
      <c r="F10" s="9">
        <v>116.545</v>
      </c>
      <c r="G10" s="9">
        <v>89.3733</v>
      </c>
      <c r="H10" s="9">
        <v>89.360399999999998</v>
      </c>
    </row>
    <row r="11" spans="1:8" x14ac:dyDescent="0.3">
      <c r="A11" s="3" t="s">
        <v>18</v>
      </c>
      <c r="B11" s="6">
        <f>(D11+E11+F11+G11+H11)/5</f>
        <v>493.42020000000002</v>
      </c>
      <c r="D11" s="9">
        <v>564.34</v>
      </c>
      <c r="E11" s="9">
        <v>457.60500000000002</v>
      </c>
      <c r="F11" s="9">
        <v>532.44000000000005</v>
      </c>
      <c r="G11" s="9">
        <v>450.68299999999999</v>
      </c>
      <c r="H11" s="9">
        <v>462.03300000000002</v>
      </c>
    </row>
    <row r="13" spans="1:8" x14ac:dyDescent="0.3">
      <c r="A13" s="2" t="s">
        <v>15</v>
      </c>
      <c r="B13" s="5" t="s">
        <v>6</v>
      </c>
    </row>
    <row r="14" spans="1:8" x14ac:dyDescent="0.3">
      <c r="A14" s="2" t="s">
        <v>16</v>
      </c>
      <c r="B14" s="5" t="s">
        <v>11</v>
      </c>
      <c r="D14" s="8" t="s">
        <v>19</v>
      </c>
      <c r="E14" s="8" t="s">
        <v>20</v>
      </c>
      <c r="F14" s="8" t="s">
        <v>21</v>
      </c>
      <c r="G14" s="8" t="s">
        <v>22</v>
      </c>
      <c r="H14" s="8" t="s">
        <v>23</v>
      </c>
    </row>
    <row r="15" spans="1:8" x14ac:dyDescent="0.3">
      <c r="A15" s="3" t="s">
        <v>17</v>
      </c>
      <c r="B15" s="6">
        <f>(D15+E15+F15+G15+H15)/5</f>
        <v>30.018040000000003</v>
      </c>
      <c r="D15" s="9">
        <v>30.105899999999998</v>
      </c>
      <c r="E15" s="9">
        <v>30.019300000000001</v>
      </c>
      <c r="F15" s="9">
        <v>29.907399999999999</v>
      </c>
      <c r="G15" s="9">
        <v>30.0943</v>
      </c>
      <c r="H15" s="9">
        <v>29.9633</v>
      </c>
    </row>
    <row r="16" spans="1:8" x14ac:dyDescent="0.3">
      <c r="A16" s="3" t="s">
        <v>18</v>
      </c>
      <c r="B16" s="6">
        <f>(D16+E16+F16+G16+H16)/5</f>
        <v>452.00279999999992</v>
      </c>
      <c r="D16" s="9">
        <v>423.90499999999997</v>
      </c>
      <c r="E16" s="9">
        <v>419.69400000000002</v>
      </c>
      <c r="F16" s="9">
        <v>478.81700000000001</v>
      </c>
      <c r="G16" s="9">
        <v>474.30399999999997</v>
      </c>
      <c r="H16" s="9">
        <v>463.29399999999998</v>
      </c>
    </row>
    <row r="18" spans="1:8" x14ac:dyDescent="0.3">
      <c r="A18" s="2" t="s">
        <v>15</v>
      </c>
      <c r="B18" s="5" t="s">
        <v>7</v>
      </c>
    </row>
    <row r="19" spans="1:8" x14ac:dyDescent="0.3">
      <c r="A19" s="2" t="s">
        <v>16</v>
      </c>
      <c r="B19" s="5" t="s">
        <v>12</v>
      </c>
      <c r="D19" s="8" t="s">
        <v>19</v>
      </c>
      <c r="E19" s="8" t="s">
        <v>20</v>
      </c>
      <c r="F19" s="8" t="s">
        <v>21</v>
      </c>
      <c r="G19" s="8" t="s">
        <v>22</v>
      </c>
      <c r="H19" s="8" t="s">
        <v>23</v>
      </c>
    </row>
    <row r="20" spans="1:8" x14ac:dyDescent="0.3">
      <c r="A20" s="3" t="s">
        <v>17</v>
      </c>
      <c r="B20" s="6">
        <f>(D20+E20+F20+G20+H20)/5</f>
        <v>13.0365</v>
      </c>
      <c r="D20" s="9">
        <v>13.043200000000001</v>
      </c>
      <c r="E20" s="9">
        <v>13.1288</v>
      </c>
      <c r="F20" s="9">
        <v>13.0433</v>
      </c>
      <c r="G20" s="9">
        <v>12.9848</v>
      </c>
      <c r="H20" s="9">
        <v>12.9824</v>
      </c>
    </row>
    <row r="21" spans="1:8" x14ac:dyDescent="0.3">
      <c r="A21" s="3" t="s">
        <v>18</v>
      </c>
      <c r="B21" s="6">
        <f>(D21+E21+F21+G21+H21)/5</f>
        <v>408.77300000000002</v>
      </c>
      <c r="D21" s="9">
        <v>409.02600000000001</v>
      </c>
      <c r="E21" s="9">
        <v>417.738</v>
      </c>
      <c r="F21" s="9">
        <v>388.48399999999998</v>
      </c>
      <c r="G21" s="9">
        <v>442.73399999999998</v>
      </c>
      <c r="H21" s="9">
        <v>385.88299999999998</v>
      </c>
    </row>
    <row r="23" spans="1:8" x14ac:dyDescent="0.3">
      <c r="A23" s="2" t="s">
        <v>15</v>
      </c>
      <c r="B23" s="5" t="s">
        <v>8</v>
      </c>
    </row>
    <row r="24" spans="1:8" x14ac:dyDescent="0.3">
      <c r="A24" s="2" t="s">
        <v>16</v>
      </c>
      <c r="B24" s="5" t="s">
        <v>13</v>
      </c>
      <c r="D24" s="8" t="s">
        <v>19</v>
      </c>
      <c r="E24" s="8" t="s">
        <v>20</v>
      </c>
      <c r="F24" s="8" t="s">
        <v>21</v>
      </c>
      <c r="G24" s="8" t="s">
        <v>22</v>
      </c>
      <c r="H24" s="8" t="s">
        <v>23</v>
      </c>
    </row>
    <row r="25" spans="1:8" x14ac:dyDescent="0.3">
      <c r="A25" s="3" t="s">
        <v>17</v>
      </c>
      <c r="B25" s="6">
        <f>(D25+E25+F25+G25+H25)/5</f>
        <v>13.180359999999999</v>
      </c>
      <c r="D25" s="9">
        <v>13.213100000000001</v>
      </c>
      <c r="E25" s="9">
        <v>13.180300000000001</v>
      </c>
      <c r="F25" s="9">
        <v>13.167299999999999</v>
      </c>
      <c r="G25" s="9">
        <v>13.095499999999999</v>
      </c>
      <c r="H25" s="9">
        <v>13.2456</v>
      </c>
    </row>
    <row r="26" spans="1:8" x14ac:dyDescent="0.3">
      <c r="A26" s="3" t="s">
        <v>18</v>
      </c>
      <c r="B26" s="6">
        <f>(D26+E26+F26+G26+H26)/5</f>
        <v>429.72820000000002</v>
      </c>
      <c r="D26" s="9">
        <v>428.64400000000001</v>
      </c>
      <c r="E26" s="9">
        <v>425.50200000000001</v>
      </c>
      <c r="F26" s="9">
        <v>436.29399999999998</v>
      </c>
      <c r="G26" s="9">
        <v>428.065</v>
      </c>
      <c r="H26" s="9">
        <v>430.13600000000002</v>
      </c>
    </row>
    <row r="28" spans="1:8" x14ac:dyDescent="0.3">
      <c r="A28" s="2" t="s">
        <v>15</v>
      </c>
      <c r="B28" s="5" t="s">
        <v>9</v>
      </c>
    </row>
    <row r="29" spans="1:8" x14ac:dyDescent="0.3">
      <c r="A29" s="2" t="s">
        <v>16</v>
      </c>
      <c r="B29" s="5" t="s">
        <v>14</v>
      </c>
      <c r="D29" s="8" t="s">
        <v>19</v>
      </c>
      <c r="E29" s="8" t="s">
        <v>20</v>
      </c>
      <c r="F29" s="8" t="s">
        <v>21</v>
      </c>
      <c r="G29" s="8" t="s">
        <v>22</v>
      </c>
      <c r="H29" s="8" t="s">
        <v>23</v>
      </c>
    </row>
    <row r="30" spans="1:8" x14ac:dyDescent="0.3">
      <c r="A30" s="3" t="s">
        <v>17</v>
      </c>
      <c r="B30" s="6">
        <f>(D30+E30+F30+G30+H30)/5</f>
        <v>15.805680000000001</v>
      </c>
      <c r="D30" s="9">
        <v>15.8515</v>
      </c>
      <c r="E30" s="9">
        <v>15.7608</v>
      </c>
      <c r="F30" s="9">
        <v>15.815799999999999</v>
      </c>
      <c r="G30" s="9">
        <v>15.810499999999999</v>
      </c>
      <c r="H30" s="9">
        <v>15.7898</v>
      </c>
    </row>
    <row r="31" spans="1:8" x14ac:dyDescent="0.3">
      <c r="A31" s="3" t="s">
        <v>18</v>
      </c>
      <c r="B31" s="6">
        <f>(D31+E31+F31+G31+H31)/5</f>
        <v>462.59059999999999</v>
      </c>
      <c r="D31" s="9">
        <v>462.97800000000001</v>
      </c>
      <c r="E31" s="9">
        <v>432.315</v>
      </c>
      <c r="F31" s="9">
        <v>467.649</v>
      </c>
      <c r="G31" s="9">
        <v>427.56400000000002</v>
      </c>
      <c r="H31" s="9">
        <v>522.447</v>
      </c>
    </row>
    <row r="34" spans="3:6" ht="28.8" x14ac:dyDescent="0.3">
      <c r="D34" s="11" t="s">
        <v>27</v>
      </c>
      <c r="E34" s="13" t="s">
        <v>2</v>
      </c>
      <c r="F34" s="13" t="s">
        <v>34</v>
      </c>
    </row>
    <row r="35" spans="3:6" ht="72" x14ac:dyDescent="0.3">
      <c r="C35" s="12" t="s">
        <v>28</v>
      </c>
      <c r="D35" s="12" t="s">
        <v>35</v>
      </c>
      <c r="E35" s="10">
        <f>(D5+E5+F5+G5+H5)/5</f>
        <v>356.5324</v>
      </c>
      <c r="F35" s="10">
        <f>(D6+E6+F6+G6+H6)/5</f>
        <v>779.07339999999999</v>
      </c>
    </row>
    <row r="36" spans="3:6" ht="72" x14ac:dyDescent="0.3">
      <c r="C36" s="12" t="s">
        <v>29</v>
      </c>
      <c r="D36" s="12" t="s">
        <v>36</v>
      </c>
      <c r="E36" s="10">
        <f>(D10+E10+F10+G10+H10)/5</f>
        <v>100.25724</v>
      </c>
      <c r="F36" s="10">
        <f>(D11+E11+F11+G11+H11)/5</f>
        <v>493.42020000000002</v>
      </c>
    </row>
    <row r="37" spans="3:6" ht="72" x14ac:dyDescent="0.3">
      <c r="C37" s="12" t="s">
        <v>30</v>
      </c>
      <c r="D37" s="12" t="s">
        <v>37</v>
      </c>
      <c r="E37" s="10">
        <f>(D15+E15+F15+G15+H15)/5</f>
        <v>30.018040000000003</v>
      </c>
      <c r="F37" s="10">
        <f>(D16+E16+F16+G16+H16)/5</f>
        <v>452.00279999999992</v>
      </c>
    </row>
    <row r="38" spans="3:6" ht="72" x14ac:dyDescent="0.3">
      <c r="C38" s="12" t="s">
        <v>31</v>
      </c>
      <c r="D38" s="12" t="s">
        <v>38</v>
      </c>
      <c r="E38" s="10">
        <f>(D20+E20+F20+G20+H20)/5</f>
        <v>13.0365</v>
      </c>
      <c r="F38" s="10">
        <f>(D21+E21+F21+G21+H21)/5</f>
        <v>408.77300000000002</v>
      </c>
    </row>
    <row r="39" spans="3:6" ht="86.4" x14ac:dyDescent="0.3">
      <c r="C39" s="12" t="s">
        <v>32</v>
      </c>
      <c r="D39" s="12" t="s">
        <v>39</v>
      </c>
      <c r="E39" s="10">
        <f>(D25+E25+F25+G25+H25)/5</f>
        <v>13.180359999999999</v>
      </c>
      <c r="F39" s="10">
        <f>(D26+E26+F26+G26+H26)/5</f>
        <v>429.72820000000002</v>
      </c>
    </row>
    <row r="40" spans="3:6" ht="86.4" x14ac:dyDescent="0.3">
      <c r="C40" s="12" t="s">
        <v>33</v>
      </c>
      <c r="D40" s="12" t="s">
        <v>40</v>
      </c>
      <c r="E40" s="10">
        <f>(D30+E30+F30+G30+H30)/5</f>
        <v>15.805680000000001</v>
      </c>
      <c r="F40" s="10">
        <f>(D31+E31+F31+G31+H31)/5</f>
        <v>462.59059999999999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BE339-17E2-44AB-800B-7294853A3B67}">
  <dimension ref="A1:H40"/>
  <sheetViews>
    <sheetView zoomScale="30" workbookViewId="0">
      <selection activeCell="V34" sqref="V34"/>
    </sheetView>
  </sheetViews>
  <sheetFormatPr defaultColWidth="15.77734375" defaultRowHeight="14.4" x14ac:dyDescent="0.3"/>
  <cols>
    <col min="2" max="2" width="15.77734375" style="4"/>
  </cols>
  <sheetData>
    <row r="1" spans="1:8" ht="15.6" x14ac:dyDescent="0.3">
      <c r="A1" s="7" t="s">
        <v>25</v>
      </c>
      <c r="B1" s="45" t="s">
        <v>10</v>
      </c>
      <c r="C1" s="45"/>
    </row>
    <row r="3" spans="1:8" x14ac:dyDescent="0.3">
      <c r="A3" s="2" t="s">
        <v>15</v>
      </c>
      <c r="B3" s="5" t="s">
        <v>1</v>
      </c>
    </row>
    <row r="4" spans="1:8" x14ac:dyDescent="0.3">
      <c r="A4" s="2" t="s">
        <v>16</v>
      </c>
      <c r="B4" s="5" t="s">
        <v>3</v>
      </c>
      <c r="D4" s="8" t="s">
        <v>19</v>
      </c>
      <c r="E4" s="8" t="s">
        <v>20</v>
      </c>
      <c r="F4" s="8" t="s">
        <v>21</v>
      </c>
      <c r="G4" s="8" t="s">
        <v>22</v>
      </c>
      <c r="H4" s="8" t="s">
        <v>23</v>
      </c>
    </row>
    <row r="5" spans="1:8" x14ac:dyDescent="0.3">
      <c r="A5" s="3" t="s">
        <v>17</v>
      </c>
      <c r="B5" s="6">
        <f>(D5+E5+F5+G5+H5)/5</f>
        <v>136.18379999999999</v>
      </c>
      <c r="D5" s="9">
        <v>159.32</v>
      </c>
      <c r="E5" s="9">
        <v>130.303</v>
      </c>
      <c r="F5" s="9">
        <v>130.298</v>
      </c>
      <c r="G5" s="9">
        <v>130.22900000000001</v>
      </c>
      <c r="H5" s="9">
        <v>130.76900000000001</v>
      </c>
    </row>
    <row r="6" spans="1:8" x14ac:dyDescent="0.3">
      <c r="A6" s="3" t="s">
        <v>18</v>
      </c>
      <c r="B6" s="6">
        <f>(D6+E6+F6+G6+H6)/5</f>
        <v>586.53420000000006</v>
      </c>
      <c r="D6" s="9">
        <v>635.11099999999999</v>
      </c>
      <c r="E6" s="9">
        <v>565.28899999999999</v>
      </c>
      <c r="F6" s="9">
        <v>595.04899999999998</v>
      </c>
      <c r="G6" s="9">
        <v>565.14099999999996</v>
      </c>
      <c r="H6" s="9">
        <v>572.08100000000002</v>
      </c>
    </row>
    <row r="8" spans="1:8" x14ac:dyDescent="0.3">
      <c r="A8" s="2" t="s">
        <v>15</v>
      </c>
      <c r="B8" s="5" t="s">
        <v>4</v>
      </c>
    </row>
    <row r="9" spans="1:8" x14ac:dyDescent="0.3">
      <c r="A9" s="2" t="s">
        <v>16</v>
      </c>
      <c r="B9" s="5" t="s">
        <v>5</v>
      </c>
      <c r="D9" s="8" t="s">
        <v>19</v>
      </c>
      <c r="E9" s="8" t="s">
        <v>20</v>
      </c>
      <c r="F9" s="8" t="s">
        <v>21</v>
      </c>
      <c r="G9" s="8" t="s">
        <v>22</v>
      </c>
      <c r="H9" s="8" t="s">
        <v>23</v>
      </c>
    </row>
    <row r="10" spans="1:8" x14ac:dyDescent="0.3">
      <c r="A10" s="3" t="s">
        <v>17</v>
      </c>
      <c r="B10" s="6">
        <f>(D10+E10+F10+G10+H10)/5</f>
        <v>60.922919999999998</v>
      </c>
      <c r="D10" s="9">
        <v>61.124600000000001</v>
      </c>
      <c r="E10" s="9">
        <v>61.020699999999998</v>
      </c>
      <c r="F10" s="9">
        <v>60.817999999999998</v>
      </c>
      <c r="G10" s="9">
        <v>60.9863</v>
      </c>
      <c r="H10" s="9">
        <v>60.664999999999999</v>
      </c>
    </row>
    <row r="11" spans="1:8" x14ac:dyDescent="0.3">
      <c r="A11" s="3" t="s">
        <v>18</v>
      </c>
      <c r="B11" s="6">
        <f>(D11+E11+F11+G11+H11)/5</f>
        <v>488.77479999999997</v>
      </c>
      <c r="D11" s="9">
        <v>531.50599999999997</v>
      </c>
      <c r="E11" s="9">
        <v>497.12</v>
      </c>
      <c r="F11" s="9">
        <v>475.80700000000002</v>
      </c>
      <c r="G11" s="9">
        <v>456.721</v>
      </c>
      <c r="H11" s="9">
        <v>482.72</v>
      </c>
    </row>
    <row r="13" spans="1:8" x14ac:dyDescent="0.3">
      <c r="A13" s="2" t="s">
        <v>15</v>
      </c>
      <c r="B13" s="5" t="s">
        <v>6</v>
      </c>
    </row>
    <row r="14" spans="1:8" x14ac:dyDescent="0.3">
      <c r="A14" s="2" t="s">
        <v>16</v>
      </c>
      <c r="B14" s="5" t="s">
        <v>11</v>
      </c>
      <c r="D14" s="8" t="s">
        <v>19</v>
      </c>
      <c r="E14" s="8" t="s">
        <v>20</v>
      </c>
      <c r="F14" s="8" t="s">
        <v>21</v>
      </c>
      <c r="G14" s="8" t="s">
        <v>22</v>
      </c>
      <c r="H14" s="8" t="s">
        <v>23</v>
      </c>
    </row>
    <row r="15" spans="1:8" x14ac:dyDescent="0.3">
      <c r="A15" s="3" t="s">
        <v>17</v>
      </c>
      <c r="B15" s="6">
        <f>(D15+E15+F15+G15+H15)/5</f>
        <v>21.884420000000002</v>
      </c>
      <c r="D15" s="9">
        <v>21.837499999999999</v>
      </c>
      <c r="E15" s="9">
        <v>21.900700000000001</v>
      </c>
      <c r="F15" s="9">
        <v>21.911000000000001</v>
      </c>
      <c r="G15" s="9">
        <v>21.7835</v>
      </c>
      <c r="H15" s="9">
        <v>21.9894</v>
      </c>
    </row>
    <row r="16" spans="1:8" x14ac:dyDescent="0.3">
      <c r="A16" s="3" t="s">
        <v>18</v>
      </c>
      <c r="B16" s="6">
        <f>(D16+E16+F16+G16+H16)/5</f>
        <v>470.81080000000003</v>
      </c>
      <c r="D16" s="9">
        <v>492.84399999999999</v>
      </c>
      <c r="E16" s="9">
        <v>495.32799999999997</v>
      </c>
      <c r="F16" s="9">
        <v>465.64400000000001</v>
      </c>
      <c r="G16" s="9">
        <v>425.46600000000001</v>
      </c>
      <c r="H16" s="9">
        <v>474.77199999999999</v>
      </c>
    </row>
    <row r="18" spans="1:8" x14ac:dyDescent="0.3">
      <c r="A18" s="2" t="s">
        <v>15</v>
      </c>
      <c r="B18" s="5" t="s">
        <v>7</v>
      </c>
    </row>
    <row r="19" spans="1:8" x14ac:dyDescent="0.3">
      <c r="A19" s="2" t="s">
        <v>16</v>
      </c>
      <c r="B19" s="5" t="s">
        <v>12</v>
      </c>
      <c r="D19" s="8" t="s">
        <v>19</v>
      </c>
      <c r="E19" s="8" t="s">
        <v>20</v>
      </c>
      <c r="F19" s="8" t="s">
        <v>21</v>
      </c>
      <c r="G19" s="8" t="s">
        <v>22</v>
      </c>
      <c r="H19" s="8" t="s">
        <v>23</v>
      </c>
    </row>
    <row r="20" spans="1:8" x14ac:dyDescent="0.3">
      <c r="A20" s="3" t="s">
        <v>17</v>
      </c>
      <c r="B20" s="6">
        <f>(D20+E20+F20+G20+H20)/5</f>
        <v>10.639320000000001</v>
      </c>
      <c r="D20" s="9">
        <v>10.616400000000001</v>
      </c>
      <c r="E20" s="9">
        <v>10.6782</v>
      </c>
      <c r="F20" s="9">
        <v>10.659700000000001</v>
      </c>
      <c r="G20" s="9">
        <v>10.610799999999999</v>
      </c>
      <c r="H20" s="9">
        <v>10.631500000000001</v>
      </c>
    </row>
    <row r="21" spans="1:8" x14ac:dyDescent="0.3">
      <c r="A21" s="3" t="s">
        <v>18</v>
      </c>
      <c r="B21" s="6">
        <f>(D21+E21+F21+G21+H21)/5</f>
        <v>467.90440000000001</v>
      </c>
      <c r="D21" s="9">
        <v>472.90800000000002</v>
      </c>
      <c r="E21" s="9">
        <v>455.024</v>
      </c>
      <c r="F21" s="9">
        <v>468.60899999999998</v>
      </c>
      <c r="G21" s="9">
        <v>458.55799999999999</v>
      </c>
      <c r="H21" s="9">
        <v>484.423</v>
      </c>
    </row>
    <row r="23" spans="1:8" x14ac:dyDescent="0.3">
      <c r="A23" s="2" t="s">
        <v>15</v>
      </c>
      <c r="B23" s="5" t="s">
        <v>8</v>
      </c>
    </row>
    <row r="24" spans="1:8" x14ac:dyDescent="0.3">
      <c r="A24" s="2" t="s">
        <v>16</v>
      </c>
      <c r="B24" s="5" t="s">
        <v>13</v>
      </c>
      <c r="D24" s="8" t="s">
        <v>19</v>
      </c>
      <c r="E24" s="8" t="s">
        <v>20</v>
      </c>
      <c r="F24" s="8" t="s">
        <v>21</v>
      </c>
      <c r="G24" s="8" t="s">
        <v>22</v>
      </c>
      <c r="H24" s="8" t="s">
        <v>23</v>
      </c>
    </row>
    <row r="25" spans="1:8" x14ac:dyDescent="0.3">
      <c r="A25" s="3" t="s">
        <v>17</v>
      </c>
      <c r="B25" s="6">
        <f>(D25+E25+F25+G25+H25)/5</f>
        <v>11.012699999999999</v>
      </c>
      <c r="D25" s="9">
        <v>11.001899999999999</v>
      </c>
      <c r="E25" s="9">
        <v>11.0044</v>
      </c>
      <c r="F25" s="9">
        <v>11.032400000000001</v>
      </c>
      <c r="G25" s="9">
        <v>11.0946</v>
      </c>
      <c r="H25" s="9">
        <v>10.930199999999999</v>
      </c>
    </row>
    <row r="26" spans="1:8" x14ac:dyDescent="0.3">
      <c r="A26" s="3" t="s">
        <v>18</v>
      </c>
      <c r="B26" s="6">
        <f>(D26+E26+F26+G26+H26)/5</f>
        <v>469.98680000000002</v>
      </c>
      <c r="D26" s="9">
        <v>477.29</v>
      </c>
      <c r="E26" s="9">
        <v>461.43799999999999</v>
      </c>
      <c r="F26" s="9">
        <v>474.51</v>
      </c>
      <c r="G26" s="9">
        <v>461.70600000000002</v>
      </c>
      <c r="H26" s="9">
        <v>474.99</v>
      </c>
    </row>
    <row r="28" spans="1:8" x14ac:dyDescent="0.3">
      <c r="A28" s="2" t="s">
        <v>15</v>
      </c>
      <c r="B28" s="5" t="s">
        <v>9</v>
      </c>
    </row>
    <row r="29" spans="1:8" x14ac:dyDescent="0.3">
      <c r="A29" s="2" t="s">
        <v>16</v>
      </c>
      <c r="B29" s="5" t="s">
        <v>14</v>
      </c>
      <c r="D29" s="8" t="s">
        <v>19</v>
      </c>
      <c r="E29" s="8" t="s">
        <v>20</v>
      </c>
      <c r="F29" s="8" t="s">
        <v>21</v>
      </c>
      <c r="G29" s="8" t="s">
        <v>22</v>
      </c>
      <c r="H29" s="8" t="s">
        <v>23</v>
      </c>
    </row>
    <row r="30" spans="1:8" x14ac:dyDescent="0.3">
      <c r="A30" s="3" t="s">
        <v>17</v>
      </c>
      <c r="B30" s="6">
        <f>(D30+E30+F30+G30+H30)/5</f>
        <v>14.337639999999999</v>
      </c>
      <c r="D30" s="9">
        <v>14.1746</v>
      </c>
      <c r="E30" s="9">
        <v>14.415900000000001</v>
      </c>
      <c r="F30" s="9">
        <v>14.3217</v>
      </c>
      <c r="G30" s="9">
        <v>14.3847</v>
      </c>
      <c r="H30" s="9">
        <v>14.391299999999999</v>
      </c>
    </row>
    <row r="31" spans="1:8" x14ac:dyDescent="0.3">
      <c r="A31" s="3" t="s">
        <v>18</v>
      </c>
      <c r="B31" s="6">
        <f>(D31+E31+F31+G31+H31)/5</f>
        <v>474.06880000000001</v>
      </c>
      <c r="D31" s="9">
        <v>522.38699999999994</v>
      </c>
      <c r="E31" s="9">
        <v>468.85599999999999</v>
      </c>
      <c r="F31" s="9">
        <v>463.16500000000002</v>
      </c>
      <c r="G31" s="9">
        <v>456.71100000000001</v>
      </c>
      <c r="H31" s="9">
        <v>459.22500000000002</v>
      </c>
    </row>
    <row r="34" spans="3:6" ht="28.8" x14ac:dyDescent="0.3">
      <c r="D34" s="11" t="s">
        <v>27</v>
      </c>
      <c r="E34" s="13" t="s">
        <v>2</v>
      </c>
      <c r="F34" s="13" t="s">
        <v>34</v>
      </c>
    </row>
    <row r="35" spans="3:6" ht="72" x14ac:dyDescent="0.3">
      <c r="C35" s="12" t="s">
        <v>28</v>
      </c>
      <c r="D35" s="12" t="s">
        <v>35</v>
      </c>
      <c r="E35" s="10">
        <f>(D5+E5+F5+G5+H5)/5</f>
        <v>136.18379999999999</v>
      </c>
      <c r="F35" s="10">
        <f>(D6+E6+F6+G6+H6)/5</f>
        <v>586.53420000000006</v>
      </c>
    </row>
    <row r="36" spans="3:6" ht="72" x14ac:dyDescent="0.3">
      <c r="C36" s="12" t="s">
        <v>29</v>
      </c>
      <c r="D36" s="12" t="s">
        <v>36</v>
      </c>
      <c r="E36" s="10">
        <f>(D10+E10+F10+G10+H10)/5</f>
        <v>60.922919999999998</v>
      </c>
      <c r="F36" s="10">
        <f>(D11+E11+F11+G11+H11)/5</f>
        <v>488.77479999999997</v>
      </c>
    </row>
    <row r="37" spans="3:6" ht="72" x14ac:dyDescent="0.3">
      <c r="C37" s="12" t="s">
        <v>30</v>
      </c>
      <c r="D37" s="12" t="s">
        <v>37</v>
      </c>
      <c r="E37" s="10">
        <f>(D15+E15+F15+G15+H15)/5</f>
        <v>21.884420000000002</v>
      </c>
      <c r="F37" s="10">
        <f>(D16+E16+F16+G16+H16)/5</f>
        <v>470.81080000000003</v>
      </c>
    </row>
    <row r="38" spans="3:6" ht="72" x14ac:dyDescent="0.3">
      <c r="C38" s="12" t="s">
        <v>31</v>
      </c>
      <c r="D38" s="12" t="s">
        <v>38</v>
      </c>
      <c r="E38" s="10">
        <f>(D20+E20+F20+G20+H20)/5</f>
        <v>10.639320000000001</v>
      </c>
      <c r="F38" s="10">
        <f>(D21+E21+F21+G21+H21)/5</f>
        <v>467.90440000000001</v>
      </c>
    </row>
    <row r="39" spans="3:6" ht="86.4" x14ac:dyDescent="0.3">
      <c r="C39" s="12" t="s">
        <v>32</v>
      </c>
      <c r="D39" s="12" t="s">
        <v>39</v>
      </c>
      <c r="E39" s="10">
        <f>(D25+E25+F25+G25+H25)/5</f>
        <v>11.012699999999999</v>
      </c>
      <c r="F39" s="10">
        <f>(D26+E26+F26+G26+H26)/5</f>
        <v>469.98680000000002</v>
      </c>
    </row>
    <row r="40" spans="3:6" ht="86.4" x14ac:dyDescent="0.3">
      <c r="C40" s="12" t="s">
        <v>33</v>
      </c>
      <c r="D40" s="12" t="s">
        <v>40</v>
      </c>
      <c r="E40" s="10">
        <f>(D30+E30+F30+G30+H30)/5</f>
        <v>14.337639999999999</v>
      </c>
      <c r="F40" s="10">
        <f>(D31+E31+F31+G31+H31)/5</f>
        <v>474.06880000000001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4E8C0-B541-4F18-85A0-AA9322182C25}">
  <dimension ref="A1:H40"/>
  <sheetViews>
    <sheetView zoomScale="28" workbookViewId="0">
      <selection activeCell="V34" sqref="V34"/>
    </sheetView>
  </sheetViews>
  <sheetFormatPr defaultColWidth="15.77734375" defaultRowHeight="14.4" x14ac:dyDescent="0.3"/>
  <cols>
    <col min="2" max="2" width="15.77734375" style="4"/>
  </cols>
  <sheetData>
    <row r="1" spans="1:8" ht="15.6" x14ac:dyDescent="0.3">
      <c r="A1" s="7" t="s">
        <v>26</v>
      </c>
      <c r="B1" s="45" t="s">
        <v>10</v>
      </c>
      <c r="C1" s="45"/>
    </row>
    <row r="3" spans="1:8" x14ac:dyDescent="0.3">
      <c r="A3" s="2" t="s">
        <v>15</v>
      </c>
      <c r="B3" s="5" t="s">
        <v>1</v>
      </c>
    </row>
    <row r="4" spans="1:8" x14ac:dyDescent="0.3">
      <c r="A4" s="2" t="s">
        <v>16</v>
      </c>
      <c r="B4" s="5" t="s">
        <v>3</v>
      </c>
      <c r="D4" s="8" t="s">
        <v>19</v>
      </c>
      <c r="E4" s="8" t="s">
        <v>20</v>
      </c>
      <c r="F4" s="8" t="s">
        <v>21</v>
      </c>
      <c r="G4" s="8" t="s">
        <v>22</v>
      </c>
      <c r="H4" s="8" t="s">
        <v>23</v>
      </c>
    </row>
    <row r="5" spans="1:8" x14ac:dyDescent="0.3">
      <c r="A5" s="3" t="s">
        <v>17</v>
      </c>
      <c r="B5" s="6">
        <f>(D5+E5+F5+G5+H5)/5</f>
        <v>10433.34</v>
      </c>
      <c r="D5" s="9">
        <v>10416.4</v>
      </c>
      <c r="E5" s="9">
        <v>10442.9</v>
      </c>
      <c r="F5" s="9">
        <v>10418.200000000001</v>
      </c>
      <c r="G5" s="9">
        <v>10436.200000000001</v>
      </c>
      <c r="H5" s="9">
        <v>10453</v>
      </c>
    </row>
    <row r="6" spans="1:8" x14ac:dyDescent="0.3">
      <c r="A6" s="3" t="s">
        <v>18</v>
      </c>
      <c r="B6" s="6">
        <f>(D6+E6+F6+G6+H6)/5</f>
        <v>10600.688</v>
      </c>
      <c r="D6" s="9">
        <v>9973.44</v>
      </c>
      <c r="E6" s="9">
        <v>10035.299999999999</v>
      </c>
      <c r="F6" s="9">
        <v>12917.2</v>
      </c>
      <c r="G6" s="9">
        <v>10000.6</v>
      </c>
      <c r="H6" s="9">
        <v>10076.9</v>
      </c>
    </row>
    <row r="8" spans="1:8" x14ac:dyDescent="0.3">
      <c r="A8" s="2" t="s">
        <v>15</v>
      </c>
      <c r="B8" s="5" t="s">
        <v>4</v>
      </c>
    </row>
    <row r="9" spans="1:8" x14ac:dyDescent="0.3">
      <c r="A9" s="2" t="s">
        <v>16</v>
      </c>
      <c r="B9" s="5" t="s">
        <v>5</v>
      </c>
      <c r="D9" s="8" t="s">
        <v>19</v>
      </c>
      <c r="E9" s="8" t="s">
        <v>20</v>
      </c>
      <c r="F9" s="8" t="s">
        <v>21</v>
      </c>
      <c r="G9" s="8" t="s">
        <v>22</v>
      </c>
      <c r="H9" s="8" t="s">
        <v>23</v>
      </c>
    </row>
    <row r="10" spans="1:8" x14ac:dyDescent="0.3">
      <c r="A10" s="3" t="s">
        <v>17</v>
      </c>
      <c r="B10" s="6">
        <f>(D10+E10+F10+G10+H10)/5</f>
        <v>2637.3360000000002</v>
      </c>
      <c r="D10" s="9">
        <v>2683.1</v>
      </c>
      <c r="E10" s="9">
        <v>2625.41</v>
      </c>
      <c r="F10" s="9">
        <v>2625.29</v>
      </c>
      <c r="G10" s="9">
        <v>2625.51</v>
      </c>
      <c r="H10" s="9">
        <v>2627.37</v>
      </c>
    </row>
    <row r="11" spans="1:8" x14ac:dyDescent="0.3">
      <c r="A11" s="3" t="s">
        <v>18</v>
      </c>
      <c r="B11" s="6">
        <f>(D11+E11+F11+G11+H11)/5</f>
        <v>2855.502</v>
      </c>
      <c r="D11" s="9">
        <v>2907.99</v>
      </c>
      <c r="E11" s="9">
        <v>2834.93</v>
      </c>
      <c r="F11" s="9">
        <v>2854.6</v>
      </c>
      <c r="G11" s="9">
        <v>2869.06</v>
      </c>
      <c r="H11" s="9">
        <v>2810.93</v>
      </c>
    </row>
    <row r="13" spans="1:8" x14ac:dyDescent="0.3">
      <c r="A13" s="2" t="s">
        <v>15</v>
      </c>
      <c r="B13" s="5" t="s">
        <v>6</v>
      </c>
    </row>
    <row r="14" spans="1:8" x14ac:dyDescent="0.3">
      <c r="A14" s="2" t="s">
        <v>16</v>
      </c>
      <c r="B14" s="5" t="s">
        <v>11</v>
      </c>
      <c r="D14" s="8" t="s">
        <v>19</v>
      </c>
      <c r="E14" s="8" t="s">
        <v>20</v>
      </c>
      <c r="F14" s="8" t="s">
        <v>21</v>
      </c>
      <c r="G14" s="8" t="s">
        <v>22</v>
      </c>
      <c r="H14" s="8" t="s">
        <v>23</v>
      </c>
    </row>
    <row r="15" spans="1:8" x14ac:dyDescent="0.3">
      <c r="A15" s="3" t="s">
        <v>17</v>
      </c>
      <c r="B15" s="6">
        <f>(D15+E15+F15+G15+H15)/5</f>
        <v>691.54620000000011</v>
      </c>
      <c r="D15" s="9">
        <v>725.08799999999997</v>
      </c>
      <c r="E15" s="9">
        <v>670.38400000000001</v>
      </c>
      <c r="F15" s="9">
        <v>727.85500000000002</v>
      </c>
      <c r="G15" s="9">
        <v>667.06799999999998</v>
      </c>
      <c r="H15" s="9">
        <v>667.33600000000001</v>
      </c>
    </row>
    <row r="16" spans="1:8" x14ac:dyDescent="0.3">
      <c r="A16" s="3" t="s">
        <v>18</v>
      </c>
      <c r="B16" s="6">
        <f>(D16+E16+F16+G16+H16)/5</f>
        <v>1049.3440000000001</v>
      </c>
      <c r="D16" s="9">
        <v>1121.3499999999999</v>
      </c>
      <c r="E16" s="9">
        <v>1033.3599999999999</v>
      </c>
      <c r="F16" s="9">
        <v>1060.47</v>
      </c>
      <c r="G16" s="9">
        <v>1020.62</v>
      </c>
      <c r="H16" s="9">
        <v>1010.92</v>
      </c>
    </row>
    <row r="18" spans="1:8" x14ac:dyDescent="0.3">
      <c r="A18" s="2" t="s">
        <v>15</v>
      </c>
      <c r="B18" s="5" t="s">
        <v>7</v>
      </c>
    </row>
    <row r="19" spans="1:8" x14ac:dyDescent="0.3">
      <c r="A19" s="2" t="s">
        <v>16</v>
      </c>
      <c r="B19" s="5" t="s">
        <v>12</v>
      </c>
      <c r="D19" s="8" t="s">
        <v>19</v>
      </c>
      <c r="E19" s="8" t="s">
        <v>20</v>
      </c>
      <c r="F19" s="8" t="s">
        <v>21</v>
      </c>
      <c r="G19" s="8" t="s">
        <v>22</v>
      </c>
      <c r="H19" s="8" t="s">
        <v>23</v>
      </c>
    </row>
    <row r="20" spans="1:8" x14ac:dyDescent="0.3">
      <c r="A20" s="3" t="s">
        <v>17</v>
      </c>
      <c r="B20" s="6">
        <f>(D20+E20+F20+G20+H20)/5</f>
        <v>317.52640000000002</v>
      </c>
      <c r="D20" s="9">
        <v>365.178</v>
      </c>
      <c r="E20" s="9">
        <v>305.58699999999999</v>
      </c>
      <c r="F20" s="9">
        <v>305.57799999999997</v>
      </c>
      <c r="G20" s="9">
        <v>305.572</v>
      </c>
      <c r="H20" s="9">
        <v>305.71699999999998</v>
      </c>
    </row>
    <row r="21" spans="1:8" x14ac:dyDescent="0.3">
      <c r="A21" s="3" t="s">
        <v>18</v>
      </c>
      <c r="B21" s="6">
        <f>(D21+E21+F21+G21+H21)/5</f>
        <v>740.22619999999995</v>
      </c>
      <c r="D21" s="9">
        <v>833.08399999999995</v>
      </c>
      <c r="E21" s="9">
        <v>718.49800000000005</v>
      </c>
      <c r="F21" s="9">
        <v>712.59900000000005</v>
      </c>
      <c r="G21" s="9">
        <v>708.49099999999999</v>
      </c>
      <c r="H21" s="9">
        <v>728.45899999999995</v>
      </c>
    </row>
    <row r="23" spans="1:8" x14ac:dyDescent="0.3">
      <c r="A23" s="2" t="s">
        <v>15</v>
      </c>
      <c r="B23" s="5" t="s">
        <v>8</v>
      </c>
    </row>
    <row r="24" spans="1:8" x14ac:dyDescent="0.3">
      <c r="A24" s="2" t="s">
        <v>16</v>
      </c>
      <c r="B24" s="5" t="s">
        <v>13</v>
      </c>
      <c r="D24" s="8" t="s">
        <v>19</v>
      </c>
      <c r="E24" s="8" t="s">
        <v>20</v>
      </c>
      <c r="F24" s="8" t="s">
        <v>21</v>
      </c>
      <c r="G24" s="8" t="s">
        <v>22</v>
      </c>
      <c r="H24" s="8" t="s">
        <v>23</v>
      </c>
    </row>
    <row r="25" spans="1:8" x14ac:dyDescent="0.3">
      <c r="A25" s="3" t="s">
        <v>17</v>
      </c>
      <c r="B25" s="6">
        <f>(D25+E25+F25+G25+H25)/5</f>
        <v>312.37</v>
      </c>
      <c r="D25" s="9">
        <v>337.572</v>
      </c>
      <c r="E25" s="9">
        <v>306.51499999999999</v>
      </c>
      <c r="F25" s="9">
        <v>305.93099999999998</v>
      </c>
      <c r="G25" s="9">
        <v>305.96699999999998</v>
      </c>
      <c r="H25" s="9">
        <v>305.86500000000001</v>
      </c>
    </row>
    <row r="26" spans="1:8" x14ac:dyDescent="0.3">
      <c r="A26" s="3" t="s">
        <v>18</v>
      </c>
      <c r="B26" s="6">
        <f>(D26+E26+F26+G26+H26)/5</f>
        <v>738.00080000000003</v>
      </c>
      <c r="D26" s="9">
        <v>759.52499999999998</v>
      </c>
      <c r="E26" s="9">
        <v>719.32</v>
      </c>
      <c r="F26" s="9">
        <v>745.29600000000005</v>
      </c>
      <c r="G26" s="9">
        <v>720.28899999999999</v>
      </c>
      <c r="H26" s="9">
        <v>745.57399999999996</v>
      </c>
    </row>
    <row r="28" spans="1:8" x14ac:dyDescent="0.3">
      <c r="A28" s="2" t="s">
        <v>15</v>
      </c>
      <c r="B28" s="5" t="s">
        <v>9</v>
      </c>
    </row>
    <row r="29" spans="1:8" x14ac:dyDescent="0.3">
      <c r="A29" s="2" t="s">
        <v>16</v>
      </c>
      <c r="B29" s="5" t="s">
        <v>14</v>
      </c>
      <c r="D29" s="8" t="s">
        <v>19</v>
      </c>
      <c r="E29" s="8" t="s">
        <v>20</v>
      </c>
      <c r="F29" s="8" t="s">
        <v>21</v>
      </c>
      <c r="G29" s="8" t="s">
        <v>22</v>
      </c>
      <c r="H29" s="8" t="s">
        <v>23</v>
      </c>
    </row>
    <row r="30" spans="1:8" x14ac:dyDescent="0.3">
      <c r="A30" s="3" t="s">
        <v>17</v>
      </c>
      <c r="B30" s="6">
        <f>(D30+E30+F30+G30+H30)/5</f>
        <v>320.97239999999999</v>
      </c>
      <c r="D30" s="9">
        <v>359.87200000000001</v>
      </c>
      <c r="E30" s="9">
        <v>311.83499999999998</v>
      </c>
      <c r="F30" s="9">
        <v>311.70400000000001</v>
      </c>
      <c r="G30" s="9">
        <v>310.76100000000002</v>
      </c>
      <c r="H30" s="9">
        <v>310.69</v>
      </c>
    </row>
    <row r="31" spans="1:8" x14ac:dyDescent="0.3">
      <c r="A31" s="3" t="s">
        <v>18</v>
      </c>
      <c r="B31" s="6">
        <f>(D31+E31+F31+G31+H31)/5</f>
        <v>738.99059999999986</v>
      </c>
      <c r="D31" s="9">
        <v>818.75099999999998</v>
      </c>
      <c r="E31" s="9">
        <v>717.88499999999999</v>
      </c>
      <c r="F31" s="9">
        <v>721.38499999999999</v>
      </c>
      <c r="G31" s="9">
        <v>710.32799999999997</v>
      </c>
      <c r="H31" s="9">
        <v>726.60400000000004</v>
      </c>
    </row>
    <row r="34" spans="3:6" ht="28.8" x14ac:dyDescent="0.3">
      <c r="D34" s="11" t="s">
        <v>27</v>
      </c>
      <c r="E34" s="13" t="s">
        <v>2</v>
      </c>
      <c r="F34" s="13" t="s">
        <v>34</v>
      </c>
    </row>
    <row r="35" spans="3:6" ht="72" x14ac:dyDescent="0.3">
      <c r="C35" s="12" t="s">
        <v>28</v>
      </c>
      <c r="D35" s="12" t="s">
        <v>35</v>
      </c>
      <c r="E35" s="10">
        <f>(D5+E5+F5+G5+H5)/5</f>
        <v>10433.34</v>
      </c>
      <c r="F35" s="10">
        <f>(D6+E6+F6+G6+H6)/5</f>
        <v>10600.688</v>
      </c>
    </row>
    <row r="36" spans="3:6" ht="72" x14ac:dyDescent="0.3">
      <c r="C36" s="12" t="s">
        <v>29</v>
      </c>
      <c r="D36" s="12" t="s">
        <v>36</v>
      </c>
      <c r="E36" s="10">
        <f>(D10+E10+F10+G10+H10)/5</f>
        <v>2637.3360000000002</v>
      </c>
      <c r="F36" s="10">
        <f>(D11+E11+F11+G11+H11)/5</f>
        <v>2855.502</v>
      </c>
    </row>
    <row r="37" spans="3:6" ht="72" x14ac:dyDescent="0.3">
      <c r="C37" s="12" t="s">
        <v>30</v>
      </c>
      <c r="D37" s="12" t="s">
        <v>37</v>
      </c>
      <c r="E37" s="10">
        <f>(D15+E15+F15+G15+H15)/5</f>
        <v>691.54620000000011</v>
      </c>
      <c r="F37" s="10">
        <f>(D16+E16+F16+G16+H16)/5</f>
        <v>1049.3440000000001</v>
      </c>
    </row>
    <row r="38" spans="3:6" ht="72" x14ac:dyDescent="0.3">
      <c r="C38" s="12" t="s">
        <v>31</v>
      </c>
      <c r="D38" s="12" t="s">
        <v>38</v>
      </c>
      <c r="E38" s="10">
        <f>(D20+E20+F20+G20+H20)/5</f>
        <v>317.52640000000002</v>
      </c>
      <c r="F38" s="10">
        <f>(D21+E21+F21+G21+H21)/5</f>
        <v>740.22619999999995</v>
      </c>
    </row>
    <row r="39" spans="3:6" ht="86.4" x14ac:dyDescent="0.3">
      <c r="C39" s="12" t="s">
        <v>32</v>
      </c>
      <c r="D39" s="12" t="s">
        <v>39</v>
      </c>
      <c r="E39" s="10">
        <f>(D25+E25+F25+G25+H25)/5</f>
        <v>312.37</v>
      </c>
      <c r="F39" s="10">
        <f>(D26+E26+F26+G26+H26)/5</f>
        <v>738.00080000000003</v>
      </c>
    </row>
    <row r="40" spans="3:6" ht="86.4" x14ac:dyDescent="0.3">
      <c r="C40" s="12" t="s">
        <v>33</v>
      </c>
      <c r="D40" s="12" t="s">
        <v>40</v>
      </c>
      <c r="E40" s="10">
        <f>(D30+E30+F30+G30+H30)/5</f>
        <v>320.97239999999999</v>
      </c>
      <c r="F40" s="10">
        <f>(D31+E31+F31+G31+H31)/5</f>
        <v>738.99059999999986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Big pictures</vt:lpstr>
      <vt:lpstr>Speedup</vt:lpstr>
      <vt:lpstr>Mandelbrot</vt:lpstr>
      <vt:lpstr>Tricorn</vt:lpstr>
      <vt:lpstr>Julia</vt:lpstr>
      <vt:lpstr>Cosine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Antonio-Georgian LĂZĂRESCU (110424)</dc:creator>
  <cp:lastModifiedBy>Antonio-Georgian LĂZĂRESCU (110424)</cp:lastModifiedBy>
  <dcterms:created xsi:type="dcterms:W3CDTF">2015-06-05T18:17:20Z</dcterms:created>
  <dcterms:modified xsi:type="dcterms:W3CDTF">2024-12-21T17:42:26Z</dcterms:modified>
</cp:coreProperties>
</file>