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Udacity_files\Projects - AI\artificial-intelligence\Projects\2_Classical Planning\"/>
    </mc:Choice>
  </mc:AlternateContent>
  <xr:revisionPtr revIDLastSave="0" documentId="13_ncr:1_{2A27D601-49A2-42B6-9387-4A8B193B28D4}" xr6:coauthVersionLast="45" xr6:coauthVersionMax="45" xr10:uidLastSave="{00000000-0000-0000-0000-000000000000}"/>
  <bookViews>
    <workbookView xWindow="-108" yWindow="-108" windowWidth="23256" windowHeight="12576" xr2:uid="{A8B4D77F-BD5E-4F9C-A45A-10A2230B410F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" i="1" l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<sst xmlns="http://schemas.openxmlformats.org/spreadsheetml/2006/main" count="127" uniqueCount="35">
  <si>
    <t xml:space="preserve">    1. breadth_first_search</t>
  </si>
  <si>
    <t xml:space="preserve">    2. depth_first_graph_search</t>
  </si>
  <si>
    <t xml:space="preserve">    3. uniform_cost_search</t>
  </si>
  <si>
    <t xml:space="preserve">    4. greedy_best_first_graph_search h_unmet_goals</t>
  </si>
  <si>
    <t xml:space="preserve">    5. greedy_best_first_graph_search h_pg_levelsum</t>
  </si>
  <si>
    <t xml:space="preserve">    6. greedy_best_first_graph_search h_pg_maxlevel</t>
  </si>
  <si>
    <t xml:space="preserve">    7. greedy_best_first_graph_search h_pg_setlevel</t>
  </si>
  <si>
    <t xml:space="preserve">    8. astar_search h_unmet_goals</t>
  </si>
  <si>
    <t xml:space="preserve">    9. astar_search h_pg_levelsum</t>
  </si>
  <si>
    <t xml:space="preserve">    10. astar_search h_pg_maxlevel</t>
  </si>
  <si>
    <t xml:space="preserve">    11. astar_search h_pg_setlevel</t>
  </si>
  <si>
    <t>Actions</t>
  </si>
  <si>
    <t>Expansions</t>
  </si>
  <si>
    <t>Goal Tests</t>
  </si>
  <si>
    <t>New Nodes</t>
  </si>
  <si>
    <t>Run time (s)</t>
  </si>
  <si>
    <t>Nodes for P1 (plan length: 20)</t>
  </si>
  <si>
    <t>Nodes for P2 (plan length: 72)</t>
  </si>
  <si>
    <t>Nodes for P3 (plan length: 88)</t>
  </si>
  <si>
    <t>Nodes for P4 (plan length: 104)</t>
  </si>
  <si>
    <t>Runtime for P1 (plan length: 20)</t>
  </si>
  <si>
    <t>Runtime for P2 (plan length: 72)</t>
  </si>
  <si>
    <t>Runtime for P3 (plan length: 88)</t>
  </si>
  <si>
    <t>Runtime for P4 (plan length: 104)</t>
  </si>
  <si>
    <t>Air Cargo Problem 1 (20 actions)</t>
  </si>
  <si>
    <t>Air Cargo Problem 2 (72 actions)</t>
  </si>
  <si>
    <t>Air Cargo Problem 3 (88 actions)</t>
  </si>
  <si>
    <t>Air Cargo Problem 4 (104 actions)</t>
  </si>
  <si>
    <t>Plan Length</t>
  </si>
  <si>
    <t>Expansions for P1 (20 actions)</t>
  </si>
  <si>
    <t>Expansions for P2 (72 actions)</t>
  </si>
  <si>
    <t>Expansions for P3 (88 actions)</t>
  </si>
  <si>
    <t>Expansions for P4 (104 actions)</t>
  </si>
  <si>
    <t>Algorithm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</si>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</sst>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1" xfId="0" applyFont="1" applyBorder="1"/>
    <xf numFmtId="0" fontId="0" fillId="0" borderId="23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30" xfId="0" applyFont="1" applyBorder="1"/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26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Expansions required for</a:t>
            </a:r>
            <a:r>
              <a:rPr lang="en-GB" baseline="0"/>
              <a:t> different problems and search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Expansions for P1 (20 actions)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Sheet1!$B$19:$B$29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Sheet1!$C$19:$C$29</c:f>
              <c:numCache>
                <c:formatCode>General</c:formatCode>
                <c:ptCount val="11"/>
                <c:pt idx="0">
                  <c:v>43</c:v>
                </c:pt>
                <c:pt idx="1">
                  <c:v>21</c:v>
                </c:pt>
                <c:pt idx="2">
                  <c:v>60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50</c:v>
                </c:pt>
                <c:pt idx="8">
                  <c:v>28</c:v>
                </c:pt>
                <c:pt idx="9">
                  <c:v>43</c:v>
                </c:pt>
                <c:pt idx="1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E-4BF9-A0AD-4B53D54E4F6F}"/>
            </c:ext>
          </c:extLst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Expansions for P2 (72 actions)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Sheet1!$B$19:$B$29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Sheet1!$D$19:$D$29</c:f>
              <c:numCache>
                <c:formatCode>General</c:formatCode>
                <c:ptCount val="11"/>
                <c:pt idx="0">
                  <c:v>3343</c:v>
                </c:pt>
                <c:pt idx="1">
                  <c:v>624</c:v>
                </c:pt>
                <c:pt idx="2">
                  <c:v>5154</c:v>
                </c:pt>
                <c:pt idx="3">
                  <c:v>17</c:v>
                </c:pt>
                <c:pt idx="4">
                  <c:v>9</c:v>
                </c:pt>
                <c:pt idx="5">
                  <c:v>27</c:v>
                </c:pt>
                <c:pt idx="6">
                  <c:v>9</c:v>
                </c:pt>
                <c:pt idx="7">
                  <c:v>2467</c:v>
                </c:pt>
                <c:pt idx="8">
                  <c:v>357</c:v>
                </c:pt>
                <c:pt idx="9">
                  <c:v>2887</c:v>
                </c:pt>
                <c:pt idx="10">
                  <c:v>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E-4BF9-A0AD-4B53D54E4F6F}"/>
            </c:ext>
          </c:extLst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Expansions for P3 (88 actions)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Sheet1!$B$19:$B$29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Sheet1!$E$19:$E$29</c:f>
              <c:numCache>
                <c:formatCode>General</c:formatCode>
                <c:ptCount val="11"/>
                <c:pt idx="0">
                  <c:v>14663</c:v>
                </c:pt>
                <c:pt idx="1">
                  <c:v>408</c:v>
                </c:pt>
                <c:pt idx="2">
                  <c:v>18510</c:v>
                </c:pt>
                <c:pt idx="3">
                  <c:v>25</c:v>
                </c:pt>
                <c:pt idx="4">
                  <c:v>14</c:v>
                </c:pt>
                <c:pt idx="5">
                  <c:v>21</c:v>
                </c:pt>
                <c:pt idx="6">
                  <c:v>35</c:v>
                </c:pt>
                <c:pt idx="7">
                  <c:v>7388</c:v>
                </c:pt>
                <c:pt idx="8">
                  <c:v>369</c:v>
                </c:pt>
                <c:pt idx="9">
                  <c:v>9580</c:v>
                </c:pt>
                <c:pt idx="10">
                  <c:v>3423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E-4BF9-A0AD-4B53D54E4F6F}"/>
            </c:ext>
          </c:extLst>
        </c:ser>
        <c:ser>
          <c:idx val="3"/>
          <c:order val="3"/>
          <c:tx>
            <c:strRef>
              <c:f>Sheet1!$F$18</c:f>
              <c:strCache>
                <c:ptCount val="1"/>
                <c:pt idx="0">
                  <c:v>Expansions for P4 (104 actions)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Sheet1!$B$19:$B$29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Sheet1!$F$19:$F$29</c:f>
              <c:numCache>
                <c:formatCode>General</c:formatCode>
                <c:ptCount val="11"/>
                <c:pt idx="0">
                  <c:v>99736</c:v>
                </c:pt>
                <c:pt idx="1">
                  <c:v>25174</c:v>
                </c:pt>
                <c:pt idx="2">
                  <c:v>113339</c:v>
                </c:pt>
                <c:pt idx="3">
                  <c:v>29</c:v>
                </c:pt>
                <c:pt idx="4">
                  <c:v>17</c:v>
                </c:pt>
                <c:pt idx="5">
                  <c:v>56</c:v>
                </c:pt>
                <c:pt idx="6">
                  <c:v>107</c:v>
                </c:pt>
                <c:pt idx="7">
                  <c:v>34330</c:v>
                </c:pt>
                <c:pt idx="8">
                  <c:v>1208</c:v>
                </c:pt>
                <c:pt idx="9">
                  <c:v>62077</c:v>
                </c:pt>
                <c:pt idx="10">
                  <c:v>22606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E-4BF9-A0AD-4B53D54E4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264416"/>
        <c:axId val="78902192"/>
      </c:barChart>
      <c:catAx>
        <c:axId val="21826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02192"/>
        <c:crosses val="autoZero"/>
        <c:auto val="1"/>
        <c:lblAlgn val="ctr"/>
        <c:lblOffset val="100"/>
        <c:noMultiLvlLbl val="0"/>
      </c:catAx>
      <c:valAx>
        <c:axId val="789021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6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Plan Length for different problems and search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Nodes for P1 (plan length: 20)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Sheet1!$B$33:$B$43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Sheet1!$C$33:$C$43</c:f>
              <c:numCache>
                <c:formatCode>General</c:formatCode>
                <c:ptCount val="11"/>
                <c:pt idx="0">
                  <c:v>6</c:v>
                </c:pt>
                <c:pt idx="1">
                  <c:v>20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3-430F-A27F-27FAFF72B82B}"/>
            </c:ext>
          </c:extLst>
        </c:ser>
        <c:ser>
          <c:idx val="1"/>
          <c:order val="1"/>
          <c:tx>
            <c:strRef>
              <c:f>Sheet1!$D$32</c:f>
              <c:strCache>
                <c:ptCount val="1"/>
                <c:pt idx="0">
                  <c:v>Nodes for P2 (plan length: 72)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Sheet1!$B$33:$B$43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Sheet1!$D$33:$D$43</c:f>
              <c:numCache>
                <c:formatCode>General</c:formatCode>
                <c:ptCount val="11"/>
                <c:pt idx="0">
                  <c:v>9</c:v>
                </c:pt>
                <c:pt idx="1">
                  <c:v>619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3-430F-A27F-27FAFF72B82B}"/>
            </c:ext>
          </c:extLst>
        </c:ser>
        <c:ser>
          <c:idx val="2"/>
          <c:order val="2"/>
          <c:tx>
            <c:strRef>
              <c:f>Sheet1!$E$32</c:f>
              <c:strCache>
                <c:ptCount val="1"/>
                <c:pt idx="0">
                  <c:v>Nodes for P3 (plan length: 88)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Sheet1!$B$33:$B$43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Sheet1!$E$33:$E$43</c:f>
              <c:numCache>
                <c:formatCode>General</c:formatCode>
                <c:ptCount val="11"/>
                <c:pt idx="0">
                  <c:v>12</c:v>
                </c:pt>
                <c:pt idx="1">
                  <c:v>392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17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3-430F-A27F-27FAFF72B82B}"/>
            </c:ext>
          </c:extLst>
        </c:ser>
        <c:ser>
          <c:idx val="3"/>
          <c:order val="3"/>
          <c:tx>
            <c:strRef>
              <c:f>Sheet1!$F$32</c:f>
              <c:strCache>
                <c:ptCount val="1"/>
                <c:pt idx="0">
                  <c:v>Nodes for P4 (plan length: 104)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Sheet1!$B$33:$B$43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Sheet1!$F$33:$F$43</c:f>
              <c:numCache>
                <c:formatCode>General</c:formatCode>
                <c:ptCount val="11"/>
                <c:pt idx="0">
                  <c:v>14</c:v>
                </c:pt>
                <c:pt idx="1">
                  <c:v>24132</c:v>
                </c:pt>
                <c:pt idx="2">
                  <c:v>14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23</c:v>
                </c:pt>
                <c:pt idx="7">
                  <c:v>14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3-430F-A27F-27FAFF72B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130912"/>
        <c:axId val="1751166848"/>
      </c:barChart>
      <c:catAx>
        <c:axId val="21813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66848"/>
        <c:crosses val="autoZero"/>
        <c:auto val="1"/>
        <c:lblAlgn val="ctr"/>
        <c:lblOffset val="100"/>
        <c:noMultiLvlLbl val="0"/>
      </c:catAx>
      <c:valAx>
        <c:axId val="17511668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3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Runtime for differente</a:t>
            </a:r>
            <a:r>
              <a:rPr lang="en-GB" baseline="0"/>
              <a:t>nt problems and search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Sheet1!$C$46</c:f>
              <c:strCache>
                <c:ptCount val="1"/>
                <c:pt idx="0">
                  <c:v>Runtime for P1 (plan length: 20)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Sheet1!$B$47:$B$57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Sheet1!$C$47:$C$57</c:f>
              <c:numCache>
                <c:formatCode>General</c:formatCode>
                <c:ptCount val="11"/>
                <c:pt idx="0">
                  <c:v>3.9378E-3</c:v>
                </c:pt>
                <c:pt idx="1">
                  <c:v>1.606E-3</c:v>
                </c:pt>
                <c:pt idx="2">
                  <c:v>4.3298E-3</c:v>
                </c:pt>
                <c:pt idx="3">
                  <c:v>8.4309999999999995E-4</c:v>
                </c:pt>
                <c:pt idx="4">
                  <c:v>0.1839643</c:v>
                </c:pt>
                <c:pt idx="5">
                  <c:v>0.14308589999999999</c:v>
                </c:pt>
                <c:pt idx="6">
                  <c:v>0.5401977</c:v>
                </c:pt>
                <c:pt idx="7">
                  <c:v>4.5799999999999999E-3</c:v>
                </c:pt>
                <c:pt idx="8">
                  <c:v>0.45326680000000003</c:v>
                </c:pt>
                <c:pt idx="9">
                  <c:v>0.4862339</c:v>
                </c:pt>
                <c:pt idx="10">
                  <c:v>1.3627061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1-420F-80FE-2A22895A525E}"/>
            </c:ext>
          </c:extLst>
        </c:ser>
        <c:ser>
          <c:idx val="1"/>
          <c:order val="1"/>
          <c:tx>
            <c:strRef>
              <c:f>Sheet1!$D$46</c:f>
              <c:strCache>
                <c:ptCount val="1"/>
                <c:pt idx="0">
                  <c:v>Runtime for P2 (plan length: 72)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Sheet1!$B$47:$B$57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Sheet1!$D$47:$D$57</c:f>
              <c:numCache>
                <c:formatCode>General</c:formatCode>
                <c:ptCount val="11"/>
                <c:pt idx="0">
                  <c:v>1.1999709999999999</c:v>
                </c:pt>
                <c:pt idx="1">
                  <c:v>1.6821892999999899</c:v>
                </c:pt>
                <c:pt idx="2">
                  <c:v>1.8710081999999999</c:v>
                </c:pt>
                <c:pt idx="3">
                  <c:v>1.0285900000000001E-2</c:v>
                </c:pt>
                <c:pt idx="4">
                  <c:v>4.1020064999999999</c:v>
                </c:pt>
                <c:pt idx="5">
                  <c:v>8.5406773999999999</c:v>
                </c:pt>
                <c:pt idx="6">
                  <c:v>11.5769667</c:v>
                </c:pt>
                <c:pt idx="7">
                  <c:v>1.2904770999999999</c:v>
                </c:pt>
                <c:pt idx="8">
                  <c:v>106.2526381</c:v>
                </c:pt>
                <c:pt idx="9">
                  <c:v>613.79616169999997</c:v>
                </c:pt>
                <c:pt idx="10">
                  <c:v>856.73891890000004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71-420F-80FE-2A22895A525E}"/>
            </c:ext>
          </c:extLst>
        </c:ser>
        <c:ser>
          <c:idx val="2"/>
          <c:order val="2"/>
          <c:tx>
            <c:strRef>
              <c:f>Sheet1!$E$46</c:f>
              <c:strCache>
                <c:ptCount val="1"/>
                <c:pt idx="0">
                  <c:v>Runtime for P3 (plan length: 88)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Sheet1!$B$47:$B$57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Sheet1!$E$47:$E$57</c:f>
              <c:numCache>
                <c:formatCode>General</c:formatCode>
                <c:ptCount val="11"/>
                <c:pt idx="0">
                  <c:v>6.5728264999999997</c:v>
                </c:pt>
                <c:pt idx="1">
                  <c:v>0.57666099999999998</c:v>
                </c:pt>
                <c:pt idx="2">
                  <c:v>7.0815905999999904</c:v>
                </c:pt>
                <c:pt idx="3">
                  <c:v>1.7256400000000002E-2</c:v>
                </c:pt>
                <c:pt idx="4">
                  <c:v>8.9509139999999991</c:v>
                </c:pt>
                <c:pt idx="5">
                  <c:v>11.2223408</c:v>
                </c:pt>
                <c:pt idx="6">
                  <c:v>52.353651300000003</c:v>
                </c:pt>
                <c:pt idx="7">
                  <c:v>4.7311876000000002</c:v>
                </c:pt>
                <c:pt idx="8">
                  <c:v>162.83863239999999</c:v>
                </c:pt>
                <c:pt idx="9">
                  <c:v>3012.7997366999998</c:v>
                </c:pt>
                <c:pt idx="10">
                  <c:v>3869.5647702000001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71-420F-80FE-2A22895A525E}"/>
            </c:ext>
          </c:extLst>
        </c:ser>
        <c:ser>
          <c:idx val="3"/>
          <c:order val="3"/>
          <c:tx>
            <c:strRef>
              <c:f>Sheet1!$F$46</c:f>
              <c:strCache>
                <c:ptCount val="1"/>
                <c:pt idx="0">
                  <c:v>Runtime for P4 (plan length: 104)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Sheet1!$B$47:$B$57</c:f>
              <c:strCache>
                <c:ptCount val="11"/>
                <c:pt idx="0">
                  <c:v>    1. breadth_first_search</c:v>
                </c:pt>
                <c:pt idx="1">
                  <c:v>    2. depth_first_graph_search</c:v>
                </c:pt>
                <c:pt idx="2">
                  <c:v>    3. uniform_cost_search</c:v>
                </c:pt>
                <c:pt idx="3">
                  <c:v>    4. greedy_best_first_graph_search h_unmet_goals</c:v>
                </c:pt>
                <c:pt idx="4">
                  <c:v>    5. greedy_best_first_graph_search h_pg_levelsum</c:v>
                </c:pt>
                <c:pt idx="5">
                  <c:v>    6. greedy_best_first_graph_search h_pg_maxlevel</c:v>
                </c:pt>
                <c:pt idx="6">
                  <c:v>    7. greedy_best_first_graph_search h_pg_setlevel</c:v>
                </c:pt>
                <c:pt idx="7">
                  <c:v>    8. astar_search h_unmet_goals</c:v>
                </c:pt>
                <c:pt idx="8">
                  <c:v>    9. astar_search h_pg_levelsum</c:v>
                </c:pt>
                <c:pt idx="9">
                  <c:v>    10. astar_search h_pg_maxlevel</c:v>
                </c:pt>
                <c:pt idx="10">
                  <c:v>    11. astar_search h_pg_setlevel</c:v>
                </c:pt>
              </c:strCache>
            </c:strRef>
          </c:cat>
          <c:val>
            <c:numRef>
              <c:f>Sheet1!$F$47:$F$57</c:f>
              <c:numCache>
                <c:formatCode>General</c:formatCode>
                <c:ptCount val="11"/>
                <c:pt idx="0">
                  <c:v>48.7981409</c:v>
                </c:pt>
                <c:pt idx="1">
                  <c:v>2023.74968819999</c:v>
                </c:pt>
                <c:pt idx="2">
                  <c:v>67.683939199999998</c:v>
                </c:pt>
                <c:pt idx="3">
                  <c:v>2.78715E-2</c:v>
                </c:pt>
                <c:pt idx="4">
                  <c:v>15.142462999999999</c:v>
                </c:pt>
                <c:pt idx="5">
                  <c:v>34.963555599999999</c:v>
                </c:pt>
                <c:pt idx="6">
                  <c:v>220.51832659999999</c:v>
                </c:pt>
                <c:pt idx="7">
                  <c:v>28.853068499999999</c:v>
                </c:pt>
                <c:pt idx="8">
                  <c:v>912.76106059999995</c:v>
                </c:pt>
                <c:pt idx="9">
                  <c:v>28804.105291600001</c:v>
                </c:pt>
                <c:pt idx="10">
                  <c:v>36680.148923100001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71-420F-80FE-2A22895A5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3021759"/>
        <c:axId val="672412239"/>
      </c:barChart>
      <c:catAx>
        <c:axId val="7630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12239"/>
        <c:crossesAt val="1.0000000000000003E-4"/>
        <c:auto val="1"/>
        <c:lblAlgn val="ctr"/>
        <c:lblOffset val="100"/>
        <c:noMultiLvlLbl val="0"/>
      </c:catAx>
      <c:valAx>
        <c:axId val="6724122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0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Running Time for problems with different</a:t>
            </a:r>
            <a:r>
              <a:rPr lang="en-GB" baseline="0"/>
              <a:t> number of actions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Sheet1!$D$105</c:f>
              <c:strCache>
                <c:ptCount val="1"/>
                <c:pt idx="0">
                  <c:v>    1. breadth_first_search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Sheet1!$C$105:$C$108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Sheet1!$E$105:$E$108</c:f>
              <c:numCache>
                <c:formatCode>General</c:formatCode>
                <c:ptCount val="4"/>
                <c:pt idx="0">
                  <c:v>3.9378E-3</c:v>
                </c:pt>
                <c:pt idx="1">
                  <c:v>1.1999709999999999</c:v>
                </c:pt>
                <c:pt idx="2">
                  <c:v>6.5728264999999997</c:v>
                </c:pt>
                <c:pt idx="3">
                  <c:v>48.7981409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F6-4E5E-BD71-1A49345E38A8}"/>
            </c:ext>
          </c:extLst>
        </c:ser>
        <c:ser>
          <c:idx val="1"/>
          <c:order val="1"/>
          <c:tx>
            <c:strRef>
              <c:f>Sheet1!$D$109</c:f>
              <c:strCache>
                <c:ptCount val="1"/>
                <c:pt idx="0">
                  <c:v>    2. depth_first_graph_search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Sheet1!$C$109:$C$112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Sheet1!$E$109:$E$112</c:f>
              <c:numCache>
                <c:formatCode>General</c:formatCode>
                <c:ptCount val="4"/>
                <c:pt idx="0">
                  <c:v>1.606E-3</c:v>
                </c:pt>
                <c:pt idx="1">
                  <c:v>1.6821892999999899</c:v>
                </c:pt>
                <c:pt idx="2">
                  <c:v>0.57666099999999998</c:v>
                </c:pt>
                <c:pt idx="3">
                  <c:v>2023.74968819999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F6-4E5E-BD71-1A49345E38A8}"/>
            </c:ext>
          </c:extLst>
        </c:ser>
        <c:ser>
          <c:idx val="2"/>
          <c:order val="2"/>
          <c:tx>
            <c:strRef>
              <c:f>Sheet1!$D$113</c:f>
              <c:strCache>
                <c:ptCount val="1"/>
                <c:pt idx="0">
                  <c:v>    3. uniform_cost_search</c:v>
                </c:pt>
              </c:strCache>
            </c:strRef>
          </c:tx>
          <c:spPr>
            <a:ln w="25400" cap="flat" cmpd="dbl" algn="ctr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Sheet1!$C$113:$C$116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Sheet1!$E$113:$E$116</c:f>
              <c:numCache>
                <c:formatCode>General</c:formatCode>
                <c:ptCount val="4"/>
                <c:pt idx="0">
                  <c:v>4.3298E-3</c:v>
                </c:pt>
                <c:pt idx="1">
                  <c:v>1.8710081999999999</c:v>
                </c:pt>
                <c:pt idx="2">
                  <c:v>7.0815905999999904</c:v>
                </c:pt>
                <c:pt idx="3">
                  <c:v>67.683939199999998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F6-4E5E-BD71-1A49345E38A8}"/>
            </c:ext>
          </c:extLst>
        </c:ser>
        <c:ser>
          <c:idx val="3"/>
          <c:order val="3"/>
          <c:tx>
            <c:strRef>
              <c:f>Sheet1!$D$117</c:f>
              <c:strCache>
                <c:ptCount val="1"/>
                <c:pt idx="0">
                  <c:v>    4. greedy_best_first_graph_search h_unmet_goals</c:v>
                </c:pt>
              </c:strCache>
            </c:strRef>
          </c:tx>
          <c:spPr>
            <a:ln w="25400" cap="flat" cmpd="dbl" algn="ctr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Sheet1!$C$117:$C$120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Sheet1!$E$117:$E$120</c:f>
              <c:numCache>
                <c:formatCode>General</c:formatCode>
                <c:ptCount val="4"/>
                <c:pt idx="0">
                  <c:v>8.4309999999999995E-4</c:v>
                </c:pt>
                <c:pt idx="1">
                  <c:v>1.0285900000000001E-2</c:v>
                </c:pt>
                <c:pt idx="2">
                  <c:v>1.7256400000000002E-2</c:v>
                </c:pt>
                <c:pt idx="3">
                  <c:v>2.78715E-2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F6-4E5E-BD71-1A49345E38A8}"/>
            </c:ext>
          </c:extLst>
        </c:ser>
        <c:ser>
          <c:idx val="4"/>
          <c:order val="4"/>
          <c:tx>
            <c:strRef>
              <c:f>Sheet1!$D$121</c:f>
              <c:strCache>
                <c:ptCount val="1"/>
                <c:pt idx="0">
                  <c:v>    5. greedy_best_first_graph_search h_pg_levelsum</c:v>
                </c:pt>
              </c:strCache>
            </c:strRef>
          </c:tx>
          <c:spPr>
            <a:ln w="25400" cap="flat" cmpd="dbl" algn="ctr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Sheet1!$C$121:$C$124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Sheet1!$E$121:$E$124</c:f>
              <c:numCache>
                <c:formatCode>General</c:formatCode>
                <c:ptCount val="4"/>
                <c:pt idx="0">
                  <c:v>0.1839643</c:v>
                </c:pt>
                <c:pt idx="1">
                  <c:v>4.1020064999999999</c:v>
                </c:pt>
                <c:pt idx="2">
                  <c:v>8.9509139999999991</c:v>
                </c:pt>
                <c:pt idx="3">
                  <c:v>15.142462999999999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F6-4E5E-BD71-1A49345E38A8}"/>
            </c:ext>
          </c:extLst>
        </c:ser>
        <c:ser>
          <c:idx val="5"/>
          <c:order val="5"/>
          <c:tx>
            <c:strRef>
              <c:f>Sheet1!$D$125</c:f>
              <c:strCache>
                <c:ptCount val="1"/>
                <c:pt idx="0">
                  <c:v>    6. greedy_best_first_graph_search h_pg_maxlevel</c:v>
                </c:pt>
              </c:strCache>
            </c:strRef>
          </c:tx>
          <c:spPr>
            <a:ln w="25400" cap="flat" cmpd="dbl" algn="ctr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Sheet1!$C$125:$C$128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Sheet1!$E$125:$E$128</c:f>
              <c:numCache>
                <c:formatCode>General</c:formatCode>
                <c:ptCount val="4"/>
                <c:pt idx="0">
                  <c:v>0.14308589999999999</c:v>
                </c:pt>
                <c:pt idx="1">
                  <c:v>8.5406773999999999</c:v>
                </c:pt>
                <c:pt idx="2">
                  <c:v>11.2223408</c:v>
                </c:pt>
                <c:pt idx="3">
                  <c:v>34.963555599999999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F6-4E5E-BD71-1A49345E38A8}"/>
            </c:ext>
          </c:extLst>
        </c:ser>
        <c:ser>
          <c:idx val="6"/>
          <c:order val="6"/>
          <c:tx>
            <c:strRef>
              <c:f>Sheet1!$D$129</c:f>
              <c:strCache>
                <c:ptCount val="1"/>
                <c:pt idx="0">
                  <c:v>    7. greedy_best_first_graph_search h_pg_setlevel</c:v>
                </c:pt>
              </c:strCache>
            </c:strRef>
          </c:tx>
          <c:spPr>
            <a:ln w="25400" cap="flat" cmpd="dbl" algn="ctr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60000"/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Sheet1!$C$129:$C$132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Sheet1!$E$129:$E$132</c:f>
              <c:numCache>
                <c:formatCode>General</c:formatCode>
                <c:ptCount val="4"/>
                <c:pt idx="0">
                  <c:v>0.5401977</c:v>
                </c:pt>
                <c:pt idx="1">
                  <c:v>11.5769667</c:v>
                </c:pt>
                <c:pt idx="2">
                  <c:v>52.353651300000003</c:v>
                </c:pt>
                <c:pt idx="3">
                  <c:v>220.51832659999999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F6-4E5E-BD71-1A49345E38A8}"/>
            </c:ext>
          </c:extLst>
        </c:ser>
        <c:ser>
          <c:idx val="7"/>
          <c:order val="7"/>
          <c:tx>
            <c:strRef>
              <c:f>Sheet1!$D$133</c:f>
              <c:strCache>
                <c:ptCount val="1"/>
                <c:pt idx="0">
                  <c:v>    8. astar_search h_unmet_goals</c:v>
                </c:pt>
              </c:strCache>
            </c:strRef>
          </c:tx>
          <c:spPr>
            <a:ln w="25400" cap="flat" cmpd="dbl" algn="ctr">
              <a:solidFill>
                <a:schemeClr val="accent2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60000"/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Sheet1!$C$133:$C$136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Sheet1!$E$133:$E$136</c:f>
              <c:numCache>
                <c:formatCode>General</c:formatCode>
                <c:ptCount val="4"/>
                <c:pt idx="0">
                  <c:v>4.5799999999999999E-3</c:v>
                </c:pt>
                <c:pt idx="1">
                  <c:v>1.2904770999999999</c:v>
                </c:pt>
                <c:pt idx="2">
                  <c:v>4.7311876000000002</c:v>
                </c:pt>
                <c:pt idx="3">
                  <c:v>28.853068499999999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F6-4E5E-BD71-1A49345E38A8}"/>
            </c:ext>
          </c:extLst>
        </c:ser>
        <c:ser>
          <c:idx val="8"/>
          <c:order val="8"/>
          <c:tx>
            <c:strRef>
              <c:f>Sheet1!$D$137</c:f>
              <c:strCache>
                <c:ptCount val="1"/>
                <c:pt idx="0">
                  <c:v>    9. astar_search h_pg_levelsum</c:v>
                </c:pt>
              </c:strCache>
            </c:strRef>
          </c:tx>
          <c:spPr>
            <a:ln w="25400" cap="flat" cmpd="dbl" algn="ctr">
              <a:solidFill>
                <a:schemeClr val="accent3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60000"/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Sheet1!$C$137:$C$140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Sheet1!$E$137:$E$140</c:f>
              <c:numCache>
                <c:formatCode>General</c:formatCode>
                <c:ptCount val="4"/>
                <c:pt idx="0">
                  <c:v>0.45326680000000003</c:v>
                </c:pt>
                <c:pt idx="1">
                  <c:v>106.2526381</c:v>
                </c:pt>
                <c:pt idx="2">
                  <c:v>162.83863239999999</c:v>
                </c:pt>
                <c:pt idx="3">
                  <c:v>912.76106059999995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1F6-4E5E-BD71-1A49345E38A8}"/>
            </c:ext>
          </c:extLst>
        </c:ser>
        <c:ser>
          <c:idx val="9"/>
          <c:order val="9"/>
          <c:tx>
            <c:strRef>
              <c:f>Sheet1!$D$141</c:f>
              <c:strCache>
                <c:ptCount val="1"/>
                <c:pt idx="0">
                  <c:v>    10. astar_search h_pg_maxlevel</c:v>
                </c:pt>
              </c:strCache>
            </c:strRef>
          </c:tx>
          <c:spPr>
            <a:ln w="25400" cap="flat" cmpd="dbl" algn="ctr">
              <a:solidFill>
                <a:schemeClr val="accent4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60000"/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Sheet1!$C$141:$C$144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Sheet1!$E$141:$E$144</c:f>
              <c:numCache>
                <c:formatCode>General</c:formatCode>
                <c:ptCount val="4"/>
                <c:pt idx="0">
                  <c:v>0.4862339</c:v>
                </c:pt>
                <c:pt idx="1">
                  <c:v>613.79616169999997</c:v>
                </c:pt>
                <c:pt idx="2">
                  <c:v>3012.7997366999998</c:v>
                </c:pt>
                <c:pt idx="3">
                  <c:v>28804.105291600001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1F6-4E5E-BD71-1A49345E38A8}"/>
            </c:ext>
          </c:extLst>
        </c:ser>
        <c:ser>
          <c:idx val="10"/>
          <c:order val="10"/>
          <c:tx>
            <c:strRef>
              <c:f>Sheet1!$D$145</c:f>
              <c:strCache>
                <c:ptCount val="1"/>
                <c:pt idx="0">
                  <c:v>    11. astar_search h_pg_setlevel</c:v>
                </c:pt>
              </c:strCache>
            </c:strRef>
          </c:tx>
          <c:spPr>
            <a:ln w="25400" cap="flat" cmpd="dbl" algn="ctr">
              <a:solidFill>
                <a:schemeClr val="accent5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60000"/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Sheet1!$C$145:$C$148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Sheet1!$E$145:$E$148</c:f>
              <c:numCache>
                <c:formatCode>General</c:formatCode>
                <c:ptCount val="4"/>
                <c:pt idx="0">
                  <c:v>1.3627061</c:v>
                </c:pt>
                <c:pt idx="1">
                  <c:v>856.73891890000004</c:v>
                </c:pt>
                <c:pt idx="2">
                  <c:v>3869.5647702000001</c:v>
                </c:pt>
                <c:pt idx="3">
                  <c:v>36680.148923100001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1F6-4E5E-BD71-1A49345E3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84975"/>
        <c:axId val="779077343"/>
      </c:scatterChart>
      <c:valAx>
        <c:axId val="77118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77343"/>
        <c:crossesAt val="1.0000000000000003E-4"/>
        <c:crossBetween val="midCat"/>
      </c:valAx>
      <c:valAx>
        <c:axId val="779077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8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195942</xdr:colOff>
      <xdr:row>16</xdr:row>
      <xdr:rowOff>61357</xdr:rowOff>
    </xdr:from>
    <xdr:to>
      <xdr:col>13</xdr:col>
      <xdr:colOff>743196</xdr:colOff>
      <xdr:row>44</xdr:row>
      <xdr:rowOff>19793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A0CAA1-2368-4A67-AACA-7BB45FCCB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108857</xdr:colOff>
      <xdr:row>45</xdr:row>
      <xdr:rowOff>130628</xdr:rowOff>
    </xdr:from>
    <xdr:to>
      <xdr:col>13</xdr:col>
      <xdr:colOff>794657</xdr:colOff>
      <xdr:row>67</xdr:row>
      <xdr:rowOff>185056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C3BE61-4B63-4301-B34D-BE6E702F1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6927</xdr:colOff>
      <xdr:row>69</xdr:row>
      <xdr:rowOff>166253</xdr:rowOff>
    </xdr:from>
    <xdr:to>
      <xdr:col>13</xdr:col>
      <xdr:colOff>817418</xdr:colOff>
      <xdr:row>100</xdr:row>
      <xdr:rowOff>41562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C8C224-21D6-4C97-9BF5-081E7AB2E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478972</xdr:colOff>
      <xdr:row>105</xdr:row>
      <xdr:rowOff>87085</xdr:rowOff>
    </xdr:from>
    <xdr:to>
      <xdr:col>12</xdr:col>
      <xdr:colOff>979714</xdr:colOff>
      <xdr:row>150</xdr:row>
      <xdr:rowOff>10886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9F77F20-6907-43C1-93D7-D8E97865F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E3B1-88D4-4407-A517-4103F20ED011}">
  <dimension ref="A1:XFD148"/>
  <sheetViews>
    <sheetView tabSelected="1" topLeftCell="A28" zoomScale="85" zoomScaleNormal="85" workbookViewId="0">
      <selection activeCell="E59" sqref="E59"/>
    </sheetView>
  </sheetViews>
  <sheetFormatPr defaultRowHeight="14.4" x14ac:dyDescent="0.3"/>
  <cols>
    <col min="2" max="2" width="53.5546875" customWidth="1"/>
    <col min="3" max="22" width="17.5546875" style="1" customWidth="1"/>
  </cols>
  <sheetData>
    <row r="1" spans="1:22" ht="15" thickBot="1" x14ac:dyDescent="0.35">
      <c r="C1" s="18"/>
      <c r="D1" s="18"/>
      <c r="E1" s="18"/>
      <c r="F1" s="18"/>
      <c r="G1" s="18"/>
      <c r="H1" s="21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2" ht="31.95" customHeight="1" thickTop="1" x14ac:dyDescent="0.3">
      <c r="B2" s="6"/>
      <c r="C2" s="53" t="s">
        <v>24</v>
      </c>
      <c r="D2" s="54"/>
      <c r="E2" s="54"/>
      <c r="F2" s="54"/>
      <c r="G2" s="55"/>
      <c r="H2" s="53" t="s">
        <v>25</v>
      </c>
      <c r="I2" s="54"/>
      <c r="J2" s="54"/>
      <c r="K2" s="54"/>
      <c r="L2" s="55"/>
      <c r="M2" s="53" t="s">
        <v>26</v>
      </c>
      <c r="N2" s="54"/>
      <c r="O2" s="54"/>
      <c r="P2" s="54"/>
      <c r="Q2" s="55"/>
      <c r="R2" s="53" t="s">
        <v>27</v>
      </c>
      <c r="S2" s="54"/>
      <c r="T2" s="54"/>
      <c r="U2" s="54"/>
      <c r="V2" s="56"/>
    </row>
    <row r="3" spans="1:22" ht="31.95" customHeight="1" thickBot="1" x14ac:dyDescent="0.35">
      <c r="B3" s="20"/>
      <c r="C3" s="25" t="s">
        <v>12</v>
      </c>
      <c r="D3" s="26" t="s">
        <v>13</v>
      </c>
      <c r="E3" s="26" t="s">
        <v>14</v>
      </c>
      <c r="F3" s="27" t="s">
        <v>28</v>
      </c>
      <c r="G3" s="28" t="s">
        <v>15</v>
      </c>
      <c r="H3" s="29" t="s">
        <v>12</v>
      </c>
      <c r="I3" s="26" t="s">
        <v>13</v>
      </c>
      <c r="J3" s="26" t="s">
        <v>14</v>
      </c>
      <c r="K3" s="27" t="s">
        <v>28</v>
      </c>
      <c r="L3" s="28" t="s">
        <v>15</v>
      </c>
      <c r="M3" s="25" t="s">
        <v>12</v>
      </c>
      <c r="N3" s="26" t="s">
        <v>13</v>
      </c>
      <c r="O3" s="26" t="s">
        <v>14</v>
      </c>
      <c r="P3" s="27" t="s">
        <v>28</v>
      </c>
      <c r="Q3" s="28" t="s">
        <v>15</v>
      </c>
      <c r="R3" s="29" t="s">
        <v>12</v>
      </c>
      <c r="S3" s="26" t="s">
        <v>13</v>
      </c>
      <c r="T3" s="26" t="s">
        <v>14</v>
      </c>
      <c r="U3" s="27" t="s">
        <v>28</v>
      </c>
      <c r="V3" s="28" t="s">
        <v>15</v>
      </c>
    </row>
    <row r="4" spans="1:22" ht="31.95" customHeight="1" x14ac:dyDescent="0.3">
      <c r="A4">
        <f>J4/H4</f>
        <v>9.1244391265330549</v>
      </c>
      <c r="B4" s="13" t="s">
        <v>0</v>
      </c>
      <c r="C4" s="22">
        <v>43</v>
      </c>
      <c r="D4" s="14">
        <v>56</v>
      </c>
      <c r="E4" s="14">
        <v>178</v>
      </c>
      <c r="F4" s="16">
        <v>6</v>
      </c>
      <c r="G4" s="17">
        <v>3.9378E-3</v>
      </c>
      <c r="H4" s="15">
        <v>3343</v>
      </c>
      <c r="I4" s="14">
        <v>4609</v>
      </c>
      <c r="J4" s="14">
        <v>30503</v>
      </c>
      <c r="K4" s="16">
        <v>9</v>
      </c>
      <c r="L4" s="16">
        <v>1.1999709999999999</v>
      </c>
      <c r="M4" s="22">
        <v>14663</v>
      </c>
      <c r="N4" s="14">
        <v>18098</v>
      </c>
      <c r="O4" s="14">
        <v>129625</v>
      </c>
      <c r="P4" s="16">
        <v>12</v>
      </c>
      <c r="Q4" s="17">
        <v>6.5728264999999997</v>
      </c>
      <c r="R4" s="15">
        <v>99736</v>
      </c>
      <c r="S4" s="14">
        <v>114953</v>
      </c>
      <c r="T4" s="14">
        <v>944130</v>
      </c>
      <c r="U4" s="16">
        <v>14</v>
      </c>
      <c r="V4" s="17">
        <v>48.7981409</v>
      </c>
    </row>
    <row r="5" spans="1:22" ht="31.95" customHeight="1" x14ac:dyDescent="0.3">
      <c r="A5">
        <f t="shared" ref="A5:A14" si="0">J5/H5</f>
        <v>8.9775641025641022</v>
      </c>
      <c r="B5" s="7" t="s">
        <v>1</v>
      </c>
      <c r="C5" s="23">
        <v>21</v>
      </c>
      <c r="D5" s="2">
        <v>22</v>
      </c>
      <c r="E5" s="2">
        <v>84</v>
      </c>
      <c r="F5" s="11">
        <v>20</v>
      </c>
      <c r="G5" s="3">
        <v>1.606E-3</v>
      </c>
      <c r="H5" s="9">
        <v>624</v>
      </c>
      <c r="I5" s="2">
        <v>625</v>
      </c>
      <c r="J5" s="2">
        <v>5602</v>
      </c>
      <c r="K5" s="11">
        <v>619</v>
      </c>
      <c r="L5" s="11">
        <v>1.6821892999999899</v>
      </c>
      <c r="M5" s="23">
        <v>408</v>
      </c>
      <c r="N5" s="2">
        <v>409</v>
      </c>
      <c r="O5" s="2">
        <v>3364</v>
      </c>
      <c r="P5" s="11">
        <v>392</v>
      </c>
      <c r="Q5" s="3">
        <v>0.57666099999999998</v>
      </c>
      <c r="R5" s="9">
        <v>25174</v>
      </c>
      <c r="S5" s="2">
        <v>25175</v>
      </c>
      <c r="T5" s="2">
        <v>228849</v>
      </c>
      <c r="U5" s="11">
        <v>24132</v>
      </c>
      <c r="V5" s="3">
        <v>2023.74968819999</v>
      </c>
    </row>
    <row r="6" spans="1:22" ht="31.95" customHeight="1" x14ac:dyDescent="0.3">
      <c r="A6">
        <f t="shared" si="0"/>
        <v>9.0450135816841293</v>
      </c>
      <c r="B6" s="7" t="s">
        <v>2</v>
      </c>
      <c r="C6" s="23">
        <v>60</v>
      </c>
      <c r="D6" s="2">
        <v>62</v>
      </c>
      <c r="E6" s="2">
        <v>240</v>
      </c>
      <c r="F6" s="11">
        <v>6</v>
      </c>
      <c r="G6" s="3">
        <v>4.3298E-3</v>
      </c>
      <c r="H6" s="9">
        <v>5154</v>
      </c>
      <c r="I6" s="2">
        <v>5156</v>
      </c>
      <c r="J6" s="2">
        <v>46618</v>
      </c>
      <c r="K6" s="11">
        <v>9</v>
      </c>
      <c r="L6" s="11">
        <v>1.8710081999999999</v>
      </c>
      <c r="M6" s="23">
        <v>18510</v>
      </c>
      <c r="N6" s="2">
        <v>18512</v>
      </c>
      <c r="O6" s="2">
        <v>161936</v>
      </c>
      <c r="P6" s="11">
        <v>12</v>
      </c>
      <c r="Q6" s="3">
        <v>7.0815905999999904</v>
      </c>
      <c r="R6" s="9">
        <v>113339</v>
      </c>
      <c r="S6" s="2">
        <v>113341</v>
      </c>
      <c r="T6" s="2">
        <v>1066413</v>
      </c>
      <c r="U6" s="11">
        <v>14</v>
      </c>
      <c r="V6" s="3">
        <v>67.683939199999998</v>
      </c>
    </row>
    <row r="7" spans="1:22" ht="31.95" customHeight="1" x14ac:dyDescent="0.3">
      <c r="A7">
        <f t="shared" si="0"/>
        <v>10</v>
      </c>
      <c r="B7" s="7" t="s">
        <v>3</v>
      </c>
      <c r="C7" s="23">
        <v>7</v>
      </c>
      <c r="D7" s="2">
        <v>9</v>
      </c>
      <c r="E7" s="2">
        <v>29</v>
      </c>
      <c r="F7" s="11">
        <v>6</v>
      </c>
      <c r="G7" s="3">
        <v>8.4309999999999995E-4</v>
      </c>
      <c r="H7" s="9">
        <v>17</v>
      </c>
      <c r="I7" s="2">
        <v>19</v>
      </c>
      <c r="J7" s="2">
        <v>170</v>
      </c>
      <c r="K7" s="11">
        <v>9</v>
      </c>
      <c r="L7" s="11">
        <v>1.0285900000000001E-2</v>
      </c>
      <c r="M7" s="23">
        <v>25</v>
      </c>
      <c r="N7" s="2">
        <v>27</v>
      </c>
      <c r="O7" s="2">
        <v>230</v>
      </c>
      <c r="P7" s="11">
        <v>15</v>
      </c>
      <c r="Q7" s="3">
        <v>1.7256400000000002E-2</v>
      </c>
      <c r="R7" s="9">
        <v>29</v>
      </c>
      <c r="S7" s="2">
        <v>31</v>
      </c>
      <c r="T7" s="2">
        <v>280</v>
      </c>
      <c r="U7" s="11">
        <v>18</v>
      </c>
      <c r="V7" s="3">
        <v>2.78715E-2</v>
      </c>
    </row>
    <row r="8" spans="1:22" ht="31.95" customHeight="1" x14ac:dyDescent="0.3">
      <c r="A8">
        <f t="shared" si="0"/>
        <v>9.5555555555555554</v>
      </c>
      <c r="B8" s="7" t="s">
        <v>4</v>
      </c>
      <c r="C8" s="23">
        <v>6</v>
      </c>
      <c r="D8" s="2">
        <v>8</v>
      </c>
      <c r="E8" s="2">
        <v>28</v>
      </c>
      <c r="F8" s="11">
        <v>6</v>
      </c>
      <c r="G8" s="3">
        <v>0.1839643</v>
      </c>
      <c r="H8" s="9">
        <v>9</v>
      </c>
      <c r="I8" s="2">
        <v>11</v>
      </c>
      <c r="J8" s="2">
        <v>86</v>
      </c>
      <c r="K8" s="11">
        <v>9</v>
      </c>
      <c r="L8" s="11">
        <v>4.1020064999999999</v>
      </c>
      <c r="M8" s="23">
        <v>14</v>
      </c>
      <c r="N8" s="2">
        <v>16</v>
      </c>
      <c r="O8" s="2">
        <v>126</v>
      </c>
      <c r="P8" s="11">
        <v>14</v>
      </c>
      <c r="Q8" s="3">
        <v>8.9509139999999991</v>
      </c>
      <c r="R8" s="9">
        <v>17</v>
      </c>
      <c r="S8" s="2">
        <v>19</v>
      </c>
      <c r="T8" s="2">
        <v>165</v>
      </c>
      <c r="U8" s="11">
        <v>17</v>
      </c>
      <c r="V8" s="3">
        <v>15.142462999999999</v>
      </c>
    </row>
    <row r="9" spans="1:22" ht="31.95" customHeight="1" x14ac:dyDescent="0.3">
      <c r="A9">
        <f t="shared" si="0"/>
        <v>9.2222222222222214</v>
      </c>
      <c r="B9" s="7" t="s">
        <v>5</v>
      </c>
      <c r="C9" s="23">
        <v>6</v>
      </c>
      <c r="D9" s="2">
        <v>8</v>
      </c>
      <c r="E9" s="2">
        <v>24</v>
      </c>
      <c r="F9" s="11">
        <v>6</v>
      </c>
      <c r="G9" s="3">
        <v>0.14308589999999999</v>
      </c>
      <c r="H9" s="9">
        <v>27</v>
      </c>
      <c r="I9" s="2">
        <v>29</v>
      </c>
      <c r="J9" s="2">
        <v>249</v>
      </c>
      <c r="K9" s="11">
        <v>9</v>
      </c>
      <c r="L9" s="11">
        <v>8.5406773999999999</v>
      </c>
      <c r="M9" s="23">
        <v>21</v>
      </c>
      <c r="N9" s="2">
        <v>23</v>
      </c>
      <c r="O9" s="2">
        <v>195</v>
      </c>
      <c r="P9" s="11">
        <v>13</v>
      </c>
      <c r="Q9" s="3">
        <v>11.2223408</v>
      </c>
      <c r="R9" s="9">
        <v>56</v>
      </c>
      <c r="S9" s="2">
        <v>58</v>
      </c>
      <c r="T9" s="2">
        <v>580</v>
      </c>
      <c r="U9" s="11">
        <v>17</v>
      </c>
      <c r="V9" s="3">
        <v>34.963555599999999</v>
      </c>
    </row>
    <row r="10" spans="1:22" ht="31.95" customHeight="1" x14ac:dyDescent="0.3">
      <c r="A10">
        <f t="shared" si="0"/>
        <v>9.3333333333333339</v>
      </c>
      <c r="B10" s="7" t="s">
        <v>6</v>
      </c>
      <c r="C10" s="23">
        <v>6</v>
      </c>
      <c r="D10" s="2">
        <v>8</v>
      </c>
      <c r="E10" s="2">
        <v>28</v>
      </c>
      <c r="F10" s="11">
        <v>6</v>
      </c>
      <c r="G10" s="3">
        <v>0.5401977</v>
      </c>
      <c r="H10" s="9">
        <v>9</v>
      </c>
      <c r="I10" s="2">
        <v>11</v>
      </c>
      <c r="J10" s="2">
        <v>84</v>
      </c>
      <c r="K10" s="11">
        <v>9</v>
      </c>
      <c r="L10" s="11">
        <v>11.5769667</v>
      </c>
      <c r="M10" s="23">
        <v>35</v>
      </c>
      <c r="N10" s="2">
        <v>37</v>
      </c>
      <c r="O10" s="2">
        <v>345</v>
      </c>
      <c r="P10" s="11">
        <v>17</v>
      </c>
      <c r="Q10" s="3">
        <v>52.353651300000003</v>
      </c>
      <c r="R10" s="9">
        <v>107</v>
      </c>
      <c r="S10" s="2">
        <v>109</v>
      </c>
      <c r="T10" s="2">
        <v>1164</v>
      </c>
      <c r="U10" s="11">
        <v>23</v>
      </c>
      <c r="V10" s="3">
        <v>220.51832659999999</v>
      </c>
    </row>
    <row r="11" spans="1:22" ht="31.95" customHeight="1" x14ac:dyDescent="0.3">
      <c r="A11">
        <f t="shared" si="0"/>
        <v>9.1293068504256176</v>
      </c>
      <c r="B11" s="7" t="s">
        <v>7</v>
      </c>
      <c r="C11" s="23">
        <v>50</v>
      </c>
      <c r="D11" s="2">
        <v>52</v>
      </c>
      <c r="E11" s="2">
        <v>206</v>
      </c>
      <c r="F11" s="11">
        <v>6</v>
      </c>
      <c r="G11" s="3">
        <v>4.5799999999999999E-3</v>
      </c>
      <c r="H11" s="9">
        <v>2467</v>
      </c>
      <c r="I11" s="2">
        <v>2469</v>
      </c>
      <c r="J11" s="2">
        <v>22522</v>
      </c>
      <c r="K11" s="11">
        <v>9</v>
      </c>
      <c r="L11" s="11">
        <v>1.2904770999999999</v>
      </c>
      <c r="M11" s="23">
        <v>7388</v>
      </c>
      <c r="N11" s="2">
        <v>7390</v>
      </c>
      <c r="O11" s="2">
        <v>65711</v>
      </c>
      <c r="P11" s="11">
        <v>12</v>
      </c>
      <c r="Q11" s="3">
        <v>4.7311876000000002</v>
      </c>
      <c r="R11" s="9">
        <v>34330</v>
      </c>
      <c r="S11" s="2">
        <v>34332</v>
      </c>
      <c r="T11" s="2">
        <v>328509</v>
      </c>
      <c r="U11" s="11">
        <v>14</v>
      </c>
      <c r="V11" s="3">
        <v>28.853068499999999</v>
      </c>
    </row>
    <row r="12" spans="1:22" ht="31.95" customHeight="1" x14ac:dyDescent="0.3">
      <c r="A12">
        <f t="shared" si="0"/>
        <v>9.5966386554621845</v>
      </c>
      <c r="B12" s="7" t="s">
        <v>8</v>
      </c>
      <c r="C12" s="23">
        <v>28</v>
      </c>
      <c r="D12" s="2">
        <v>30</v>
      </c>
      <c r="E12" s="2">
        <v>122</v>
      </c>
      <c r="F12" s="11">
        <v>6</v>
      </c>
      <c r="G12" s="3">
        <v>0.45326680000000003</v>
      </c>
      <c r="H12" s="9">
        <v>357</v>
      </c>
      <c r="I12" s="2">
        <v>359</v>
      </c>
      <c r="J12" s="2">
        <v>3426</v>
      </c>
      <c r="K12" s="11">
        <v>9</v>
      </c>
      <c r="L12" s="11">
        <v>106.2526381</v>
      </c>
      <c r="M12" s="23">
        <v>369</v>
      </c>
      <c r="N12" s="2">
        <v>371</v>
      </c>
      <c r="O12" s="2">
        <v>3403</v>
      </c>
      <c r="P12" s="11">
        <v>12</v>
      </c>
      <c r="Q12" s="3">
        <v>162.83863239999999</v>
      </c>
      <c r="R12" s="9">
        <v>1208</v>
      </c>
      <c r="S12" s="2">
        <v>1210</v>
      </c>
      <c r="T12" s="2">
        <v>12210</v>
      </c>
      <c r="U12" s="11">
        <v>15</v>
      </c>
      <c r="V12" s="3">
        <v>912.76106059999995</v>
      </c>
    </row>
    <row r="13" spans="1:22" ht="31.95" customHeight="1" x14ac:dyDescent="0.3">
      <c r="A13">
        <f t="shared" si="0"/>
        <v>9.2116383789400764</v>
      </c>
      <c r="B13" s="7" t="s">
        <v>9</v>
      </c>
      <c r="C13" s="23">
        <v>43</v>
      </c>
      <c r="D13" s="2">
        <v>45</v>
      </c>
      <c r="E13" s="2">
        <v>180</v>
      </c>
      <c r="F13" s="11">
        <v>6</v>
      </c>
      <c r="G13" s="3">
        <v>0.4862339</v>
      </c>
      <c r="H13" s="9">
        <v>2887</v>
      </c>
      <c r="I13" s="2">
        <v>2889</v>
      </c>
      <c r="J13" s="2">
        <v>26594</v>
      </c>
      <c r="K13" s="11">
        <v>9</v>
      </c>
      <c r="L13" s="11">
        <v>613.79616169999997</v>
      </c>
      <c r="M13" s="23">
        <v>9580</v>
      </c>
      <c r="N13" s="2">
        <v>9582</v>
      </c>
      <c r="O13" s="2">
        <v>86312</v>
      </c>
      <c r="P13" s="11">
        <v>12</v>
      </c>
      <c r="Q13" s="3">
        <v>3012.7997366999998</v>
      </c>
      <c r="R13" s="9">
        <v>62077</v>
      </c>
      <c r="S13" s="2">
        <v>62079</v>
      </c>
      <c r="T13" s="2">
        <v>599376</v>
      </c>
      <c r="U13" s="11">
        <v>14</v>
      </c>
      <c r="V13" s="3">
        <v>28804.105291600001</v>
      </c>
    </row>
    <row r="14" spans="1:22" ht="31.95" customHeight="1" thickBot="1" x14ac:dyDescent="0.35">
      <c r="A14">
        <f t="shared" si="0"/>
        <v>9.2622950819672134</v>
      </c>
      <c r="B14" s="8" t="s">
        <v>10</v>
      </c>
      <c r="C14" s="24">
        <v>33</v>
      </c>
      <c r="D14" s="4">
        <v>35</v>
      </c>
      <c r="E14" s="4">
        <v>138</v>
      </c>
      <c r="F14" s="12">
        <v>6</v>
      </c>
      <c r="G14" s="5">
        <v>1.3627061</v>
      </c>
      <c r="H14" s="10">
        <v>1037</v>
      </c>
      <c r="I14" s="4">
        <v>1039</v>
      </c>
      <c r="J14" s="4">
        <v>9605</v>
      </c>
      <c r="K14" s="12">
        <v>9</v>
      </c>
      <c r="L14" s="12">
        <v>856.73891890000004</v>
      </c>
      <c r="M14" s="24">
        <v>3423</v>
      </c>
      <c r="N14" s="4">
        <v>3425</v>
      </c>
      <c r="O14" s="4">
        <v>31596</v>
      </c>
      <c r="P14" s="12">
        <v>12</v>
      </c>
      <c r="Q14" s="5">
        <v>3869.5647702000001</v>
      </c>
      <c r="R14" s="10">
        <v>22606</v>
      </c>
      <c r="S14" s="4">
        <v>22608</v>
      </c>
      <c r="T14" s="4">
        <v>224229</v>
      </c>
      <c r="U14" s="12">
        <v>14</v>
      </c>
      <c r="V14" s="5">
        <v>36680.148923100001</v>
      </c>
    </row>
    <row r="15" spans="1:22" ht="15" thickTop="1" x14ac:dyDescent="0.3"/>
    <row r="17" spans="2:6" ht="15" thickBot="1" x14ac:dyDescent="0.35"/>
    <row r="18" spans="2:6" ht="16.2" thickTop="1" x14ac:dyDescent="0.3">
      <c r="B18" s="30"/>
      <c r="C18" s="31" t="s">
        <v>29</v>
      </c>
      <c r="D18" s="31" t="s">
        <v>30</v>
      </c>
      <c r="E18" s="31" t="s">
        <v>31</v>
      </c>
      <c r="F18" s="32" t="s">
        <v>32</v>
      </c>
    </row>
    <row r="19" spans="2:6" ht="15" x14ac:dyDescent="0.3">
      <c r="B19" s="33" t="s">
        <v>0</v>
      </c>
      <c r="C19" s="2">
        <v>43</v>
      </c>
      <c r="D19" s="2">
        <v>3343</v>
      </c>
      <c r="E19" s="2">
        <v>14663</v>
      </c>
      <c r="F19" s="3">
        <v>99736</v>
      </c>
    </row>
    <row r="20" spans="2:6" ht="15" x14ac:dyDescent="0.3">
      <c r="B20" s="33" t="s">
        <v>1</v>
      </c>
      <c r="C20" s="2">
        <v>21</v>
      </c>
      <c r="D20" s="2">
        <v>624</v>
      </c>
      <c r="E20" s="2">
        <v>408</v>
      </c>
      <c r="F20" s="3">
        <v>25174</v>
      </c>
    </row>
    <row r="21" spans="2:6" ht="15" x14ac:dyDescent="0.3">
      <c r="B21" s="33" t="s">
        <v>2</v>
      </c>
      <c r="C21" s="2">
        <v>60</v>
      </c>
      <c r="D21" s="2">
        <v>5154</v>
      </c>
      <c r="E21" s="2">
        <v>18510</v>
      </c>
      <c r="F21" s="3">
        <v>113339</v>
      </c>
    </row>
    <row r="22" spans="2:6" ht="15" x14ac:dyDescent="0.3">
      <c r="B22" s="33" t="s">
        <v>3</v>
      </c>
      <c r="C22" s="2">
        <v>7</v>
      </c>
      <c r="D22" s="2">
        <v>17</v>
      </c>
      <c r="E22" s="2">
        <v>25</v>
      </c>
      <c r="F22" s="3">
        <v>29</v>
      </c>
    </row>
    <row r="23" spans="2:6" ht="15" x14ac:dyDescent="0.3">
      <c r="B23" s="33" t="s">
        <v>4</v>
      </c>
      <c r="C23" s="2">
        <v>6</v>
      </c>
      <c r="D23" s="2">
        <v>9</v>
      </c>
      <c r="E23" s="2">
        <v>14</v>
      </c>
      <c r="F23" s="3">
        <v>17</v>
      </c>
    </row>
    <row r="24" spans="2:6" ht="15" x14ac:dyDescent="0.3">
      <c r="B24" s="33" t="s">
        <v>5</v>
      </c>
      <c r="C24" s="2">
        <v>6</v>
      </c>
      <c r="D24" s="2">
        <v>27</v>
      </c>
      <c r="E24" s="2">
        <v>21</v>
      </c>
      <c r="F24" s="3">
        <v>56</v>
      </c>
    </row>
    <row r="25" spans="2:6" ht="15" x14ac:dyDescent="0.3">
      <c r="B25" s="33" t="s">
        <v>6</v>
      </c>
      <c r="C25" s="2">
        <v>6</v>
      </c>
      <c r="D25" s="2">
        <v>9</v>
      </c>
      <c r="E25" s="2">
        <v>35</v>
      </c>
      <c r="F25" s="3">
        <v>107</v>
      </c>
    </row>
    <row r="26" spans="2:6" ht="15" x14ac:dyDescent="0.3">
      <c r="B26" s="33" t="s">
        <v>7</v>
      </c>
      <c r="C26" s="2">
        <v>50</v>
      </c>
      <c r="D26" s="2">
        <v>2467</v>
      </c>
      <c r="E26" s="2">
        <v>7388</v>
      </c>
      <c r="F26" s="3">
        <v>34330</v>
      </c>
    </row>
    <row r="27" spans="2:6" ht="15" x14ac:dyDescent="0.3">
      <c r="B27" s="33" t="s">
        <v>8</v>
      </c>
      <c r="C27" s="2">
        <v>28</v>
      </c>
      <c r="D27" s="2">
        <v>357</v>
      </c>
      <c r="E27" s="2">
        <v>369</v>
      </c>
      <c r="F27" s="3">
        <v>1208</v>
      </c>
    </row>
    <row r="28" spans="2:6" ht="15" x14ac:dyDescent="0.3">
      <c r="B28" s="33" t="s">
        <v>9</v>
      </c>
      <c r="C28" s="2">
        <v>43</v>
      </c>
      <c r="D28" s="2">
        <v>2887</v>
      </c>
      <c r="E28" s="2">
        <v>9580</v>
      </c>
      <c r="F28" s="3">
        <v>62077</v>
      </c>
    </row>
    <row r="29" spans="2:6" ht="15.6" thickBot="1" x14ac:dyDescent="0.35">
      <c r="B29" s="34" t="s">
        <v>10</v>
      </c>
      <c r="C29" s="4">
        <v>33</v>
      </c>
      <c r="D29" s="4">
        <v>1037</v>
      </c>
      <c r="E29" s="4">
        <v>3423</v>
      </c>
      <c r="F29" s="5">
        <v>22606</v>
      </c>
    </row>
    <row r="30" spans="2:6" ht="15.6" thickTop="1" thickBot="1" x14ac:dyDescent="0.35"/>
    <row r="31" spans="2:6" ht="15" thickTop="1" x14ac:dyDescent="0.3">
      <c r="B31" s="35"/>
      <c r="C31" s="36"/>
      <c r="D31" s="36"/>
      <c r="E31" s="36"/>
      <c r="F31" s="37"/>
    </row>
    <row r="32" spans="2:6" ht="15.6" x14ac:dyDescent="0.3">
      <c r="B32" s="38"/>
      <c r="C32" s="39" t="s">
        <v>16</v>
      </c>
      <c r="D32" s="39" t="s">
        <v>17</v>
      </c>
      <c r="E32" s="39" t="s">
        <v>18</v>
      </c>
      <c r="F32" s="40" t="s">
        <v>19</v>
      </c>
    </row>
    <row r="33" spans="2:6" ht="15" x14ac:dyDescent="0.3">
      <c r="B33" s="33" t="s">
        <v>0</v>
      </c>
      <c r="C33" s="2">
        <v>6</v>
      </c>
      <c r="D33" s="2">
        <v>9</v>
      </c>
      <c r="E33" s="2">
        <v>12</v>
      </c>
      <c r="F33" s="3">
        <v>14</v>
      </c>
    </row>
    <row r="34" spans="2:6" ht="15" x14ac:dyDescent="0.3">
      <c r="B34" s="33" t="s">
        <v>1</v>
      </c>
      <c r="C34" s="2">
        <v>20</v>
      </c>
      <c r="D34" s="2">
        <v>619</v>
      </c>
      <c r="E34" s="2">
        <v>392</v>
      </c>
      <c r="F34" s="3">
        <v>24132</v>
      </c>
    </row>
    <row r="35" spans="2:6" ht="15" x14ac:dyDescent="0.3">
      <c r="B35" s="33" t="s">
        <v>2</v>
      </c>
      <c r="C35" s="2">
        <v>6</v>
      </c>
      <c r="D35" s="2">
        <v>9</v>
      </c>
      <c r="E35" s="2">
        <v>12</v>
      </c>
      <c r="F35" s="3">
        <v>14</v>
      </c>
    </row>
    <row r="36" spans="2:6" ht="15" x14ac:dyDescent="0.3">
      <c r="B36" s="33" t="s">
        <v>3</v>
      </c>
      <c r="C36" s="2">
        <v>6</v>
      </c>
      <c r="D36" s="2">
        <v>9</v>
      </c>
      <c r="E36" s="2">
        <v>15</v>
      </c>
      <c r="F36" s="3">
        <v>18</v>
      </c>
    </row>
    <row r="37" spans="2:6" ht="15" x14ac:dyDescent="0.3">
      <c r="B37" s="33" t="s">
        <v>4</v>
      </c>
      <c r="C37" s="2">
        <v>6</v>
      </c>
      <c r="D37" s="2">
        <v>9</v>
      </c>
      <c r="E37" s="2">
        <v>14</v>
      </c>
      <c r="F37" s="3">
        <v>17</v>
      </c>
    </row>
    <row r="38" spans="2:6" ht="15" x14ac:dyDescent="0.3">
      <c r="B38" s="33" t="s">
        <v>5</v>
      </c>
      <c r="C38" s="2">
        <v>6</v>
      </c>
      <c r="D38" s="2">
        <v>9</v>
      </c>
      <c r="E38" s="2">
        <v>13</v>
      </c>
      <c r="F38" s="3">
        <v>17</v>
      </c>
    </row>
    <row r="39" spans="2:6" ht="15" x14ac:dyDescent="0.3">
      <c r="B39" s="33" t="s">
        <v>6</v>
      </c>
      <c r="C39" s="2">
        <v>6</v>
      </c>
      <c r="D39" s="2">
        <v>9</v>
      </c>
      <c r="E39" s="2">
        <v>17</v>
      </c>
      <c r="F39" s="3">
        <v>23</v>
      </c>
    </row>
    <row r="40" spans="2:6" ht="15" x14ac:dyDescent="0.3">
      <c r="B40" s="33" t="s">
        <v>7</v>
      </c>
      <c r="C40" s="2">
        <v>6</v>
      </c>
      <c r="D40" s="2">
        <v>9</v>
      </c>
      <c r="E40" s="2">
        <v>12</v>
      </c>
      <c r="F40" s="3">
        <v>14</v>
      </c>
    </row>
    <row r="41" spans="2:6" ht="15" x14ac:dyDescent="0.3">
      <c r="B41" s="33" t="s">
        <v>8</v>
      </c>
      <c r="C41" s="2">
        <v>6</v>
      </c>
      <c r="D41" s="2">
        <v>9</v>
      </c>
      <c r="E41" s="2">
        <v>12</v>
      </c>
      <c r="F41" s="3">
        <v>15</v>
      </c>
    </row>
    <row r="42" spans="2:6" ht="15" x14ac:dyDescent="0.3">
      <c r="B42" s="33" t="s">
        <v>9</v>
      </c>
      <c r="C42" s="2">
        <v>6</v>
      </c>
      <c r="D42" s="2">
        <v>9</v>
      </c>
      <c r="E42" s="2">
        <v>12</v>
      </c>
      <c r="F42" s="3">
        <v>14</v>
      </c>
    </row>
    <row r="43" spans="2:6" ht="15.6" thickBot="1" x14ac:dyDescent="0.35">
      <c r="B43" s="34" t="s">
        <v>10</v>
      </c>
      <c r="C43" s="4">
        <v>6</v>
      </c>
      <c r="D43" s="4">
        <v>9</v>
      </c>
      <c r="E43" s="4">
        <v>12</v>
      </c>
      <c r="F43" s="5">
        <v>14</v>
      </c>
    </row>
    <row r="44" spans="2:6" ht="15" thickTop="1" x14ac:dyDescent="0.3"/>
    <row r="45" spans="2:6" ht="15" thickBot="1" x14ac:dyDescent="0.35"/>
    <row r="46" spans="2:6" ht="16.2" thickTop="1" x14ac:dyDescent="0.3">
      <c r="B46" s="30"/>
      <c r="C46" s="31" t="s">
        <v>20</v>
      </c>
      <c r="D46" s="31" t="s">
        <v>21</v>
      </c>
      <c r="E46" s="31" t="s">
        <v>22</v>
      </c>
      <c r="F46" s="32" t="s">
        <v>23</v>
      </c>
    </row>
    <row r="47" spans="2:6" ht="15" x14ac:dyDescent="0.3">
      <c r="B47" s="33" t="s">
        <v>0</v>
      </c>
      <c r="C47" s="2">
        <v>3.9378E-3</v>
      </c>
      <c r="D47" s="2">
        <v>1.1999709999999999</v>
      </c>
      <c r="E47" s="2">
        <v>6.5728264999999997</v>
      </c>
      <c r="F47" s="3">
        <v>48.7981409</v>
      </c>
    </row>
    <row r="48" spans="2:6" ht="15" x14ac:dyDescent="0.3">
      <c r="B48" s="33" t="s">
        <v>1</v>
      </c>
      <c r="C48" s="2">
        <v>1.606E-3</v>
      </c>
      <c r="D48" s="2">
        <v>1.6821892999999899</v>
      </c>
      <c r="E48" s="2">
        <v>0.57666099999999998</v>
      </c>
      <c r="F48" s="3">
        <v>2023.74968819999</v>
      </c>
    </row>
    <row r="49" spans="2:6 16384:16384" ht="15" x14ac:dyDescent="0.3">
      <c r="B49" s="33" t="s">
        <v>2</v>
      </c>
      <c r="C49" s="2">
        <v>4.3298E-3</v>
      </c>
      <c r="D49" s="2">
        <v>1.8710081999999999</v>
      </c>
      <c r="E49" s="2">
        <v>7.0815905999999904</v>
      </c>
      <c r="F49" s="3">
        <v>67.683939199999998</v>
      </c>
    </row>
    <row r="50" spans="2:6 16384:16384" ht="15" x14ac:dyDescent="0.3">
      <c r="B50" s="33" t="s">
        <v>3</v>
      </c>
      <c r="C50" s="2">
        <v>8.4309999999999995E-4</v>
      </c>
      <c r="D50" s="2">
        <v>1.0285900000000001E-2</v>
      </c>
      <c r="E50" s="2">
        <v>1.7256400000000002E-2</v>
      </c>
      <c r="F50" s="3">
        <v>2.78715E-2</v>
      </c>
    </row>
    <row r="51" spans="2:6 16384:16384" ht="15" x14ac:dyDescent="0.3">
      <c r="B51" s="33" t="s">
        <v>4</v>
      </c>
      <c r="C51" s="2">
        <v>0.1839643</v>
      </c>
      <c r="D51" s="2">
        <v>4.1020064999999999</v>
      </c>
      <c r="E51" s="2">
        <v>8.9509139999999991</v>
      </c>
      <c r="F51" s="3">
        <v>15.142462999999999</v>
      </c>
    </row>
    <row r="52" spans="2:6 16384:16384" ht="15" x14ac:dyDescent="0.3">
      <c r="B52" s="33" t="s">
        <v>5</v>
      </c>
      <c r="C52" s="2">
        <v>0.14308589999999999</v>
      </c>
      <c r="D52" s="2">
        <v>8.5406773999999999</v>
      </c>
      <c r="E52" s="2">
        <v>11.2223408</v>
      </c>
      <c r="F52" s="3">
        <v>34.963555599999999</v>
      </c>
    </row>
    <row r="53" spans="2:6 16384:16384" ht="15" x14ac:dyDescent="0.3">
      <c r="B53" s="33" t="s">
        <v>6</v>
      </c>
      <c r="C53" s="2">
        <v>0.5401977</v>
      </c>
      <c r="D53" s="2">
        <v>11.5769667</v>
      </c>
      <c r="E53" s="2">
        <v>52.353651300000003</v>
      </c>
      <c r="F53" s="3">
        <v>220.51832659999999</v>
      </c>
    </row>
    <row r="54" spans="2:6 16384:16384" ht="15" x14ac:dyDescent="0.3">
      <c r="B54" s="33" t="s">
        <v>7</v>
      </c>
      <c r="C54" s="2">
        <v>4.5799999999999999E-3</v>
      </c>
      <c r="D54" s="2">
        <v>1.2904770999999999</v>
      </c>
      <c r="E54" s="2">
        <v>4.7311876000000002</v>
      </c>
      <c r="F54" s="3">
        <v>28.853068499999999</v>
      </c>
    </row>
    <row r="55" spans="2:6 16384:16384" ht="15" x14ac:dyDescent="0.3">
      <c r="B55" s="33" t="s">
        <v>8</v>
      </c>
      <c r="C55" s="2">
        <v>0.45326680000000003</v>
      </c>
      <c r="D55" s="2">
        <v>106.2526381</v>
      </c>
      <c r="E55" s="2">
        <v>162.83863239999999</v>
      </c>
      <c r="F55" s="3">
        <v>912.76106059999995</v>
      </c>
    </row>
    <row r="56" spans="2:6 16384:16384" ht="15" x14ac:dyDescent="0.3">
      <c r="B56" s="33" t="s">
        <v>9</v>
      </c>
      <c r="C56" s="2">
        <v>0.4862339</v>
      </c>
      <c r="D56" s="2">
        <v>613.79616169999997</v>
      </c>
      <c r="E56" s="2">
        <v>3012.7997366999998</v>
      </c>
      <c r="F56" s="3">
        <v>28804.105291600001</v>
      </c>
    </row>
    <row r="57" spans="2:6 16384:16384" ht="15.6" thickBot="1" x14ac:dyDescent="0.35">
      <c r="B57" s="34" t="s">
        <v>10</v>
      </c>
      <c r="C57" s="4">
        <v>1.3627061</v>
      </c>
      <c r="D57" s="4">
        <v>856.73891890000004</v>
      </c>
      <c r="E57" s="4">
        <v>3869.5647702000001</v>
      </c>
      <c r="F57" s="5">
        <v>36680.148923100001</v>
      </c>
    </row>
    <row r="58" spans="2:6 16384:16384" ht="15" thickTop="1" x14ac:dyDescent="0.3"/>
    <row r="59" spans="2:6 16384:16384" x14ac:dyDescent="0.3">
      <c r="XFD59" s="1"/>
    </row>
    <row r="103" spans="3:5" ht="15" thickBot="1" x14ac:dyDescent="0.35"/>
    <row r="104" spans="3:5" ht="15" thickBot="1" x14ac:dyDescent="0.35">
      <c r="C104" s="47" t="s">
        <v>11</v>
      </c>
      <c r="D104" s="48" t="s">
        <v>33</v>
      </c>
      <c r="E104" s="49" t="s">
        <v>34</v>
      </c>
    </row>
    <row r="105" spans="3:5" ht="15" x14ac:dyDescent="0.3">
      <c r="C105" s="50">
        <v>20</v>
      </c>
      <c r="D105" s="51" t="s">
        <v>0</v>
      </c>
      <c r="E105" s="52">
        <v>3.9378E-3</v>
      </c>
    </row>
    <row r="106" spans="3:5" ht="15" x14ac:dyDescent="0.3">
      <c r="C106" s="41">
        <v>72</v>
      </c>
      <c r="D106" s="42" t="s">
        <v>0</v>
      </c>
      <c r="E106" s="43">
        <v>1.1999709999999999</v>
      </c>
    </row>
    <row r="107" spans="3:5" ht="15" x14ac:dyDescent="0.3">
      <c r="C107" s="41">
        <v>88</v>
      </c>
      <c r="D107" s="42" t="s">
        <v>0</v>
      </c>
      <c r="E107" s="43">
        <v>6.5728264999999997</v>
      </c>
    </row>
    <row r="108" spans="3:5" ht="15" x14ac:dyDescent="0.3">
      <c r="C108" s="41">
        <v>104</v>
      </c>
      <c r="D108" s="42" t="s">
        <v>0</v>
      </c>
      <c r="E108" s="43">
        <v>48.7981409</v>
      </c>
    </row>
    <row r="109" spans="3:5" ht="15" x14ac:dyDescent="0.3">
      <c r="C109" s="41">
        <v>20</v>
      </c>
      <c r="D109" s="42" t="s">
        <v>1</v>
      </c>
      <c r="E109" s="43">
        <v>1.606E-3</v>
      </c>
    </row>
    <row r="110" spans="3:5" ht="15" x14ac:dyDescent="0.3">
      <c r="C110" s="41">
        <v>72</v>
      </c>
      <c r="D110" s="42" t="s">
        <v>1</v>
      </c>
      <c r="E110" s="43">
        <v>1.6821892999999899</v>
      </c>
    </row>
    <row r="111" spans="3:5" ht="15" x14ac:dyDescent="0.3">
      <c r="C111" s="41">
        <v>88</v>
      </c>
      <c r="D111" s="42" t="s">
        <v>1</v>
      </c>
      <c r="E111" s="43">
        <v>0.57666099999999998</v>
      </c>
    </row>
    <row r="112" spans="3:5" ht="15" x14ac:dyDescent="0.3">
      <c r="C112" s="41">
        <v>104</v>
      </c>
      <c r="D112" s="42" t="s">
        <v>1</v>
      </c>
      <c r="E112" s="43">
        <v>2023.74968819999</v>
      </c>
    </row>
    <row r="113" spans="3:5" ht="15" x14ac:dyDescent="0.3">
      <c r="C113" s="41">
        <v>20</v>
      </c>
      <c r="D113" s="42" t="s">
        <v>2</v>
      </c>
      <c r="E113" s="43">
        <v>4.3298E-3</v>
      </c>
    </row>
    <row r="114" spans="3:5" ht="15" x14ac:dyDescent="0.3">
      <c r="C114" s="41">
        <v>72</v>
      </c>
      <c r="D114" s="42" t="s">
        <v>2</v>
      </c>
      <c r="E114" s="43">
        <v>1.8710081999999999</v>
      </c>
    </row>
    <row r="115" spans="3:5" ht="15" x14ac:dyDescent="0.3">
      <c r="C115" s="41">
        <v>88</v>
      </c>
      <c r="D115" s="42" t="s">
        <v>2</v>
      </c>
      <c r="E115" s="43">
        <v>7.0815905999999904</v>
      </c>
    </row>
    <row r="116" spans="3:5" ht="15" x14ac:dyDescent="0.3">
      <c r="C116" s="41">
        <v>104</v>
      </c>
      <c r="D116" s="42" t="s">
        <v>2</v>
      </c>
      <c r="E116" s="43">
        <v>67.683939199999998</v>
      </c>
    </row>
    <row r="117" spans="3:5" ht="15" x14ac:dyDescent="0.3">
      <c r="C117" s="41">
        <v>20</v>
      </c>
      <c r="D117" s="42" t="s">
        <v>3</v>
      </c>
      <c r="E117" s="43">
        <v>8.4309999999999995E-4</v>
      </c>
    </row>
    <row r="118" spans="3:5" ht="15" x14ac:dyDescent="0.3">
      <c r="C118" s="41">
        <v>72</v>
      </c>
      <c r="D118" s="42" t="s">
        <v>3</v>
      </c>
      <c r="E118" s="43">
        <v>1.0285900000000001E-2</v>
      </c>
    </row>
    <row r="119" spans="3:5" ht="15" x14ac:dyDescent="0.3">
      <c r="C119" s="41">
        <v>88</v>
      </c>
      <c r="D119" s="42" t="s">
        <v>3</v>
      </c>
      <c r="E119" s="43">
        <v>1.7256400000000002E-2</v>
      </c>
    </row>
    <row r="120" spans="3:5" ht="15" x14ac:dyDescent="0.3">
      <c r="C120" s="41">
        <v>104</v>
      </c>
      <c r="D120" s="42" t="s">
        <v>3</v>
      </c>
      <c r="E120" s="43">
        <v>2.78715E-2</v>
      </c>
    </row>
    <row r="121" spans="3:5" ht="15" x14ac:dyDescent="0.3">
      <c r="C121" s="41">
        <v>20</v>
      </c>
      <c r="D121" s="42" t="s">
        <v>4</v>
      </c>
      <c r="E121" s="43">
        <v>0.1839643</v>
      </c>
    </row>
    <row r="122" spans="3:5" ht="15" x14ac:dyDescent="0.3">
      <c r="C122" s="41">
        <v>72</v>
      </c>
      <c r="D122" s="42" t="s">
        <v>4</v>
      </c>
      <c r="E122" s="43">
        <v>4.1020064999999999</v>
      </c>
    </row>
    <row r="123" spans="3:5" ht="15" x14ac:dyDescent="0.3">
      <c r="C123" s="41">
        <v>88</v>
      </c>
      <c r="D123" s="42" t="s">
        <v>4</v>
      </c>
      <c r="E123" s="43">
        <v>8.9509139999999991</v>
      </c>
    </row>
    <row r="124" spans="3:5" ht="15" x14ac:dyDescent="0.3">
      <c r="C124" s="41">
        <v>104</v>
      </c>
      <c r="D124" s="42" t="s">
        <v>4</v>
      </c>
      <c r="E124" s="43">
        <v>15.142462999999999</v>
      </c>
    </row>
    <row r="125" spans="3:5" ht="15" x14ac:dyDescent="0.3">
      <c r="C125" s="41">
        <v>20</v>
      </c>
      <c r="D125" s="42" t="s">
        <v>5</v>
      </c>
      <c r="E125" s="43">
        <v>0.14308589999999999</v>
      </c>
    </row>
    <row r="126" spans="3:5" ht="15" x14ac:dyDescent="0.3">
      <c r="C126" s="41">
        <v>72</v>
      </c>
      <c r="D126" s="42" t="s">
        <v>5</v>
      </c>
      <c r="E126" s="43">
        <v>8.5406773999999999</v>
      </c>
    </row>
    <row r="127" spans="3:5" ht="15" x14ac:dyDescent="0.3">
      <c r="C127" s="41">
        <v>88</v>
      </c>
      <c r="D127" s="42" t="s">
        <v>5</v>
      </c>
      <c r="E127" s="43">
        <v>11.2223408</v>
      </c>
    </row>
    <row r="128" spans="3:5" ht="15" x14ac:dyDescent="0.3">
      <c r="C128" s="41">
        <v>104</v>
      </c>
      <c r="D128" s="42" t="s">
        <v>5</v>
      </c>
      <c r="E128" s="43">
        <v>34.963555599999999</v>
      </c>
    </row>
    <row r="129" spans="3:5" ht="15" x14ac:dyDescent="0.3">
      <c r="C129" s="41">
        <v>20</v>
      </c>
      <c r="D129" s="42" t="s">
        <v>6</v>
      </c>
      <c r="E129" s="43">
        <v>0.5401977</v>
      </c>
    </row>
    <row r="130" spans="3:5" ht="15" x14ac:dyDescent="0.3">
      <c r="C130" s="41">
        <v>72</v>
      </c>
      <c r="D130" s="42" t="s">
        <v>6</v>
      </c>
      <c r="E130" s="43">
        <v>11.5769667</v>
      </c>
    </row>
    <row r="131" spans="3:5" ht="15" x14ac:dyDescent="0.3">
      <c r="C131" s="41">
        <v>88</v>
      </c>
      <c r="D131" s="42" t="s">
        <v>6</v>
      </c>
      <c r="E131" s="43">
        <v>52.353651300000003</v>
      </c>
    </row>
    <row r="132" spans="3:5" ht="15" x14ac:dyDescent="0.3">
      <c r="C132" s="41">
        <v>104</v>
      </c>
      <c r="D132" s="42" t="s">
        <v>6</v>
      </c>
      <c r="E132" s="43">
        <v>220.51832659999999</v>
      </c>
    </row>
    <row r="133" spans="3:5" ht="15" x14ac:dyDescent="0.3">
      <c r="C133" s="41">
        <v>20</v>
      </c>
      <c r="D133" s="42" t="s">
        <v>7</v>
      </c>
      <c r="E133" s="43">
        <v>4.5799999999999999E-3</v>
      </c>
    </row>
    <row r="134" spans="3:5" ht="15" x14ac:dyDescent="0.3">
      <c r="C134" s="41">
        <v>72</v>
      </c>
      <c r="D134" s="42" t="s">
        <v>7</v>
      </c>
      <c r="E134" s="43">
        <v>1.2904770999999999</v>
      </c>
    </row>
    <row r="135" spans="3:5" ht="15" x14ac:dyDescent="0.3">
      <c r="C135" s="41">
        <v>88</v>
      </c>
      <c r="D135" s="42" t="s">
        <v>7</v>
      </c>
      <c r="E135" s="43">
        <v>4.7311876000000002</v>
      </c>
    </row>
    <row r="136" spans="3:5" ht="15" x14ac:dyDescent="0.3">
      <c r="C136" s="41">
        <v>104</v>
      </c>
      <c r="D136" s="42" t="s">
        <v>7</v>
      </c>
      <c r="E136" s="43">
        <v>28.853068499999999</v>
      </c>
    </row>
    <row r="137" spans="3:5" ht="15" x14ac:dyDescent="0.3">
      <c r="C137" s="41">
        <v>20</v>
      </c>
      <c r="D137" s="42" t="s">
        <v>8</v>
      </c>
      <c r="E137" s="43">
        <v>0.45326680000000003</v>
      </c>
    </row>
    <row r="138" spans="3:5" ht="15" x14ac:dyDescent="0.3">
      <c r="C138" s="41">
        <v>72</v>
      </c>
      <c r="D138" s="42" t="s">
        <v>8</v>
      </c>
      <c r="E138" s="43">
        <v>106.2526381</v>
      </c>
    </row>
    <row r="139" spans="3:5" ht="15" x14ac:dyDescent="0.3">
      <c r="C139" s="41">
        <v>88</v>
      </c>
      <c r="D139" s="42" t="s">
        <v>8</v>
      </c>
      <c r="E139" s="43">
        <v>162.83863239999999</v>
      </c>
    </row>
    <row r="140" spans="3:5" ht="15" x14ac:dyDescent="0.3">
      <c r="C140" s="41">
        <v>104</v>
      </c>
      <c r="D140" s="42" t="s">
        <v>8</v>
      </c>
      <c r="E140" s="43">
        <v>912.76106059999995</v>
      </c>
    </row>
    <row r="141" spans="3:5" ht="15" x14ac:dyDescent="0.3">
      <c r="C141" s="41">
        <v>20</v>
      </c>
      <c r="D141" s="42" t="s">
        <v>9</v>
      </c>
      <c r="E141" s="43">
        <v>0.4862339</v>
      </c>
    </row>
    <row r="142" spans="3:5" ht="15" x14ac:dyDescent="0.3">
      <c r="C142" s="41">
        <v>72</v>
      </c>
      <c r="D142" s="42" t="s">
        <v>9</v>
      </c>
      <c r="E142" s="43">
        <v>613.79616169999997</v>
      </c>
    </row>
    <row r="143" spans="3:5" ht="15" x14ac:dyDescent="0.3">
      <c r="C143" s="41">
        <v>88</v>
      </c>
      <c r="D143" s="42" t="s">
        <v>9</v>
      </c>
      <c r="E143" s="43">
        <v>3012.7997366999998</v>
      </c>
    </row>
    <row r="144" spans="3:5" ht="15" x14ac:dyDescent="0.3">
      <c r="C144" s="41">
        <v>104</v>
      </c>
      <c r="D144" s="42" t="s">
        <v>9</v>
      </c>
      <c r="E144" s="43">
        <v>28804.105291600001</v>
      </c>
    </row>
    <row r="145" spans="3:5" ht="15" x14ac:dyDescent="0.3">
      <c r="C145" s="41">
        <v>20</v>
      </c>
      <c r="D145" s="42" t="s">
        <v>10</v>
      </c>
      <c r="E145" s="43">
        <v>1.3627061</v>
      </c>
    </row>
    <row r="146" spans="3:5" ht="15" x14ac:dyDescent="0.3">
      <c r="C146" s="41">
        <v>72</v>
      </c>
      <c r="D146" s="42" t="s">
        <v>10</v>
      </c>
      <c r="E146" s="43">
        <v>856.73891890000004</v>
      </c>
    </row>
    <row r="147" spans="3:5" ht="15" x14ac:dyDescent="0.3">
      <c r="C147" s="41">
        <v>88</v>
      </c>
      <c r="D147" s="42" t="s">
        <v>10</v>
      </c>
      <c r="E147" s="43">
        <v>3869.5647702000001</v>
      </c>
    </row>
    <row r="148" spans="3:5" ht="15.6" thickBot="1" x14ac:dyDescent="0.35">
      <c r="C148" s="44">
        <v>104</v>
      </c>
      <c r="D148" s="45" t="s">
        <v>10</v>
      </c>
      <c r="E148" s="46">
        <v>36680.148923100001</v>
      </c>
    </row>
  </sheetData>
  <sortState xmlns:xlrd2="http://schemas.microsoft.com/office/spreadsheetml/2017/richdata2" ref="C105:E148">
    <sortCondition ref="D105:D148"/>
  </sortState>
  <mergeCells count="4">
    <mergeCell ref="M2:Q2"/>
    <mergeCell ref="H2:L2"/>
    <mergeCell ref="C2:G2"/>
    <mergeCell ref="R2:V2"/>
  </mergeCells>
  <conditionalFormatting sqref="C4:C1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4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4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1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1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1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1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1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:Q1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R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S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1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1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:V1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C2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F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C4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D4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4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3:F4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C5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:D5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:E5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:F5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9:E118 E14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:E1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0:E1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1:E147 E105:E10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B0BE-222A-4FE6-9EEC-68A268D123CD}">
  <dimension ref="A1"/>
  <sheetViews>
    <sheetView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Cristian</dc:creator>
  <cp:lastModifiedBy>Cristian Cristian</cp:lastModifiedBy>
  <dcterms:created xsi:type="dcterms:W3CDTF">2020-05-03T13:56:06Z</dcterms:created>
  <dcterms:modified xsi:type="dcterms:W3CDTF">2020-05-06T13:04:56Z</dcterms:modified>
</cp:coreProperties>
</file>