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60" windowHeight="717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<sst xmlns="http://schemas.openxmlformats.org/spreadsheetml/2006/main" count="148" uniqueCount="60">
  <si>
    <t>Inicio</t>
  </si>
  <si>
    <t>Final</t>
  </si>
  <si>
    <t>Total</t>
  </si>
  <si>
    <t>Total General Semana</t>
  </si>
  <si>
    <t>*</t>
  </si>
  <si>
    <t>Sábado</t>
  </si>
  <si>
    <t>Semana</t>
  </si>
  <si>
    <t>Lunes</t>
  </si>
  <si>
    <t>Hacer Estudio de Casos Solucionados bajos este Esquema</t>
  </si>
  <si>
    <t>Horario 1 - Normal Oficina</t>
  </si>
  <si>
    <t>Horario 2 - Normal Oficina</t>
  </si>
  <si>
    <t>1.30</t>
  </si>
  <si>
    <t>Giraldo Usma, Maria Camila</t>
  </si>
  <si>
    <t>Bravo Cantillo, Roberto Andres</t>
  </si>
  <si>
    <t>Montoya Saenz, Wilson Fernando</t>
  </si>
  <si>
    <t>Moncada Cortes, Juan Carlos</t>
  </si>
  <si>
    <t>Boada Corba, Carlos Julio</t>
  </si>
  <si>
    <t>Riascos Arboleda, Juan Carlo</t>
  </si>
  <si>
    <t>Delgado Garcia, Wilson Marino</t>
  </si>
  <si>
    <t>Gallego Gomez, Jose Fabio</t>
  </si>
  <si>
    <t xml:space="preserve">Barajas Castro, Griselda </t>
  </si>
  <si>
    <t>Bejarano Diaz, Sayde Teresa</t>
  </si>
  <si>
    <t>Segura Montoya, Liliana</t>
  </si>
  <si>
    <t>Valencia Polanco, Mary Leidy</t>
  </si>
  <si>
    <t>Espinosa Garzon, Blanca Eugenia</t>
  </si>
  <si>
    <t>Benitez Ortega, Johanna</t>
  </si>
  <si>
    <t xml:space="preserve">Saurith Martinez, Siggi </t>
  </si>
  <si>
    <t>Castro Tamayo, Gerardo</t>
  </si>
  <si>
    <t xml:space="preserve">Quijano Pino, Julian </t>
  </si>
  <si>
    <t>Ocampo Arias, Johnier Antonio</t>
  </si>
  <si>
    <t>Gomez Bonilla, Edgar</t>
  </si>
  <si>
    <t>Bastidas Portilla, Juan Gerardo</t>
  </si>
  <si>
    <t>Posada Montero, Bladimir</t>
  </si>
  <si>
    <t>Orobio Cubillos, Luis Enrique</t>
  </si>
  <si>
    <t>Fernandez Carabali, Camilo Andres</t>
  </si>
  <si>
    <t>Paredes Rodriguez, Paola Andrea</t>
  </si>
  <si>
    <t>Grillo Lopez, Yuliet Andrea</t>
  </si>
  <si>
    <t>Mejia Restrepo, Jhon Roberth</t>
  </si>
  <si>
    <t>Mosquera Alzate, Cristian Camilo</t>
  </si>
  <si>
    <t>Guzmán Moreno, Cristian Federico</t>
  </si>
  <si>
    <t>Gonzalez Medina, Gustavo Adolfo</t>
  </si>
  <si>
    <t>Tutalcha Valbueva, Jeferson Alexander</t>
  </si>
  <si>
    <t>Quijano Pino, Julian</t>
  </si>
  <si>
    <t>Ortiz Cardoza, Alvaro Andres</t>
  </si>
  <si>
    <t>Escobar Jaramillo, Miguel Angel</t>
  </si>
  <si>
    <t>funcionarios</t>
  </si>
  <si>
    <t>Sabado</t>
  </si>
  <si>
    <t>Horario 3 - Lunes a Viernes</t>
  </si>
  <si>
    <t>Horario 4 - Lunes a Viernes</t>
  </si>
  <si>
    <t>Horario 3 - Ingreso 10:30 am en la semana, sábado 9:00 am</t>
  </si>
  <si>
    <t>Horario 4 - Ingreso 10:30 am en la semana, sábado 7:00 am</t>
  </si>
  <si>
    <t>Call Center</t>
  </si>
  <si>
    <t>Regional</t>
  </si>
  <si>
    <t>Gestor</t>
  </si>
  <si>
    <t>EBS GL</t>
  </si>
  <si>
    <t xml:space="preserve">EBS AP PO </t>
  </si>
  <si>
    <t>Prestado</t>
  </si>
  <si>
    <t>Horario 1 - Ingreso 7:30 am</t>
  </si>
  <si>
    <t>Horario 2-Ingreso 7:00 am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</si>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</sst>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1" fontId="2" fillId="0" borderId="0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1" fontId="1" fillId="2" borderId="4" xfId="0" applyNumberFormat="1" applyFont="1" applyFill="1" applyBorder="1" applyAlignment="1">
      <alignment horizontal="center" vertical="center" wrapText="1"/>
    </xf>
    <xf numFmtId="21" fontId="1" fillId="4" borderId="4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21" fontId="1" fillId="2" borderId="5" xfId="0" applyNumberFormat="1" applyFont="1" applyFill="1" applyBorder="1" applyAlignment="1">
      <alignment horizontal="center" vertical="center" wrapText="1"/>
    </xf>
    <xf numFmtId="21" fontId="1" fillId="4" borderId="5" xfId="0" applyNumberFormat="1" applyFont="1" applyFill="1" applyBorder="1" applyAlignment="1">
      <alignment horizontal="center" vertical="center" wrapText="1"/>
    </xf>
    <xf numFmtId="46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 wrapText="1"/>
    </xf>
    <xf numFmtId="46" fontId="1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0" fontId="1" fillId="0" borderId="7" xfId="0" applyNumberFormat="1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0" fontId="4" fillId="0" borderId="2" xfId="0" applyNumberFormat="1" applyFont="1" applyFill="1" applyBorder="1" applyAlignment="1">
      <alignment horizontal="center" vertical="center" wrapText="1"/>
    </xf>
    <xf numFmtId="20" fontId="4" fillId="0" borderId="10" xfId="0" applyNumberFormat="1" applyFont="1" applyFill="1" applyBorder="1" applyAlignment="1">
      <alignment horizontal="center" vertical="center" wrapText="1"/>
    </xf>
    <xf numFmtId="20" fontId="1" fillId="0" borderId="1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20" fontId="1" fillId="4" borderId="12" xfId="0" applyNumberFormat="1" applyFont="1" applyFill="1" applyBorder="1" applyAlignment="1">
      <alignment horizontal="center" vertical="center" wrapText="1"/>
    </xf>
    <xf numFmtId="20" fontId="1" fillId="4" borderId="0" xfId="0" applyNumberFormat="1" applyFont="1" applyFill="1" applyAlignment="1">
      <alignment horizontal="center" vertical="center" wrapText="1"/>
    </xf>
    <xf numFmtId="20" fontId="1" fillId="4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20" fontId="4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0" fontId="4" fillId="5" borderId="10" xfId="0" applyNumberFormat="1" applyFont="1" applyFill="1" applyBorder="1" applyAlignment="1">
      <alignment horizontal="center" vertical="center" wrapText="1"/>
    </xf>
    <xf numFmtId="20" fontId="1" fillId="4" borderId="0" xfId="0" applyNumberFormat="1" applyFont="1" applyFill="1" applyBorder="1" applyAlignment="1">
      <alignment horizontal="center" vertical="center" wrapText="1"/>
    </xf>
    <xf numFmtId="20" fontId="1" fillId="4" borderId="9" xfId="0" applyNumberFormat="1" applyFont="1" applyFill="1" applyBorder="1" applyAlignment="1">
      <alignment horizontal="center" vertical="center" wrapText="1"/>
    </xf>
    <xf numFmtId="20" fontId="4" fillId="4" borderId="1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6" fillId="0" borderId="0" xfId="0" applyFont="1"/>
    <xf numFmtId="0" fontId="0" fillId="0" borderId="0" xfId="0" applyFont="1"/>
    <xf numFmtId="0" fontId="1" fillId="4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20" fontId="1" fillId="5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6" fontId="1" fillId="4" borderId="9" xfId="0" applyNumberFormat="1" applyFont="1" applyFill="1" applyBorder="1" applyAlignment="1">
      <alignment horizontal="center" vertical="center" wrapText="1"/>
    </xf>
    <xf numFmtId="46" fontId="1" fillId="4" borderId="4" xfId="0" applyNumberFormat="1" applyFont="1" applyFill="1" applyBorder="1" applyAlignment="1">
      <alignment horizontal="center" vertical="center" wrapText="1"/>
    </xf>
    <xf numFmtId="46" fontId="1" fillId="5" borderId="14" xfId="0" applyNumberFormat="1" applyFont="1" applyFill="1" applyBorder="1" applyAlignment="1">
      <alignment horizontal="center" vertical="center" wrapText="1"/>
    </xf>
    <xf numFmtId="46" fontId="1" fillId="5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B7" zoomScale="75" zoomScaleNormal="75" workbookViewId="0">
      <selection activeCell="H23" sqref="H23"/>
    </sheetView>
  </sheetViews>
  <sheetFormatPr baseColWidth="10" defaultRowHeight="15" x14ac:dyDescent="0.25"/>
  <cols>
    <col min="1" max="1" width="1.42578125" style="18" customWidth="1"/>
    <col min="2" max="3" width="13.5703125" style="18" customWidth="1"/>
    <col min="4" max="4" width="35.28515625" style="18" bestFit="1" customWidth="1"/>
    <col min="5" max="5" width="35.28515625" style="18" customWidth="1"/>
    <col min="6" max="6" width="35.28515625" style="18" bestFit="1" customWidth="1"/>
    <col min="7" max="7" width="27.7109375" style="18" customWidth="1"/>
    <col min="8" max="8" width="19.5703125" style="18" customWidth="1"/>
    <col min="9" max="9" width="29.85546875" style="18" bestFit="1" customWidth="1"/>
    <col min="10" max="10" width="37.85546875" style="18" customWidth="1"/>
    <col min="11" max="16384" width="11.42578125" style="18"/>
  </cols>
  <sheetData>
    <row r="1" spans="1:11" ht="48" thickBot="1" x14ac:dyDescent="0.3">
      <c r="A1" s="17"/>
      <c r="B1" s="8"/>
      <c r="C1" s="1" t="s">
        <v>0</v>
      </c>
      <c r="D1" s="9" t="s">
        <v>1</v>
      </c>
      <c r="E1" s="8" t="s">
        <v>2</v>
      </c>
      <c r="F1" s="9" t="s">
        <v>0</v>
      </c>
      <c r="G1" s="8" t="s">
        <v>1</v>
      </c>
      <c r="H1" s="9" t="s">
        <v>2</v>
      </c>
      <c r="I1" s="8"/>
      <c r="J1" s="1" t="s">
        <v>3</v>
      </c>
    </row>
    <row r="2" spans="1:11" s="23" customFormat="1" ht="46.5" customHeight="1" thickBot="1" x14ac:dyDescent="0.3">
      <c r="A2" s="19" t="s">
        <v>4</v>
      </c>
      <c r="B2" s="5" t="s">
        <v>9</v>
      </c>
      <c r="C2" s="20">
        <v>0.3125</v>
      </c>
      <c r="D2" s="21">
        <v>0.51388888888888895</v>
      </c>
      <c r="E2" s="6">
        <v>0.20138888888888887</v>
      </c>
      <c r="F2" s="21">
        <v>0.58333333333333337</v>
      </c>
      <c r="G2" s="22">
        <v>0.75</v>
      </c>
      <c r="H2" s="10">
        <v>0.16666666666666666</v>
      </c>
      <c r="I2" s="5"/>
      <c r="J2" s="12">
        <v>1.8402777777777777</v>
      </c>
    </row>
    <row r="3" spans="1:11" s="23" customFormat="1" ht="46.5" customHeight="1" thickBot="1" x14ac:dyDescent="0.3">
      <c r="A3" s="19"/>
      <c r="B3" s="13" t="s">
        <v>10</v>
      </c>
      <c r="C3" s="24">
        <v>0.29166666666666669</v>
      </c>
      <c r="D3" s="25">
        <v>0.49305555555555558</v>
      </c>
      <c r="E3" s="14">
        <v>0.20138888888888887</v>
      </c>
      <c r="F3" s="26">
        <v>0.58333333333333337</v>
      </c>
      <c r="G3" s="27">
        <v>0.75</v>
      </c>
      <c r="H3" s="25">
        <v>0.16666666666666666</v>
      </c>
      <c r="I3" s="13"/>
      <c r="J3" s="15">
        <v>1.8402777777777777</v>
      </c>
    </row>
    <row r="4" spans="1:11" s="23" customFormat="1" ht="46.5" customHeight="1" thickBot="1" x14ac:dyDescent="0.3">
      <c r="A4" s="19" t="s">
        <v>4</v>
      </c>
      <c r="B4" s="28" t="s">
        <v>47</v>
      </c>
      <c r="C4" s="29">
        <v>0.4375</v>
      </c>
      <c r="D4" s="30">
        <v>0.58333333333333337</v>
      </c>
      <c r="E4" s="7">
        <v>0.14583333333333334</v>
      </c>
      <c r="F4" s="30">
        <v>0.64583333333333337</v>
      </c>
      <c r="G4" s="31">
        <v>0.8125</v>
      </c>
      <c r="H4" s="11">
        <v>0.1875</v>
      </c>
      <c r="I4" s="28"/>
      <c r="J4" s="62">
        <v>1.9375</v>
      </c>
    </row>
    <row r="5" spans="1:11" s="23" customFormat="1" ht="46.5" customHeight="1" thickBot="1" x14ac:dyDescent="0.3">
      <c r="A5" s="32"/>
      <c r="B5" s="28" t="s">
        <v>46</v>
      </c>
      <c r="C5" s="38">
        <v>0.375</v>
      </c>
      <c r="D5" s="31">
        <v>0.52083333333333337</v>
      </c>
      <c r="E5" s="39">
        <v>0.14583333333333334</v>
      </c>
      <c r="F5" s="38">
        <v>6.25E-2</v>
      </c>
      <c r="G5" s="31">
        <v>0.14583333333333334</v>
      </c>
      <c r="H5" s="40">
        <v>8.3333333333333329E-2</v>
      </c>
      <c r="I5" s="28"/>
      <c r="J5" s="63"/>
    </row>
    <row r="6" spans="1:11" s="23" customFormat="1" ht="46.5" customHeight="1" thickBot="1" x14ac:dyDescent="0.3">
      <c r="A6" s="23" t="s">
        <v>4</v>
      </c>
      <c r="B6" s="41" t="s">
        <v>48</v>
      </c>
      <c r="C6" s="58">
        <v>0.4375</v>
      </c>
      <c r="D6" s="37">
        <v>0.58333333333333337</v>
      </c>
      <c r="E6" s="59">
        <v>0.14583333333333334</v>
      </c>
      <c r="F6" s="37">
        <v>0.64583333333333337</v>
      </c>
      <c r="G6" s="58">
        <v>0.8125</v>
      </c>
      <c r="H6" s="58">
        <v>0.1875</v>
      </c>
      <c r="I6" s="41"/>
      <c r="J6" s="64">
        <v>1.9375</v>
      </c>
    </row>
    <row r="7" spans="1:11" s="23" customFormat="1" ht="46.5" customHeight="1" thickBot="1" x14ac:dyDescent="0.3">
      <c r="B7" s="41" t="s">
        <v>46</v>
      </c>
      <c r="C7" s="58">
        <v>0.29166666666666669</v>
      </c>
      <c r="D7" s="37">
        <v>0.47916666666666669</v>
      </c>
      <c r="E7" s="59">
        <v>0.1875</v>
      </c>
      <c r="F7" s="37">
        <v>0.52083333333333337</v>
      </c>
      <c r="G7" s="58" t="s">
        <v>11</v>
      </c>
      <c r="H7" s="58">
        <v>4.1666666666666664E-2</v>
      </c>
      <c r="I7" s="41"/>
      <c r="J7" s="65"/>
    </row>
    <row r="8" spans="1:11" s="33" customFormat="1" x14ac:dyDescent="0.25">
      <c r="C8" s="34"/>
      <c r="E8" s="3"/>
      <c r="G8" s="60"/>
      <c r="J8" s="4"/>
    </row>
    <row r="9" spans="1:11" s="33" customFormat="1" x14ac:dyDescent="0.25">
      <c r="C9" s="34"/>
      <c r="E9" s="3"/>
      <c r="J9" s="4"/>
    </row>
    <row r="10" spans="1:11" s="56" customFormat="1" ht="94.5" x14ac:dyDescent="0.25">
      <c r="A10" s="55" t="s">
        <v>6</v>
      </c>
      <c r="B10" s="55" t="s">
        <v>7</v>
      </c>
      <c r="C10" s="55" t="s">
        <v>5</v>
      </c>
      <c r="D10" s="57" t="s">
        <v>49</v>
      </c>
      <c r="E10" s="56" t="s">
        <v>50</v>
      </c>
      <c r="F10" s="56" t="s">
        <v>58</v>
      </c>
      <c r="G10" s="56" t="s">
        <v>57</v>
      </c>
      <c r="H10" s="56" t="s">
        <v>45</v>
      </c>
    </row>
    <row r="11" spans="1:11" x14ac:dyDescent="0.25">
      <c r="A11" s="35">
        <v>1</v>
      </c>
      <c r="B11" s="2">
        <v>43017</v>
      </c>
      <c r="C11" s="2">
        <v>43022</v>
      </c>
      <c r="D11" s="43" t="s">
        <v>12</v>
      </c>
      <c r="E11" s="44" t="s">
        <v>18</v>
      </c>
      <c r="F11" s="42" t="s">
        <v>28</v>
      </c>
      <c r="G11" s="2" t="str">
        <f>IF(IFERROR(HLOOKUP($H$11,D11:F11,1,0),0)=0,"/ "&amp;$H$11," ")&amp; IF(IFERROR(HLOOKUP($H$12,D11:F11,1,0),0)=0,"/ "&amp;$H$12," ")&amp; IF(IFERROR(HLOOKUP($H$13,D11:F11,1,0),0)=0,"/ "&amp;$H$13," ")&amp; IF(IFERROR(HLOOKUP($H$14,D11:F11,1,0),0)=0,"/ "&amp;$H$14," ")&amp; IF(IFERROR(HLOOKUP($H$15,D11:F11,1,0),0)=0,"/ "&amp;$H$15," ")&amp; IF(IFERROR(HLOOKUP($H$16,D11:F11,1,0),0)=0,"/ "&amp;$H$16," ")&amp; IF(IFERROR(HLOOKUP($H$17,D11:F11,1,0),0)=0,"/ "&amp;$H$17," ")&amp; IF(IFERROR(HLOOKUP($H$18,D11:F11,1,0),0)=0,"/ "&amp;$H$18," ")&amp; IF(IFERROR(HLOOKUP($H$19,D11:F11,1,0),0)=0,"/ "&amp;$H$19," ")&amp; IF(IFERROR(HLOOKUP($H$20,D11:F11,1,0),0)=0,"/ "&amp;$H$20," ")&amp; IF(IFERROR(HLOOKUP($H$21,D11:F11,1,0),0)=0,"/ "&amp;$H$21," ")</f>
        <v>/ Ortiz Cardoza, Alvaro Andres / Montoya Saenz, Wilson Fernando/ Moncada Cortes, Juan Carlos / Gallego Gomez, Jose Fabio/ Bejarano Diaz, Sayde Teresa / Gomez Bonilla, Edgar/ Posada Montero, Bladimir/ Gonzalez Medina, Gustavo Adolfo</v>
      </c>
      <c r="H11" s="46" t="s">
        <v>43</v>
      </c>
      <c r="K11" s="46" t="s">
        <v>43</v>
      </c>
    </row>
    <row r="12" spans="1:11" x14ac:dyDescent="0.25">
      <c r="A12" s="35">
        <v>2</v>
      </c>
      <c r="B12" s="2">
        <v>43024</v>
      </c>
      <c r="C12" s="2">
        <v>43029</v>
      </c>
      <c r="D12" s="46" t="s">
        <v>43</v>
      </c>
      <c r="E12" s="47" t="s">
        <v>32</v>
      </c>
      <c r="F12" s="45" t="s">
        <v>19</v>
      </c>
      <c r="G12" s="2" t="str">
        <f>IF(IFERROR(HLOOKUP($H$11,D12:F12,1,0),0)=0,"/ "&amp;$H$11," ")&amp; IF(IFERROR(HLOOKUP($H$12,D12:F12,1,0),0)=0,"/ "&amp;$H$12," ")&amp; IF(IFERROR(HLOOKUP($H$13,D12:F12,1,0),0)=0,"/ "&amp;$H$13," ")&amp; IF(IFERROR(HLOOKUP($H$14,D12:F12,1,0),0)=0,"/ "&amp;$H$14," ")&amp; IF(IFERROR(HLOOKUP($H$15,D12:F12,1,0),0)=0,"/ "&amp;$H$15," ")&amp; IF(IFERROR(HLOOKUP($H$16,D12:F12,1,0),0)=0,"/ "&amp;$H$16," ")&amp; IF(IFERROR(HLOOKUP($H$17,D12:F12,1,0),0)=0,"/ "&amp;$H$17," ")&amp; IF(IFERROR(HLOOKUP($H$18,D12:F12,1,0),0)=0,"/ "&amp;$H$18," ")&amp; IF(IFERROR(HLOOKUP($H$19,D12:F12,1,0),0)=0,"/ "&amp;$H$19," ")&amp; IF(IFERROR(HLOOKUP($H$20,D12:F12,1,0),0)=0,"/ "&amp;$H$20," ")&amp; IF(IFERROR(HLOOKUP($H$21,D12:F12,1,0),0)=0,"/ "&amp;$H$21," ")</f>
        <v xml:space="preserve"> / Giraldo Usma, Maria Camila/ Montoya Saenz, Wilson Fernando/ Moncada Cortes, Juan Carlos/ Delgado Garcia, Wilson Marino / Bejarano Diaz, Sayde Teresa/ Quijano Pino, Julian / Gomez Bonilla, Edgar / Gonzalez Medina, Gustavo Adolfo</v>
      </c>
      <c r="H12" s="43" t="s">
        <v>12</v>
      </c>
      <c r="K12" s="43" t="s">
        <v>12</v>
      </c>
    </row>
    <row r="13" spans="1:11" x14ac:dyDescent="0.25">
      <c r="A13" s="35">
        <v>3</v>
      </c>
      <c r="B13" s="2">
        <v>43031</v>
      </c>
      <c r="C13" s="2">
        <v>43036</v>
      </c>
      <c r="D13" s="45" t="s">
        <v>19</v>
      </c>
      <c r="E13" s="49" t="s">
        <v>15</v>
      </c>
      <c r="F13" s="43" t="s">
        <v>12</v>
      </c>
      <c r="G13" s="2" t="str">
        <f t="shared" ref="G13:G29" si="0">IF(IFERROR(HLOOKUP($H$11,D13:F13,1,0),0)=0,"/ "&amp;$H$11," ")&amp; IF(IFERROR(HLOOKUP($H$12,D13:F13,1,0),0)=0,"/ "&amp;$H$12," ")&amp; IF(IFERROR(HLOOKUP($H$13,D13:F13,1,0),0)=0,"/ "&amp;$H$13," ")&amp; IF(IFERROR(HLOOKUP($H$14,D13:F13,1,0),0)=0,"/ "&amp;$H$14," ")&amp; IF(IFERROR(HLOOKUP($H$15,D13:F13,1,0),0)=0,"/ "&amp;$H$15," ")&amp; IF(IFERROR(HLOOKUP($H$16,D13:F13,1,0),0)=0,"/ "&amp;$H$16," ")&amp; IF(IFERROR(HLOOKUP($H$17,D13:F13,1,0),0)=0,"/ "&amp;$H$17," ")&amp; IF(IFERROR(HLOOKUP($H$18,D13:F13,1,0),0)=0,"/ "&amp;$H$18," ")&amp; IF(IFERROR(HLOOKUP($H$19,D13:F13,1,0),0)=0,"/ "&amp;$H$19," ")&amp; IF(IFERROR(HLOOKUP($H$20,D13:F13,1,0),0)=0,"/ "&amp;$H$20," ")&amp; IF(IFERROR(HLOOKUP($H$21,D13:F13,1,0),0)=0,"/ "&amp;$H$21," ")</f>
        <v>/ Ortiz Cardoza, Alvaro Andres / Montoya Saenz, Wilson Fernando / Delgado Garcia, Wilson Marino / Bejarano Diaz, Sayde Teresa/ Quijano Pino, Julian / Gomez Bonilla, Edgar/ Posada Montero, Bladimir/ Gonzalez Medina, Gustavo Adolfo</v>
      </c>
      <c r="H13" s="51" t="s">
        <v>14</v>
      </c>
      <c r="K13" s="51" t="s">
        <v>14</v>
      </c>
    </row>
    <row r="14" spans="1:11" x14ac:dyDescent="0.25">
      <c r="A14" s="35">
        <v>4</v>
      </c>
      <c r="B14" s="2">
        <v>43038</v>
      </c>
      <c r="C14" s="2">
        <v>43043</v>
      </c>
      <c r="D14" s="42" t="s">
        <v>42</v>
      </c>
      <c r="E14" s="51" t="s">
        <v>14</v>
      </c>
      <c r="F14" s="50" t="s">
        <v>21</v>
      </c>
      <c r="G14" s="2" t="str">
        <f t="shared" si="0"/>
        <v>/ Ortiz Cardoza, Alvaro Andres/ Giraldo Usma, Maria Camila / Moncada Cortes, Juan Carlos/ Delgado Garcia, Wilson Marino/ Gallego Gomez, Jose Fabio / Quijano Pino, Julian / Gomez Bonilla, Edgar/ Posada Montero, Bladimir/ Gonzalez Medina, Gustavo Adolfo</v>
      </c>
      <c r="H14" s="49" t="s">
        <v>15</v>
      </c>
      <c r="K14" s="49" t="s">
        <v>15</v>
      </c>
    </row>
    <row r="15" spans="1:11" x14ac:dyDescent="0.25">
      <c r="A15" s="35">
        <v>5</v>
      </c>
      <c r="B15" s="2">
        <v>43045</v>
      </c>
      <c r="C15" s="2">
        <v>43050</v>
      </c>
      <c r="D15" s="54" t="s">
        <v>30</v>
      </c>
      <c r="E15" s="43" t="s">
        <v>12</v>
      </c>
      <c r="F15" s="44" t="s">
        <v>18</v>
      </c>
      <c r="G15" s="2" t="str">
        <f t="shared" si="0"/>
        <v>/ Ortiz Cardoza, Alvaro Andres / Montoya Saenz, Wilson Fernando/ Moncada Cortes, Juan Carlos / Gallego Gomez, Jose Fabio/ Bejarano Diaz, Sayde Teresa/ Quijano Pino, Julian  / Posada Montero, Bladimir/ Gonzalez Medina, Gustavo Adolfo</v>
      </c>
      <c r="H15" s="44" t="s">
        <v>18</v>
      </c>
      <c r="K15" s="44" t="s">
        <v>18</v>
      </c>
    </row>
    <row r="16" spans="1:11" x14ac:dyDescent="0.25">
      <c r="A16" s="35">
        <v>6</v>
      </c>
      <c r="B16" s="2">
        <v>43052</v>
      </c>
      <c r="C16" s="2">
        <v>43057</v>
      </c>
      <c r="D16" s="44" t="s">
        <v>18</v>
      </c>
      <c r="E16" s="46" t="s">
        <v>43</v>
      </c>
      <c r="F16" s="48" t="s">
        <v>40</v>
      </c>
      <c r="G16" s="2" t="str">
        <f t="shared" si="0"/>
        <v xml:space="preserve"> / Giraldo Usma, Maria Camila/ Montoya Saenz, Wilson Fernando/ Moncada Cortes, Juan Carlos / Gallego Gomez, Jose Fabio/ Bejarano Diaz, Sayde Teresa/ Quijano Pino, Julian / Gomez Bonilla, Edgar/ Posada Montero, Bladimir </v>
      </c>
      <c r="H16" s="45" t="s">
        <v>19</v>
      </c>
      <c r="K16" s="45" t="s">
        <v>19</v>
      </c>
    </row>
    <row r="17" spans="1:11" x14ac:dyDescent="0.25">
      <c r="A17" s="35">
        <v>7</v>
      </c>
      <c r="B17" s="2">
        <v>43059</v>
      </c>
      <c r="C17" s="2">
        <v>43064</v>
      </c>
      <c r="D17" s="48" t="s">
        <v>40</v>
      </c>
      <c r="E17" s="45" t="s">
        <v>19</v>
      </c>
      <c r="F17" s="54" t="s">
        <v>30</v>
      </c>
      <c r="G17" s="2" t="str">
        <f t="shared" si="0"/>
        <v xml:space="preserve">/ Ortiz Cardoza, Alvaro Andres/ Giraldo Usma, Maria Camila/ Montoya Saenz, Wilson Fernando/ Moncada Cortes, Juan Carlos/ Delgado Garcia, Wilson Marino / Bejarano Diaz, Sayde Teresa/ Quijano Pino, Julian  / Posada Montero, Bladimir </v>
      </c>
      <c r="H17" s="50" t="s">
        <v>21</v>
      </c>
      <c r="K17" s="50" t="s">
        <v>21</v>
      </c>
    </row>
    <row r="18" spans="1:11" x14ac:dyDescent="0.25">
      <c r="A18" s="35">
        <v>8</v>
      </c>
      <c r="B18" s="2">
        <v>43066</v>
      </c>
      <c r="C18" s="2">
        <v>43071</v>
      </c>
      <c r="D18" s="49" t="s">
        <v>15</v>
      </c>
      <c r="E18" s="42" t="s">
        <v>42</v>
      </c>
      <c r="F18" s="46" t="s">
        <v>43</v>
      </c>
      <c r="G18" s="2" t="str">
        <f t="shared" si="0"/>
        <v xml:space="preserve"> / Giraldo Usma, Maria Camila/ Montoya Saenz, Wilson Fernando / Delgado Garcia, Wilson Marino/ Gallego Gomez, Jose Fabio/ Bejarano Diaz, Sayde Teresa/ Quijano Pino, Julian / Gomez Bonilla, Edgar/ Posada Montero, Bladimir/ Gonzalez Medina, Gustavo Adolfo</v>
      </c>
      <c r="H18" s="42" t="s">
        <v>28</v>
      </c>
      <c r="K18" s="42" t="s">
        <v>28</v>
      </c>
    </row>
    <row r="19" spans="1:11" x14ac:dyDescent="0.25">
      <c r="A19" s="35">
        <v>9</v>
      </c>
      <c r="B19" s="2">
        <v>43073</v>
      </c>
      <c r="C19" s="2">
        <v>43078</v>
      </c>
      <c r="D19" s="51" t="s">
        <v>14</v>
      </c>
      <c r="E19" s="54" t="s">
        <v>30</v>
      </c>
      <c r="F19" s="47" t="s">
        <v>32</v>
      </c>
      <c r="G19" s="2" t="str">
        <f t="shared" si="0"/>
        <v>/ Ortiz Cardoza, Alvaro Andres/ Giraldo Usma, Maria Camila / Moncada Cortes, Juan Carlos/ Delgado Garcia, Wilson Marino/ Gallego Gomez, Jose Fabio/ Bejarano Diaz, Sayde Teresa/ Quijano Pino, Julian   / Gonzalez Medina, Gustavo Adolfo</v>
      </c>
      <c r="H19" s="54" t="s">
        <v>30</v>
      </c>
      <c r="K19" s="54" t="s">
        <v>30</v>
      </c>
    </row>
    <row r="20" spans="1:11" x14ac:dyDescent="0.25">
      <c r="A20" s="35">
        <v>10</v>
      </c>
      <c r="B20" s="2">
        <v>43080</v>
      </c>
      <c r="C20" s="2">
        <v>43085</v>
      </c>
      <c r="D20" s="50" t="s">
        <v>21</v>
      </c>
      <c r="E20" s="47" t="s">
        <v>32</v>
      </c>
      <c r="F20" s="49" t="s">
        <v>15</v>
      </c>
      <c r="G20" s="2" t="str">
        <f t="shared" si="0"/>
        <v>/ Ortiz Cardoza, Alvaro Andres/ Giraldo Usma, Maria Camila/ Montoya Saenz, Wilson Fernando / Delgado Garcia, Wilson Marino/ Gallego Gomez, Jose Fabio / Quijano Pino, Julian / Gomez Bonilla, Edgar / Gonzalez Medina, Gustavo Adolfo</v>
      </c>
      <c r="H20" s="47" t="s">
        <v>32</v>
      </c>
      <c r="K20" s="47" t="s">
        <v>32</v>
      </c>
    </row>
    <row r="21" spans="1:11" x14ac:dyDescent="0.25">
      <c r="B21" s="2">
        <v>43087</v>
      </c>
      <c r="C21" s="2">
        <v>43092</v>
      </c>
      <c r="D21" s="43" t="s">
        <v>12</v>
      </c>
      <c r="E21" s="44" t="s">
        <v>18</v>
      </c>
      <c r="F21" s="51" t="s">
        <v>14</v>
      </c>
      <c r="G21" s="2" t="str">
        <f t="shared" si="0"/>
        <v>/ Ortiz Cardoza, Alvaro Andres  / Moncada Cortes, Juan Carlos / Gallego Gomez, Jose Fabio/ Bejarano Diaz, Sayde Teresa/ Quijano Pino, Julian / Gomez Bonilla, Edgar/ Posada Montero, Bladimir/ Gonzalez Medina, Gustavo Adolfo</v>
      </c>
      <c r="H21" s="48" t="s">
        <v>40</v>
      </c>
      <c r="K21" s="48" t="s">
        <v>40</v>
      </c>
    </row>
    <row r="22" spans="1:11" x14ac:dyDescent="0.25">
      <c r="B22" s="2">
        <v>43094</v>
      </c>
      <c r="C22" s="2">
        <v>43099</v>
      </c>
      <c r="D22" s="46" t="s">
        <v>43</v>
      </c>
      <c r="E22" s="48" t="s">
        <v>40</v>
      </c>
      <c r="F22" s="42" t="s">
        <v>42</v>
      </c>
      <c r="G22" s="2" t="str">
        <f t="shared" si="0"/>
        <v xml:space="preserve"> / Giraldo Usma, Maria Camila/ Montoya Saenz, Wilson Fernando/ Moncada Cortes, Juan Carlos/ Delgado Garcia, Wilson Marino/ Gallego Gomez, Jose Fabio/ Bejarano Diaz, Sayde Teresa/ Quijano Pino, Julian / Gomez Bonilla, Edgar/ Posada Montero, Bladimir </v>
      </c>
    </row>
    <row r="23" spans="1:11" x14ac:dyDescent="0.25">
      <c r="B23" s="2">
        <v>42736</v>
      </c>
      <c r="C23" s="2">
        <v>42741</v>
      </c>
      <c r="D23" s="45" t="s">
        <v>19</v>
      </c>
      <c r="E23" s="49" t="s">
        <v>15</v>
      </c>
      <c r="F23" s="43" t="s">
        <v>12</v>
      </c>
      <c r="G23" s="2" t="str">
        <f t="shared" si="0"/>
        <v>/ Ortiz Cardoza, Alvaro Andres / Montoya Saenz, Wilson Fernando / Delgado Garcia, Wilson Marino / Bejarano Diaz, Sayde Teresa/ Quijano Pino, Julian / Gomez Bonilla, Edgar/ Posada Montero, Bladimir/ Gonzalez Medina, Gustavo Adolfo</v>
      </c>
    </row>
    <row r="24" spans="1:11" x14ac:dyDescent="0.25">
      <c r="B24" s="2">
        <v>42743</v>
      </c>
      <c r="C24" s="2">
        <v>42748</v>
      </c>
      <c r="D24" s="42" t="s">
        <v>42</v>
      </c>
      <c r="E24" s="51" t="s">
        <v>14</v>
      </c>
      <c r="F24" s="45" t="s">
        <v>19</v>
      </c>
      <c r="G24" s="2" t="str">
        <f t="shared" si="0"/>
        <v>/ Ortiz Cardoza, Alvaro Andres/ Giraldo Usma, Maria Camila / Moncada Cortes, Juan Carlos/ Delgado Garcia, Wilson Marino / Bejarano Diaz, Sayde Teresa/ Quijano Pino, Julian / Gomez Bonilla, Edgar/ Posada Montero, Bladimir/ Gonzalez Medina, Gustavo Adolfo</v>
      </c>
    </row>
    <row r="25" spans="1:11" x14ac:dyDescent="0.25">
      <c r="B25" s="2">
        <v>42750</v>
      </c>
      <c r="C25" s="2">
        <v>42755</v>
      </c>
      <c r="D25" s="54" t="s">
        <v>30</v>
      </c>
      <c r="E25" s="43" t="s">
        <v>12</v>
      </c>
      <c r="F25" s="48" t="s">
        <v>40</v>
      </c>
      <c r="G25" s="2" t="str">
        <f t="shared" si="0"/>
        <v xml:space="preserve">/ Ortiz Cardoza, Alvaro Andres / Montoya Saenz, Wilson Fernando/ Moncada Cortes, Juan Carlos/ Delgado Garcia, Wilson Marino/ Gallego Gomez, Jose Fabio/ Bejarano Diaz, Sayde Teresa/ Quijano Pino, Julian  / Posada Montero, Bladimir </v>
      </c>
    </row>
    <row r="26" spans="1:11" x14ac:dyDescent="0.25">
      <c r="B26" s="2">
        <v>42757</v>
      </c>
      <c r="C26" s="2">
        <v>42762</v>
      </c>
      <c r="D26" s="44" t="s">
        <v>18</v>
      </c>
      <c r="E26" s="46" t="s">
        <v>43</v>
      </c>
      <c r="F26" s="50" t="s">
        <v>21</v>
      </c>
      <c r="G26" s="2" t="str">
        <f t="shared" si="0"/>
        <v xml:space="preserve"> / Giraldo Usma, Maria Camila/ Montoya Saenz, Wilson Fernando/ Moncada Cortes, Juan Carlos / Gallego Gomez, Jose Fabio / Quijano Pino, Julian / Gomez Bonilla, Edgar/ Posada Montero, Bladimir/ Gonzalez Medina, Gustavo Adolfo</v>
      </c>
    </row>
    <row r="27" spans="1:11" x14ac:dyDescent="0.25">
      <c r="B27" s="2">
        <v>42764</v>
      </c>
      <c r="C27" s="2">
        <v>42769</v>
      </c>
      <c r="D27" s="48" t="s">
        <v>40</v>
      </c>
      <c r="E27" s="45" t="s">
        <v>19</v>
      </c>
      <c r="F27" s="44" t="s">
        <v>18</v>
      </c>
      <c r="G27" s="2" t="str">
        <f t="shared" si="0"/>
        <v xml:space="preserve">/ Ortiz Cardoza, Alvaro Andres/ Giraldo Usma, Maria Camila/ Montoya Saenz, Wilson Fernando/ Moncada Cortes, Juan Carlos  / Bejarano Diaz, Sayde Teresa/ Quijano Pino, Julian / Gomez Bonilla, Edgar/ Posada Montero, Bladimir </v>
      </c>
    </row>
    <row r="28" spans="1:11" x14ac:dyDescent="0.25">
      <c r="B28" s="2">
        <v>42771</v>
      </c>
      <c r="C28" s="2">
        <v>42776</v>
      </c>
      <c r="D28" s="49" t="s">
        <v>15</v>
      </c>
      <c r="E28" s="42" t="s">
        <v>42</v>
      </c>
      <c r="F28" s="48" t="s">
        <v>40</v>
      </c>
      <c r="G28" s="2" t="str">
        <f t="shared" si="0"/>
        <v xml:space="preserve">/ Ortiz Cardoza, Alvaro Andres/ Giraldo Usma, Maria Camila/ Montoya Saenz, Wilson Fernando / Delgado Garcia, Wilson Marino/ Gallego Gomez, Jose Fabio/ Bejarano Diaz, Sayde Teresa/ Quijano Pino, Julian / Gomez Bonilla, Edgar/ Posada Montero, Bladimir </v>
      </c>
    </row>
    <row r="29" spans="1:11" x14ac:dyDescent="0.25">
      <c r="B29" s="2">
        <v>42778</v>
      </c>
      <c r="C29" s="2">
        <v>42783</v>
      </c>
      <c r="D29" s="51" t="s">
        <v>14</v>
      </c>
      <c r="E29" s="54" t="s">
        <v>30</v>
      </c>
      <c r="F29" s="47" t="s">
        <v>32</v>
      </c>
      <c r="G29" s="2" t="str">
        <f t="shared" si="0"/>
        <v>/ Ortiz Cardoza, Alvaro Andres/ Giraldo Usma, Maria Camila / Moncada Cortes, Juan Carlos/ Delgado Garcia, Wilson Marino/ Gallego Gomez, Jose Fabio/ Bejarano Diaz, Sayde Teresa/ Quijano Pino, Julian   / Gonzalez Medina, Gustavo Adolfo</v>
      </c>
    </row>
    <row r="30" spans="1:11" x14ac:dyDescent="0.25">
      <c r="B30" s="2"/>
      <c r="C30" s="2"/>
      <c r="D30" s="36"/>
      <c r="E30" s="36"/>
      <c r="G30" s="16"/>
      <c r="J30" s="52" t="s">
        <v>25</v>
      </c>
      <c r="K30" s="18" t="s">
        <v>51</v>
      </c>
    </row>
    <row r="31" spans="1:11" x14ac:dyDescent="0.25">
      <c r="I31" s="52"/>
      <c r="J31" s="52" t="s">
        <v>26</v>
      </c>
      <c r="K31" s="18" t="s">
        <v>52</v>
      </c>
    </row>
    <row r="32" spans="1:11" x14ac:dyDescent="0.25">
      <c r="B32" s="61" t="s">
        <v>8</v>
      </c>
      <c r="C32" s="61"/>
      <c r="D32" s="61"/>
      <c r="E32" s="61"/>
      <c r="F32" s="61"/>
      <c r="I32" s="52"/>
      <c r="J32" s="52" t="s">
        <v>27</v>
      </c>
      <c r="K32" s="18" t="s">
        <v>53</v>
      </c>
    </row>
    <row r="33" spans="9:16" x14ac:dyDescent="0.25">
      <c r="I33" s="52"/>
      <c r="J33" s="52" t="s">
        <v>29</v>
      </c>
      <c r="K33" s="18" t="s">
        <v>54</v>
      </c>
    </row>
    <row r="34" spans="9:16" x14ac:dyDescent="0.25">
      <c r="I34" s="52"/>
      <c r="J34" s="52" t="s">
        <v>31</v>
      </c>
      <c r="K34" s="18" t="s">
        <v>55</v>
      </c>
    </row>
    <row r="35" spans="9:16" x14ac:dyDescent="0.25">
      <c r="I35" s="52"/>
      <c r="J35" s="52" t="s">
        <v>33</v>
      </c>
      <c r="K35" s="18" t="s">
        <v>51</v>
      </c>
    </row>
    <row r="36" spans="9:16" x14ac:dyDescent="0.25">
      <c r="I36" s="52"/>
      <c r="J36" s="52" t="s">
        <v>34</v>
      </c>
      <c r="K36" s="18" t="s">
        <v>56</v>
      </c>
    </row>
    <row r="37" spans="9:16" x14ac:dyDescent="0.25">
      <c r="I37" s="52"/>
      <c r="J37" s="52" t="s">
        <v>35</v>
      </c>
      <c r="K37" s="18" t="s">
        <v>55</v>
      </c>
    </row>
    <row r="38" spans="9:16" x14ac:dyDescent="0.25">
      <c r="I38" s="52"/>
      <c r="J38" s="52" t="s">
        <v>36</v>
      </c>
      <c r="K38" s="18" t="s">
        <v>53</v>
      </c>
    </row>
    <row r="39" spans="9:16" x14ac:dyDescent="0.25">
      <c r="I39" s="52"/>
      <c r="J39" s="52" t="s">
        <v>37</v>
      </c>
      <c r="K39" s="18" t="s">
        <v>52</v>
      </c>
    </row>
    <row r="40" spans="9:16" x14ac:dyDescent="0.25">
      <c r="I40" s="52"/>
      <c r="J40" s="52" t="s">
        <v>38</v>
      </c>
      <c r="K40" s="18" t="s">
        <v>51</v>
      </c>
      <c r="P40" s="18" t="s">
        <v>59</v>
      </c>
    </row>
    <row r="41" spans="9:16" x14ac:dyDescent="0.25">
      <c r="I41" s="52"/>
      <c r="J41" s="52" t="s">
        <v>41</v>
      </c>
      <c r="K41" s="18" t="s">
        <v>55</v>
      </c>
    </row>
    <row r="42" spans="9:16" x14ac:dyDescent="0.25">
      <c r="I42" s="52"/>
      <c r="J42" s="52" t="s">
        <v>39</v>
      </c>
      <c r="K42" s="18" t="s">
        <v>53</v>
      </c>
    </row>
    <row r="43" spans="9:16" x14ac:dyDescent="0.25">
      <c r="J43" s="52" t="s">
        <v>20</v>
      </c>
      <c r="K43" s="18" t="s">
        <v>54</v>
      </c>
    </row>
    <row r="44" spans="9:16" x14ac:dyDescent="0.25">
      <c r="J44" s="53" t="s">
        <v>44</v>
      </c>
      <c r="K44" s="18" t="s">
        <v>55</v>
      </c>
    </row>
    <row r="45" spans="9:16" x14ac:dyDescent="0.25">
      <c r="J45" s="52" t="s">
        <v>13</v>
      </c>
      <c r="K45" s="18" t="s">
        <v>53</v>
      </c>
    </row>
    <row r="46" spans="9:16" x14ac:dyDescent="0.25">
      <c r="J46" s="52" t="s">
        <v>16</v>
      </c>
      <c r="K46" s="18" t="s">
        <v>53</v>
      </c>
    </row>
    <row r="47" spans="9:16" x14ac:dyDescent="0.25">
      <c r="J47" s="52" t="s">
        <v>17</v>
      </c>
      <c r="K47" s="18" t="s">
        <v>52</v>
      </c>
    </row>
    <row r="48" spans="9:16" x14ac:dyDescent="0.25">
      <c r="J48" s="52" t="s">
        <v>22</v>
      </c>
      <c r="K48" s="18" t="s">
        <v>53</v>
      </c>
    </row>
    <row r="49" spans="10:11" x14ac:dyDescent="0.25">
      <c r="J49" s="52" t="s">
        <v>23</v>
      </c>
      <c r="K49" s="18" t="s">
        <v>53</v>
      </c>
    </row>
    <row r="50" spans="10:11" x14ac:dyDescent="0.25">
      <c r="J50" s="52" t="s">
        <v>24</v>
      </c>
      <c r="K50" s="18" t="s">
        <v>52</v>
      </c>
    </row>
  </sheetData>
  <mergeCells count="3">
    <mergeCell ref="B32:F32"/>
    <mergeCell ref="J4:J5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Segura Montoya</dc:creator>
  <cp:lastModifiedBy>Cristian Federico Guzman Moreno</cp:lastModifiedBy>
  <dcterms:created xsi:type="dcterms:W3CDTF">2017-10-02T15:34:18Z</dcterms:created>
  <dcterms:modified xsi:type="dcterms:W3CDTF">2017-10-09T22:51:52Z</dcterms:modified>
</cp:coreProperties>
</file>