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 (Precedente)\PC\Desktop\"/>
    </mc:Choice>
  </mc:AlternateContent>
  <xr:revisionPtr revIDLastSave="0" documentId="13_ncr:1_{22A8CD92-1BD3-4EE4-8292-82271A4F0A9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BONIBILE">Assoluti_Iva!$C$5:$C$230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Assoluti_Iva!$E$2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4" i="8"/>
  <c r="H5" i="8"/>
  <c r="H6" i="8"/>
  <c r="H9" i="8"/>
  <c r="H10" i="8"/>
  <c r="H11" i="8"/>
  <c r="H12" i="8"/>
  <c r="H13" i="8"/>
  <c r="H14" i="8"/>
  <c r="H8" i="8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 l="1"/>
  <c r="G6" i="15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E5" i="15"/>
  <c r="D6" i="15"/>
</calcChain>
</file>

<file path=xl/sharedStrings.xml><?xml version="1.0" encoding="utf-8"?>
<sst xmlns="http://schemas.openxmlformats.org/spreadsheetml/2006/main" count="978" uniqueCount="206">
  <si>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</si>
  <si>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</si>
  <si>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</si>
  <si>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</si>
  <si>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</si>
  <si>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</si>
  <si>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</si>
  <si>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</si>
  <si>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</si>
  <si>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</si>
  <si>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</si>
  <si>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</si>
  <si>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</si>
  <si>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</si>
  <si>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</si>
  <si>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</si>
  <si>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</si>
  <si>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</si>
  <si>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</si>
  <si>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</si>
  <si>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</si>
  <si>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</si>
  <si>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</si>
  <si>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</si>
  <si>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</si>
  <si>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</si>
  <si>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</si>
  <si>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</si>
  <si>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</si>
  <si>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</si>
  <si>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</si>
  <si>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</si>
  <si>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</si>
  <si>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</si>
  <si>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</si>
  <si>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</si>
  <si>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</si>
  <si>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</si>
  <si>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</si>
  <si>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</si>
  <si>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</si>
  <si>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</si>
  <si>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</si>
  <si>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</si>
  <si>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</si>
  <si>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</si>
  <si>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</si>
  <si>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</si>
  <si>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</si>
  <si>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</si>
  <si>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</si>
  <si>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</si>
  <si>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</si>
  <si>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</si>
  <si>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</si>
  <si>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</si>
  <si>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</si>
  <si>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</si>
  <si>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</si>
  <si>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</si>
  <si>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</si>
  <si>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</si>
  <si>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</si>
  <si>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</si>
  <si>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</si>
  <si>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</si>
  <si>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</si>
  <si>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</si>
  <si>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</si>
  <si>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</si>
  <si>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</si>
  <si>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</si>
  <si>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</si>
  <si>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</si>
  <si>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</si>
  <si>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</si>
  <si>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</si>
  <si>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</si>
  <si>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</si>
  <si>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</si>
  <si>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</si>
  <si>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</si>
  <si>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</si>
  <si>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</si>
  <si>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</si>
  <si>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</si>
  <si>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</si>
  <si>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</si>
  <si>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</si>
  <si>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</si>
  <si>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</si>
  <si>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</si>
  <si>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</si>
  <si>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</si>
  <si>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</si>
  <si>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</si>
  <si>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</si>
  <si>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</si>
  <si>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</si>
  <si>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</si>
  <si>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</si>
  <si>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</si>
  <si>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</si>
  <si>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</si>
  <si>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</si>
  <si>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</si>
  <si>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</si>
  <si>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</si>
  <si>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</si>
  <si>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</si>
  <si>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</si>
  <si>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</si>
  <si>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</si>
  <si>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</si>
  <si>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</si>
  <si>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</si>
  <si>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</si>
  <si>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</si>
  <si>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</si>
  <si>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</si>
  <si>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</si>
  <si>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</si>
  <si>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</si>
  <si>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</si>
  <si>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</si>
  <si>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</si>
  <si>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</si>
  <si>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</si>
  <si>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</si>
  <si>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</si>
  <si>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</si>
  <si>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</si>
  <si>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</si>
  <si>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</si>
  <si>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</si>
  <si>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</si>
  <si>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</si>
  <si>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</si>
  <si>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</si>
  <si>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</si>
  <si>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</si>
  <si>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</si>
  <si>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</si>
  <si>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</si>
  <si>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</si>
  <si>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</si>
  <si>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</si>
  <si>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</si>
  <si>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</si>
  <si>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</si>
  <si>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</si>
  <si>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</si>
  <si>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</si>
  <si>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</si>
  <si>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</si>
  <si>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</si>
  <si>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</si>
  <si>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</si>
  <si>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</si>
  <si>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</si>
  <si>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</si>
  <si>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</si>
  <si>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</si>
  <si>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</si>
  <si>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</si>
  <si>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</si>
  <si>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</si>
  <si>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</si>
  <si>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</si>
  <si>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</si>
  <si>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</si>
  <si>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</si>
  <si>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</si>
  <si>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</si>
  <si>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</si>
  <si>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</si>
  <si>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</si>
  <si>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</si>
  <si>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</si>
  <si>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</si>
  <si>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</si>
  <si>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</si>
  <si>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</si>
  <si>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</si>
  <si>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</si>
  <si>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</si>
  <si>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</si>
  <si>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</si>
  <si>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</si>
  <si>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</si>
  <si>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</si>
  <si>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</si>
  <si>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</si>
  <si>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</si>
  <si>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</si>
  <si>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</si>
  <si>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</si>
  <si>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</si>
  <si>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</si>
  <si>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</si>
  <si>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</si>
  <si>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</si>
  <si>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</si>
  <si>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-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</si>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</sst>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&quot;$&quot;#,##0_);[Red]\(&quot;$&quot;#,##0\)"/>
    <numFmt numFmtId="165" formatCode="&quot;$&quot;#,##0.00_);[Red]\(&quot;$&quot;#,##0.00\)"/>
    <numFmt numFmtId="166" formatCode="_-[$€-410]\ * #,##0.00_-;\-[$€-410]\ * #,##0.00_-;_-[$€-410]\ * &quot;-&quot;??_-;_-@_-"/>
    <numFmt numFmtId="167" formatCode="&quot;€&quot;\ #,##0.00"/>
    <numFmt numFmtId="168" formatCode="_(* #,##0.00_);_(* \(#,##0.00\);_(* &quot;-&quot;??_);_(@_)"/>
    <numFmt numFmtId="169" formatCode="_-[$€]\ * #,##0.00_-;\-[$€]\ * #,##0.00_-;_-[$€]\ * &quot;-&quot;??_-;_-@_-"/>
    <numFmt numFmtId="170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6" fontId="2" fillId="0" borderId="0" xfId="4" applyNumberFormat="1"/>
    <xf numFmtId="0" fontId="4" fillId="0" borderId="1" xfId="5"/>
    <xf numFmtId="166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6" fontId="3" fillId="0" borderId="5" xfId="4" applyNumberFormat="1" applyFont="1" applyBorder="1"/>
    <xf numFmtId="166" fontId="3" fillId="0" borderId="6" xfId="4" applyNumberFormat="1" applyFont="1" applyBorder="1"/>
    <xf numFmtId="166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7" fontId="0" fillId="0" borderId="0" xfId="0" applyNumberFormat="1"/>
    <xf numFmtId="0" fontId="2" fillId="0" borderId="3" xfId="0" applyFont="1" applyBorder="1"/>
    <xf numFmtId="170" fontId="0" fillId="0" borderId="0" xfId="0" applyNumberFormat="1"/>
    <xf numFmtId="9" fontId="2" fillId="0" borderId="0" xfId="6" applyNumberFormat="1"/>
    <xf numFmtId="167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sheetPr codeName="Foglio1"/>
  <dimension ref="A1:H340"/>
  <sheetViews>
    <sheetView tabSelected="1" zoomScale="79" zoomScaleNormal="79" workbookViewId="0">
      <pane ySplit="4" topLeftCell="A321" activePane="bottomLeft" state="frozen"/>
      <selection pane="bottomLeft" activeCell="E346" sqref="E346"/>
    </sheetView>
  </sheetViews>
  <sheetFormatPr defaultColWidth="8.765625" defaultRowHeight="12.45" x14ac:dyDescent="0.3"/>
  <cols>
    <col min="1" max="1" width="41.23046875" style="7" bestFit="1" customWidth="1"/>
    <col min="2" max="2" width="54.4609375" style="7" bestFit="1" customWidth="1"/>
    <col min="3" max="3" width="23.4609375" style="9" customWidth="1"/>
    <col min="4" max="4" width="8.765625" style="7"/>
    <col min="5" max="5" width="11.23046875" style="7" bestFit="1" customWidth="1"/>
    <col min="6" max="6" width="8.765625" style="7"/>
    <col min="7" max="7" width="14.765625" style="7" bestFit="1" customWidth="1"/>
    <col min="8" max="16384" width="8.765625" style="7"/>
  </cols>
  <sheetData>
    <row r="1" spans="1:8" ht="102.65" customHeight="1" x14ac:dyDescent="0.3">
      <c r="A1" s="30" t="s">
        <v>194</v>
      </c>
      <c r="B1" s="31"/>
      <c r="C1" s="31"/>
    </row>
    <row r="2" spans="1:8" x14ac:dyDescent="0.3">
      <c r="D2" s="7" t="s">
        <v>202</v>
      </c>
      <c r="E2" s="28">
        <v>0.2</v>
      </c>
    </row>
    <row r="3" spans="1:8" x14ac:dyDescent="0.3">
      <c r="A3" s="32" t="s">
        <v>184</v>
      </c>
      <c r="B3" s="32"/>
      <c r="C3" s="32"/>
    </row>
    <row r="4" spans="1:8" x14ac:dyDescent="0.3">
      <c r="A4" s="13" t="s">
        <v>188</v>
      </c>
      <c r="B4" s="13" t="s">
        <v>192</v>
      </c>
      <c r="C4" s="14" t="s">
        <v>187</v>
      </c>
    </row>
    <row r="5" spans="1:8" x14ac:dyDescent="0.3">
      <c r="A5" s="7" t="s">
        <v>61</v>
      </c>
      <c r="B5" t="s">
        <v>6</v>
      </c>
      <c r="C5" s="9">
        <v>281000</v>
      </c>
      <c r="D5" s="7" t="str">
        <f t="shared" ref="D5:D69" si="0">IF(AND(B5="Abbigliamento",C5&gt;300000),"Trovato","")</f>
        <v/>
      </c>
      <c r="E5" s="29" t="str">
        <f t="shared" ref="E5:E68" si="1">IF(A5="HHB",C5*IVA,"")</f>
        <v/>
      </c>
      <c r="F5" s="7" t="s">
        <v>204</v>
      </c>
      <c r="G5" s="29">
        <f>AVERAGE(impo)</f>
        <v>519442.42424242425</v>
      </c>
      <c r="H5" s="7" t="str">
        <f>IF(AND(B5="Manuali",C5&lt;1000000),"VERO","")</f>
        <v/>
      </c>
    </row>
    <row r="6" spans="1:8" x14ac:dyDescent="0.3">
      <c r="A6" s="7" t="s">
        <v>41</v>
      </c>
      <c r="B6" t="s">
        <v>6</v>
      </c>
      <c r="C6" s="9">
        <v>323000</v>
      </c>
      <c r="D6" s="7" t="str">
        <f t="shared" si="0"/>
        <v>Trovato</v>
      </c>
      <c r="E6" s="29" t="str">
        <f t="shared" si="1"/>
        <v/>
      </c>
      <c r="F6" s="7" t="s">
        <v>205</v>
      </c>
      <c r="G6" s="29">
        <f>SUM(impo)</f>
        <v>171416000</v>
      </c>
      <c r="H6" s="7" t="str">
        <f t="shared" ref="H6:H69" si="2">IF(AND(B6="Manuali",C6&lt;1000000),"VERO","")</f>
        <v/>
      </c>
    </row>
    <row r="7" spans="1:8" x14ac:dyDescent="0.3">
      <c r="A7" s="7" t="s">
        <v>193</v>
      </c>
      <c r="B7" t="s">
        <v>38</v>
      </c>
      <c r="C7" s="9">
        <v>344000</v>
      </c>
      <c r="D7" s="7" t="str">
        <f t="shared" si="0"/>
        <v/>
      </c>
      <c r="E7" s="29">
        <f t="shared" si="1"/>
        <v>68800</v>
      </c>
      <c r="H7" s="7" t="str">
        <f t="shared" si="2"/>
        <v/>
      </c>
    </row>
    <row r="8" spans="1:8" x14ac:dyDescent="0.3">
      <c r="A8" s="7" t="s">
        <v>62</v>
      </c>
      <c r="B8" t="s">
        <v>28</v>
      </c>
      <c r="C8" s="9">
        <v>361000</v>
      </c>
      <c r="D8" s="7" t="str">
        <f t="shared" si="0"/>
        <v/>
      </c>
      <c r="E8" s="29" t="str">
        <f t="shared" si="1"/>
        <v/>
      </c>
      <c r="H8" s="7" t="str">
        <f t="shared" si="2"/>
        <v/>
      </c>
    </row>
    <row r="9" spans="1:8" x14ac:dyDescent="0.3">
      <c r="A9" s="7" t="s">
        <v>25</v>
      </c>
      <c r="B9" t="s">
        <v>26</v>
      </c>
      <c r="C9" s="9">
        <v>521000</v>
      </c>
      <c r="D9" s="7" t="str">
        <f t="shared" si="0"/>
        <v/>
      </c>
      <c r="E9" s="29" t="str">
        <f t="shared" si="1"/>
        <v/>
      </c>
      <c r="H9" s="7" t="str">
        <f t="shared" si="2"/>
        <v/>
      </c>
    </row>
    <row r="10" spans="1:8" x14ac:dyDescent="0.3">
      <c r="A10" s="7" t="s">
        <v>13</v>
      </c>
      <c r="B10" t="s">
        <v>14</v>
      </c>
      <c r="C10" s="9">
        <v>527000</v>
      </c>
      <c r="D10" s="7" t="str">
        <f t="shared" si="0"/>
        <v/>
      </c>
      <c r="E10" s="29" t="str">
        <f t="shared" si="1"/>
        <v/>
      </c>
      <c r="H10" s="7" t="str">
        <f t="shared" si="2"/>
        <v/>
      </c>
    </row>
    <row r="11" spans="1:8" x14ac:dyDescent="0.3">
      <c r="A11" s="7" t="s">
        <v>34</v>
      </c>
      <c r="B11" t="s">
        <v>35</v>
      </c>
      <c r="C11" s="9">
        <v>626000</v>
      </c>
      <c r="D11" s="7" t="str">
        <f t="shared" si="0"/>
        <v/>
      </c>
      <c r="E11" s="29" t="str">
        <f t="shared" si="1"/>
        <v/>
      </c>
      <c r="H11" s="7" t="str">
        <f t="shared" si="2"/>
        <v/>
      </c>
    </row>
    <row r="12" spans="1:8" x14ac:dyDescent="0.3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29">
        <f t="shared" si="1"/>
        <v>131200</v>
      </c>
      <c r="H12" s="7" t="str">
        <f t="shared" si="2"/>
        <v/>
      </c>
    </row>
    <row r="13" spans="1:8" x14ac:dyDescent="0.3">
      <c r="A13" s="7" t="s">
        <v>15</v>
      </c>
      <c r="B13" t="s">
        <v>16</v>
      </c>
      <c r="C13" s="9">
        <v>666000</v>
      </c>
      <c r="D13" s="7" t="str">
        <f t="shared" si="0"/>
        <v/>
      </c>
      <c r="E13" s="29" t="str">
        <f t="shared" si="1"/>
        <v/>
      </c>
      <c r="H13" s="7" t="str">
        <f t="shared" si="2"/>
        <v/>
      </c>
    </row>
    <row r="14" spans="1:8" x14ac:dyDescent="0.3">
      <c r="A14" s="7" t="s">
        <v>55</v>
      </c>
      <c r="B14" t="s">
        <v>35</v>
      </c>
      <c r="C14" s="9">
        <v>882000</v>
      </c>
      <c r="D14" s="7" t="str">
        <f t="shared" si="0"/>
        <v/>
      </c>
      <c r="E14" s="29" t="str">
        <f t="shared" si="1"/>
        <v/>
      </c>
      <c r="H14" s="7" t="str">
        <f t="shared" si="2"/>
        <v/>
      </c>
    </row>
    <row r="15" spans="1:8" x14ac:dyDescent="0.3">
      <c r="A15" s="7" t="s">
        <v>7</v>
      </c>
      <c r="B15" t="s">
        <v>8</v>
      </c>
      <c r="C15" s="9">
        <v>1108000</v>
      </c>
      <c r="D15" s="7" t="str">
        <f t="shared" si="0"/>
        <v/>
      </c>
      <c r="E15" s="29" t="str">
        <f t="shared" si="1"/>
        <v/>
      </c>
      <c r="H15" s="7" t="str">
        <f t="shared" si="2"/>
        <v/>
      </c>
    </row>
    <row r="16" spans="1:8" x14ac:dyDescent="0.3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29" t="str">
        <f t="shared" si="1"/>
        <v/>
      </c>
      <c r="H16" s="7" t="str">
        <f t="shared" si="2"/>
        <v/>
      </c>
    </row>
    <row r="17" spans="1:8" x14ac:dyDescent="0.3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29" t="str">
        <f t="shared" si="1"/>
        <v/>
      </c>
      <c r="H17" s="7" t="str">
        <f t="shared" si="2"/>
        <v/>
      </c>
    </row>
    <row r="18" spans="1:8" x14ac:dyDescent="0.3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29" t="str">
        <f t="shared" si="1"/>
        <v/>
      </c>
      <c r="H18" s="7" t="str">
        <f t="shared" si="2"/>
        <v/>
      </c>
    </row>
    <row r="19" spans="1:8" x14ac:dyDescent="0.3">
      <c r="A19" s="7" t="s">
        <v>11</v>
      </c>
      <c r="B19" t="s">
        <v>12</v>
      </c>
      <c r="C19" s="10">
        <v>0</v>
      </c>
      <c r="D19" s="7" t="str">
        <f t="shared" si="0"/>
        <v/>
      </c>
      <c r="E19" s="29" t="str">
        <f t="shared" si="1"/>
        <v/>
      </c>
      <c r="H19" s="7" t="str">
        <f t="shared" si="2"/>
        <v/>
      </c>
    </row>
    <row r="20" spans="1:8" x14ac:dyDescent="0.3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29" t="str">
        <f t="shared" si="1"/>
        <v/>
      </c>
      <c r="H20" s="7" t="str">
        <f t="shared" si="2"/>
        <v/>
      </c>
    </row>
    <row r="21" spans="1:8" x14ac:dyDescent="0.3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29" t="str">
        <f t="shared" si="1"/>
        <v/>
      </c>
      <c r="H21" s="7" t="str">
        <f t="shared" si="2"/>
        <v/>
      </c>
    </row>
    <row r="22" spans="1:8" x14ac:dyDescent="0.3">
      <c r="A22" s="7" t="s">
        <v>31</v>
      </c>
      <c r="B22" t="s">
        <v>6</v>
      </c>
      <c r="C22" s="10">
        <v>0</v>
      </c>
      <c r="D22" s="7" t="str">
        <f t="shared" si="0"/>
        <v/>
      </c>
      <c r="E22" s="29" t="str">
        <f t="shared" si="1"/>
        <v/>
      </c>
      <c r="H22" s="7" t="str">
        <f t="shared" si="2"/>
        <v/>
      </c>
    </row>
    <row r="23" spans="1:8" x14ac:dyDescent="0.3">
      <c r="A23" s="7" t="s">
        <v>25</v>
      </c>
      <c r="B23" t="s">
        <v>26</v>
      </c>
      <c r="C23" s="9">
        <v>167000</v>
      </c>
      <c r="D23" s="7" t="str">
        <f t="shared" si="0"/>
        <v/>
      </c>
      <c r="E23" s="29" t="str">
        <f t="shared" si="1"/>
        <v/>
      </c>
      <c r="H23" s="7" t="str">
        <f t="shared" si="2"/>
        <v/>
      </c>
    </row>
    <row r="24" spans="1:8" x14ac:dyDescent="0.3">
      <c r="A24" s="7" t="s">
        <v>9</v>
      </c>
      <c r="B24" t="s">
        <v>10</v>
      </c>
      <c r="C24" s="9">
        <v>202000</v>
      </c>
      <c r="D24" s="7" t="str">
        <f t="shared" si="0"/>
        <v/>
      </c>
      <c r="E24" s="29" t="str">
        <f t="shared" si="1"/>
        <v/>
      </c>
      <c r="H24" s="7" t="str">
        <f t="shared" si="2"/>
        <v/>
      </c>
    </row>
    <row r="25" spans="1:8" x14ac:dyDescent="0.3">
      <c r="A25" s="7" t="s">
        <v>59</v>
      </c>
      <c r="B25" t="s">
        <v>38</v>
      </c>
      <c r="C25" s="9">
        <v>203000</v>
      </c>
      <c r="D25" s="7" t="str">
        <f t="shared" si="0"/>
        <v/>
      </c>
      <c r="E25" s="29" t="str">
        <f t="shared" si="1"/>
        <v/>
      </c>
      <c r="H25" s="7" t="str">
        <f t="shared" si="2"/>
        <v/>
      </c>
    </row>
    <row r="26" spans="1:8" x14ac:dyDescent="0.3">
      <c r="A26" s="7" t="s">
        <v>29</v>
      </c>
      <c r="B26" t="s">
        <v>30</v>
      </c>
      <c r="C26" s="9">
        <v>234000</v>
      </c>
      <c r="D26" s="7" t="str">
        <f t="shared" si="0"/>
        <v/>
      </c>
      <c r="E26" s="29" t="str">
        <f t="shared" si="1"/>
        <v/>
      </c>
      <c r="H26" s="7" t="str">
        <f t="shared" si="2"/>
        <v/>
      </c>
    </row>
    <row r="27" spans="1:8" x14ac:dyDescent="0.3">
      <c r="A27" s="7" t="s">
        <v>56</v>
      </c>
      <c r="B27" t="s">
        <v>30</v>
      </c>
      <c r="C27" s="9">
        <v>252000</v>
      </c>
      <c r="D27" s="7" t="str">
        <f t="shared" si="0"/>
        <v/>
      </c>
      <c r="E27" s="29" t="str">
        <f t="shared" si="1"/>
        <v/>
      </c>
      <c r="H27" s="7" t="str">
        <f t="shared" si="2"/>
        <v/>
      </c>
    </row>
    <row r="28" spans="1:8" x14ac:dyDescent="0.3">
      <c r="A28" s="7" t="s">
        <v>31</v>
      </c>
      <c r="B28" t="s">
        <v>6</v>
      </c>
      <c r="C28" s="9">
        <v>259000</v>
      </c>
      <c r="D28" s="7" t="str">
        <f t="shared" si="0"/>
        <v/>
      </c>
      <c r="E28" s="29" t="str">
        <f t="shared" si="1"/>
        <v/>
      </c>
      <c r="H28" s="7" t="str">
        <f t="shared" si="2"/>
        <v/>
      </c>
    </row>
    <row r="29" spans="1:8" x14ac:dyDescent="0.3">
      <c r="A29" s="7" t="s">
        <v>59</v>
      </c>
      <c r="B29" t="s">
        <v>38</v>
      </c>
      <c r="C29" s="9">
        <v>269000</v>
      </c>
      <c r="D29" s="7" t="str">
        <f t="shared" si="0"/>
        <v/>
      </c>
      <c r="E29" s="29" t="str">
        <f t="shared" si="1"/>
        <v/>
      </c>
      <c r="H29" s="7" t="str">
        <f t="shared" si="2"/>
        <v/>
      </c>
    </row>
    <row r="30" spans="1:8" x14ac:dyDescent="0.3">
      <c r="A30" s="7" t="s">
        <v>56</v>
      </c>
      <c r="B30" t="s">
        <v>30</v>
      </c>
      <c r="C30" s="9">
        <v>271000</v>
      </c>
      <c r="D30" s="7" t="str">
        <f t="shared" si="0"/>
        <v/>
      </c>
      <c r="E30" s="29" t="str">
        <f t="shared" si="1"/>
        <v/>
      </c>
      <c r="H30" s="7" t="str">
        <f t="shared" si="2"/>
        <v/>
      </c>
    </row>
    <row r="31" spans="1:8" x14ac:dyDescent="0.3">
      <c r="A31" s="7" t="s">
        <v>56</v>
      </c>
      <c r="B31" t="s">
        <v>30</v>
      </c>
      <c r="C31" s="9">
        <v>292000</v>
      </c>
      <c r="D31" s="7" t="str">
        <f t="shared" si="0"/>
        <v/>
      </c>
      <c r="E31" s="29" t="str">
        <f t="shared" si="1"/>
        <v/>
      </c>
      <c r="H31" s="7" t="str">
        <f t="shared" si="2"/>
        <v/>
      </c>
    </row>
    <row r="32" spans="1:8" x14ac:dyDescent="0.3">
      <c r="A32" s="7" t="s">
        <v>5</v>
      </c>
      <c r="B32" t="s">
        <v>6</v>
      </c>
      <c r="C32" s="9">
        <v>293000</v>
      </c>
      <c r="D32" s="7" t="str">
        <f t="shared" si="0"/>
        <v/>
      </c>
      <c r="E32" s="29" t="str">
        <f t="shared" si="1"/>
        <v/>
      </c>
      <c r="H32" s="7" t="str">
        <f t="shared" si="2"/>
        <v/>
      </c>
    </row>
    <row r="33" spans="1:8" x14ac:dyDescent="0.3">
      <c r="A33" s="7" t="s">
        <v>47</v>
      </c>
      <c r="B33" t="s">
        <v>48</v>
      </c>
      <c r="C33" s="9">
        <v>307000</v>
      </c>
      <c r="D33" s="7" t="str">
        <f t="shared" si="0"/>
        <v/>
      </c>
      <c r="E33" s="29" t="str">
        <f t="shared" si="1"/>
        <v/>
      </c>
      <c r="H33" s="7" t="str">
        <f t="shared" si="2"/>
        <v/>
      </c>
    </row>
    <row r="34" spans="1:8" x14ac:dyDescent="0.3">
      <c r="A34" s="7" t="s">
        <v>39</v>
      </c>
      <c r="B34" t="s">
        <v>40</v>
      </c>
      <c r="C34" s="9">
        <v>440000</v>
      </c>
      <c r="D34" s="7" t="str">
        <f t="shared" si="0"/>
        <v/>
      </c>
      <c r="E34" s="29" t="str">
        <f t="shared" si="1"/>
        <v/>
      </c>
      <c r="H34" s="7" t="str">
        <f t="shared" si="2"/>
        <v/>
      </c>
    </row>
    <row r="35" spans="1:8" x14ac:dyDescent="0.3">
      <c r="A35" s="7" t="s">
        <v>36</v>
      </c>
      <c r="B35" t="s">
        <v>30</v>
      </c>
      <c r="C35" s="9">
        <v>487000</v>
      </c>
      <c r="D35" s="7" t="str">
        <f t="shared" si="0"/>
        <v/>
      </c>
      <c r="E35" s="29" t="str">
        <f t="shared" si="1"/>
        <v/>
      </c>
      <c r="H35" s="7" t="str">
        <f t="shared" si="2"/>
        <v/>
      </c>
    </row>
    <row r="36" spans="1:8" x14ac:dyDescent="0.3">
      <c r="A36" s="7" t="s">
        <v>49</v>
      </c>
      <c r="B36" t="s">
        <v>30</v>
      </c>
      <c r="C36" s="9">
        <v>566000</v>
      </c>
      <c r="D36" s="7" t="str">
        <f t="shared" si="0"/>
        <v/>
      </c>
      <c r="E36" s="29" t="str">
        <f t="shared" si="1"/>
        <v/>
      </c>
      <c r="H36" s="7" t="str">
        <f t="shared" si="2"/>
        <v/>
      </c>
    </row>
    <row r="37" spans="1:8" x14ac:dyDescent="0.3">
      <c r="A37" s="7" t="s">
        <v>20</v>
      </c>
      <c r="B37" t="s">
        <v>10</v>
      </c>
      <c r="C37" s="9">
        <v>802000</v>
      </c>
      <c r="D37" s="7" t="str">
        <f t="shared" si="0"/>
        <v/>
      </c>
      <c r="E37" s="29" t="str">
        <f t="shared" si="1"/>
        <v/>
      </c>
      <c r="H37" s="7" t="str">
        <f t="shared" si="2"/>
        <v/>
      </c>
    </row>
    <row r="38" spans="1:8" x14ac:dyDescent="0.3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29" t="str">
        <f t="shared" si="1"/>
        <v/>
      </c>
      <c r="H38" s="7" t="str">
        <f t="shared" si="2"/>
        <v/>
      </c>
    </row>
    <row r="39" spans="1:8" x14ac:dyDescent="0.3">
      <c r="A39" s="7" t="s">
        <v>46</v>
      </c>
      <c r="B39" t="s">
        <v>30</v>
      </c>
      <c r="C39" s="10">
        <v>0</v>
      </c>
      <c r="D39" s="7" t="str">
        <f t="shared" si="0"/>
        <v/>
      </c>
      <c r="E39" s="29" t="str">
        <f t="shared" si="1"/>
        <v/>
      </c>
      <c r="H39" s="7" t="str">
        <f t="shared" si="2"/>
        <v/>
      </c>
    </row>
    <row r="40" spans="1:8" x14ac:dyDescent="0.3">
      <c r="A40" s="7" t="s">
        <v>67</v>
      </c>
      <c r="B40" t="s">
        <v>68</v>
      </c>
      <c r="C40" s="9">
        <v>70000</v>
      </c>
      <c r="D40" s="7" t="str">
        <f t="shared" si="0"/>
        <v/>
      </c>
      <c r="E40" s="29" t="str">
        <f t="shared" si="1"/>
        <v/>
      </c>
      <c r="H40" s="7" t="str">
        <f t="shared" si="2"/>
        <v/>
      </c>
    </row>
    <row r="41" spans="1:8" x14ac:dyDescent="0.3">
      <c r="A41" s="7" t="s">
        <v>21</v>
      </c>
      <c r="B41" t="s">
        <v>22</v>
      </c>
      <c r="C41" s="9">
        <v>104000</v>
      </c>
      <c r="D41" s="7" t="str">
        <f t="shared" si="0"/>
        <v/>
      </c>
      <c r="E41" s="29" t="str">
        <f t="shared" si="1"/>
        <v/>
      </c>
      <c r="H41" s="7" t="str">
        <f t="shared" si="2"/>
        <v/>
      </c>
    </row>
    <row r="42" spans="1:8" x14ac:dyDescent="0.3">
      <c r="A42" s="7" t="s">
        <v>61</v>
      </c>
      <c r="B42" t="s">
        <v>24</v>
      </c>
      <c r="C42" s="9">
        <v>127000</v>
      </c>
      <c r="D42" s="7" t="str">
        <f t="shared" si="0"/>
        <v/>
      </c>
      <c r="E42" s="29" t="str">
        <f t="shared" si="1"/>
        <v/>
      </c>
      <c r="H42" s="7" t="str">
        <f t="shared" si="2"/>
        <v/>
      </c>
    </row>
    <row r="43" spans="1:8" x14ac:dyDescent="0.3">
      <c r="A43" s="7" t="s">
        <v>42</v>
      </c>
      <c r="B43" t="s">
        <v>43</v>
      </c>
      <c r="C43" s="9">
        <v>162000</v>
      </c>
      <c r="D43" s="7" t="str">
        <f t="shared" si="0"/>
        <v/>
      </c>
      <c r="E43" s="29" t="str">
        <f t="shared" si="1"/>
        <v/>
      </c>
      <c r="H43" s="7" t="str">
        <f t="shared" si="2"/>
        <v/>
      </c>
    </row>
    <row r="44" spans="1:8" x14ac:dyDescent="0.3">
      <c r="A44" s="7" t="s">
        <v>44</v>
      </c>
      <c r="B44" t="s">
        <v>38</v>
      </c>
      <c r="C44" s="9">
        <v>179000</v>
      </c>
      <c r="D44" s="7" t="str">
        <f t="shared" si="0"/>
        <v/>
      </c>
      <c r="E44" s="29" t="str">
        <f t="shared" si="1"/>
        <v/>
      </c>
      <c r="H44" s="7" t="str">
        <f t="shared" si="2"/>
        <v/>
      </c>
    </row>
    <row r="45" spans="1:8" x14ac:dyDescent="0.3">
      <c r="A45" s="7" t="s">
        <v>70</v>
      </c>
      <c r="B45" t="s">
        <v>58</v>
      </c>
      <c r="C45" s="9">
        <v>186000</v>
      </c>
      <c r="D45" s="7" t="str">
        <f t="shared" si="0"/>
        <v/>
      </c>
      <c r="E45" s="29" t="str">
        <f t="shared" si="1"/>
        <v/>
      </c>
      <c r="H45" s="7" t="str">
        <f t="shared" si="2"/>
        <v/>
      </c>
    </row>
    <row r="46" spans="1:8" x14ac:dyDescent="0.3">
      <c r="A46" s="7" t="s">
        <v>33</v>
      </c>
      <c r="B46" t="s">
        <v>6</v>
      </c>
      <c r="C46" s="9">
        <v>186000</v>
      </c>
      <c r="D46" s="7" t="str">
        <f t="shared" si="0"/>
        <v/>
      </c>
      <c r="E46" s="29" t="str">
        <f t="shared" si="1"/>
        <v/>
      </c>
      <c r="H46" s="7" t="str">
        <f t="shared" si="2"/>
        <v/>
      </c>
    </row>
    <row r="47" spans="1:8" x14ac:dyDescent="0.3">
      <c r="A47" s="7" t="s">
        <v>20</v>
      </c>
      <c r="B47" t="s">
        <v>10</v>
      </c>
      <c r="C47" s="9">
        <v>203000</v>
      </c>
      <c r="D47" s="7" t="str">
        <f t="shared" si="0"/>
        <v/>
      </c>
      <c r="E47" s="29" t="str">
        <f t="shared" si="1"/>
        <v/>
      </c>
      <c r="H47" s="7" t="str">
        <f t="shared" si="2"/>
        <v/>
      </c>
    </row>
    <row r="48" spans="1:8" x14ac:dyDescent="0.3">
      <c r="A48" s="7" t="s">
        <v>45</v>
      </c>
      <c r="B48" t="s">
        <v>10</v>
      </c>
      <c r="C48" s="9">
        <v>212000</v>
      </c>
      <c r="D48" s="7" t="str">
        <f t="shared" si="0"/>
        <v/>
      </c>
      <c r="E48" s="29" t="str">
        <f t="shared" si="1"/>
        <v/>
      </c>
      <c r="H48" s="7" t="str">
        <f t="shared" si="2"/>
        <v/>
      </c>
    </row>
    <row r="49" spans="1:8" x14ac:dyDescent="0.3">
      <c r="A49" s="7" t="s">
        <v>50</v>
      </c>
      <c r="B49" t="s">
        <v>51</v>
      </c>
      <c r="C49" s="9">
        <v>222000</v>
      </c>
      <c r="D49" s="7" t="str">
        <f t="shared" si="0"/>
        <v/>
      </c>
      <c r="E49" s="29" t="str">
        <f t="shared" si="1"/>
        <v/>
      </c>
      <c r="H49" s="7" t="str">
        <f t="shared" si="2"/>
        <v/>
      </c>
    </row>
    <row r="50" spans="1:8" x14ac:dyDescent="0.3">
      <c r="A50" s="7" t="s">
        <v>21</v>
      </c>
      <c r="B50" t="s">
        <v>22</v>
      </c>
      <c r="C50" s="9">
        <v>245000</v>
      </c>
      <c r="D50" s="7" t="str">
        <f t="shared" si="0"/>
        <v/>
      </c>
      <c r="E50" s="29" t="str">
        <f t="shared" si="1"/>
        <v/>
      </c>
      <c r="H50" s="7" t="str">
        <f t="shared" si="2"/>
        <v/>
      </c>
    </row>
    <row r="51" spans="1:8" x14ac:dyDescent="0.3">
      <c r="A51" s="7" t="s">
        <v>60</v>
      </c>
      <c r="B51" t="s">
        <v>38</v>
      </c>
      <c r="C51" s="9">
        <v>251000</v>
      </c>
      <c r="D51" s="7" t="str">
        <f t="shared" si="0"/>
        <v/>
      </c>
      <c r="E51" s="29" t="str">
        <f t="shared" si="1"/>
        <v/>
      </c>
      <c r="H51" s="7" t="str">
        <f t="shared" si="2"/>
        <v/>
      </c>
    </row>
    <row r="52" spans="1:8" x14ac:dyDescent="0.3">
      <c r="A52" s="7" t="s">
        <v>69</v>
      </c>
      <c r="B52" t="s">
        <v>51</v>
      </c>
      <c r="C52" s="9">
        <v>257000</v>
      </c>
      <c r="D52" s="7" t="str">
        <f t="shared" si="0"/>
        <v/>
      </c>
      <c r="E52" s="29" t="str">
        <f t="shared" si="1"/>
        <v/>
      </c>
      <c r="H52" s="7" t="str">
        <f t="shared" si="2"/>
        <v/>
      </c>
    </row>
    <row r="53" spans="1:8" x14ac:dyDescent="0.3">
      <c r="A53" s="7" t="s">
        <v>69</v>
      </c>
      <c r="B53" t="s">
        <v>51</v>
      </c>
      <c r="C53" s="9">
        <v>269000</v>
      </c>
      <c r="D53" s="7" t="str">
        <f t="shared" si="0"/>
        <v/>
      </c>
      <c r="E53" s="29" t="str">
        <f t="shared" si="1"/>
        <v/>
      </c>
      <c r="H53" s="7" t="str">
        <f t="shared" si="2"/>
        <v/>
      </c>
    </row>
    <row r="54" spans="1:8" x14ac:dyDescent="0.3">
      <c r="A54" s="7" t="s">
        <v>57</v>
      </c>
      <c r="B54" t="s">
        <v>58</v>
      </c>
      <c r="C54" s="9">
        <v>314000</v>
      </c>
      <c r="D54" s="7" t="str">
        <f t="shared" si="0"/>
        <v/>
      </c>
      <c r="E54" s="29" t="str">
        <f t="shared" si="1"/>
        <v/>
      </c>
      <c r="H54" s="7" t="str">
        <f t="shared" si="2"/>
        <v/>
      </c>
    </row>
    <row r="55" spans="1:8" x14ac:dyDescent="0.3">
      <c r="A55" s="7" t="s">
        <v>53</v>
      </c>
      <c r="B55" t="s">
        <v>54</v>
      </c>
      <c r="C55" s="9">
        <v>325000</v>
      </c>
      <c r="D55" s="7" t="str">
        <f t="shared" si="0"/>
        <v/>
      </c>
      <c r="E55" s="29" t="str">
        <f t="shared" si="1"/>
        <v/>
      </c>
      <c r="H55" s="7" t="str">
        <f t="shared" si="2"/>
        <v/>
      </c>
    </row>
    <row r="56" spans="1:8" x14ac:dyDescent="0.3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9" t="str">
        <f t="shared" si="1"/>
        <v/>
      </c>
      <c r="H56" s="7" t="str">
        <f t="shared" si="2"/>
        <v/>
      </c>
    </row>
    <row r="57" spans="1:8" x14ac:dyDescent="0.3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9" t="str">
        <f t="shared" si="1"/>
        <v/>
      </c>
      <c r="H57" s="7" t="str">
        <f t="shared" si="2"/>
        <v/>
      </c>
    </row>
    <row r="58" spans="1:8" x14ac:dyDescent="0.3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9" t="str">
        <f t="shared" si="1"/>
        <v/>
      </c>
      <c r="H58" s="7" t="str">
        <f t="shared" si="2"/>
        <v/>
      </c>
    </row>
    <row r="59" spans="1:8" x14ac:dyDescent="0.3">
      <c r="A59" s="7" t="s">
        <v>47</v>
      </c>
      <c r="B59" t="s">
        <v>48</v>
      </c>
      <c r="C59" s="9">
        <v>471000</v>
      </c>
      <c r="D59" s="7" t="str">
        <f t="shared" si="0"/>
        <v/>
      </c>
      <c r="E59" s="29" t="str">
        <f t="shared" si="1"/>
        <v/>
      </c>
      <c r="H59" s="7" t="str">
        <f t="shared" si="2"/>
        <v/>
      </c>
    </row>
    <row r="60" spans="1:8" x14ac:dyDescent="0.3">
      <c r="A60" s="7" t="s">
        <v>25</v>
      </c>
      <c r="B60" t="s">
        <v>26</v>
      </c>
      <c r="C60" s="9">
        <v>476000</v>
      </c>
      <c r="D60" s="7" t="str">
        <f t="shared" si="0"/>
        <v/>
      </c>
      <c r="E60" s="29" t="str">
        <f t="shared" si="1"/>
        <v/>
      </c>
      <c r="H60" s="7" t="str">
        <f t="shared" si="2"/>
        <v/>
      </c>
    </row>
    <row r="61" spans="1:8" x14ac:dyDescent="0.3">
      <c r="A61" s="7" t="s">
        <v>65</v>
      </c>
      <c r="B61" t="s">
        <v>64</v>
      </c>
      <c r="C61" s="9">
        <v>492000</v>
      </c>
      <c r="D61" s="7" t="str">
        <f t="shared" si="0"/>
        <v/>
      </c>
      <c r="E61" s="29" t="str">
        <f t="shared" si="1"/>
        <v/>
      </c>
      <c r="H61" s="7" t="str">
        <f t="shared" si="2"/>
        <v/>
      </c>
    </row>
    <row r="62" spans="1:8" x14ac:dyDescent="0.3">
      <c r="A62" s="7" t="s">
        <v>66</v>
      </c>
      <c r="B62" t="s">
        <v>51</v>
      </c>
      <c r="C62" s="9">
        <v>531000</v>
      </c>
      <c r="D62" s="7" t="str">
        <f t="shared" si="0"/>
        <v/>
      </c>
      <c r="E62" s="29" t="str">
        <f t="shared" si="1"/>
        <v/>
      </c>
      <c r="H62" s="7" t="str">
        <f t="shared" si="2"/>
        <v/>
      </c>
    </row>
    <row r="63" spans="1:8" x14ac:dyDescent="0.3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9" t="str">
        <f t="shared" si="1"/>
        <v/>
      </c>
      <c r="H63" s="7" t="str">
        <f t="shared" si="2"/>
        <v/>
      </c>
    </row>
    <row r="64" spans="1:8" x14ac:dyDescent="0.3">
      <c r="A64" s="7" t="s">
        <v>9</v>
      </c>
      <c r="B64" t="s">
        <v>10</v>
      </c>
      <c r="C64" s="9">
        <v>1487000</v>
      </c>
      <c r="D64" s="7" t="str">
        <f t="shared" si="0"/>
        <v/>
      </c>
      <c r="E64" s="29" t="str">
        <f t="shared" si="1"/>
        <v/>
      </c>
      <c r="H64" s="7" t="str">
        <f t="shared" si="2"/>
        <v/>
      </c>
    </row>
    <row r="65" spans="1:8" x14ac:dyDescent="0.3">
      <c r="A65" s="7" t="s">
        <v>65</v>
      </c>
      <c r="B65" t="s">
        <v>64</v>
      </c>
      <c r="C65" s="10">
        <v>0</v>
      </c>
      <c r="D65" s="7" t="str">
        <f t="shared" si="0"/>
        <v/>
      </c>
      <c r="E65" s="29" t="str">
        <f t="shared" si="1"/>
        <v/>
      </c>
      <c r="H65" s="7" t="str">
        <f t="shared" si="2"/>
        <v/>
      </c>
    </row>
    <row r="66" spans="1:8" x14ac:dyDescent="0.3">
      <c r="A66" s="7" t="s">
        <v>9</v>
      </c>
      <c r="B66" t="s">
        <v>10</v>
      </c>
      <c r="C66" s="9">
        <v>101000</v>
      </c>
      <c r="D66" s="7" t="str">
        <f t="shared" si="0"/>
        <v/>
      </c>
      <c r="E66" s="29" t="str">
        <f t="shared" si="1"/>
        <v/>
      </c>
      <c r="H66" s="7" t="str">
        <f t="shared" si="2"/>
        <v/>
      </c>
    </row>
    <row r="67" spans="1:8" x14ac:dyDescent="0.3">
      <c r="A67" s="7" t="s">
        <v>70</v>
      </c>
      <c r="B67" t="s">
        <v>58</v>
      </c>
      <c r="C67" s="9">
        <v>38000</v>
      </c>
      <c r="D67" s="7" t="str">
        <f t="shared" si="0"/>
        <v/>
      </c>
      <c r="E67" s="29" t="str">
        <f t="shared" si="1"/>
        <v/>
      </c>
      <c r="H67" s="7" t="str">
        <f t="shared" si="2"/>
        <v/>
      </c>
    </row>
    <row r="68" spans="1:8" x14ac:dyDescent="0.3">
      <c r="A68" s="7" t="s">
        <v>70</v>
      </c>
      <c r="B68" t="s">
        <v>58</v>
      </c>
      <c r="C68" s="9">
        <v>137000</v>
      </c>
      <c r="D68" s="7" t="str">
        <f t="shared" si="0"/>
        <v/>
      </c>
      <c r="E68" s="29" t="str">
        <f t="shared" si="1"/>
        <v/>
      </c>
      <c r="H68" s="7" t="str">
        <f t="shared" si="2"/>
        <v/>
      </c>
    </row>
    <row r="69" spans="1:8" x14ac:dyDescent="0.3">
      <c r="A69" s="7" t="s">
        <v>73</v>
      </c>
      <c r="B69" t="s">
        <v>64</v>
      </c>
      <c r="C69" s="9">
        <v>222000</v>
      </c>
      <c r="D69" s="7" t="str">
        <f t="shared" si="0"/>
        <v/>
      </c>
      <c r="E69" s="29" t="str">
        <f t="shared" ref="E69:E132" si="3">IF(A69="HHB",C69*IVA,"")</f>
        <v/>
      </c>
      <c r="H69" s="7" t="str">
        <f t="shared" si="2"/>
        <v/>
      </c>
    </row>
    <row r="70" spans="1:8" x14ac:dyDescent="0.3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E70" s="29" t="str">
        <f t="shared" si="3"/>
        <v/>
      </c>
      <c r="H70" s="7" t="str">
        <f t="shared" ref="H70:H133" si="5">IF(AND(B70="Manuali",C70&lt;1000000),"VERO","")</f>
        <v/>
      </c>
    </row>
    <row r="71" spans="1:8" x14ac:dyDescent="0.3">
      <c r="A71" s="7" t="s">
        <v>27</v>
      </c>
      <c r="B71" t="s">
        <v>28</v>
      </c>
      <c r="C71" s="9">
        <v>428000</v>
      </c>
      <c r="D71" s="7" t="str">
        <f t="shared" si="4"/>
        <v/>
      </c>
      <c r="E71" s="29" t="str">
        <f t="shared" si="3"/>
        <v/>
      </c>
      <c r="H71" s="7" t="str">
        <f t="shared" si="5"/>
        <v/>
      </c>
    </row>
    <row r="72" spans="1:8" x14ac:dyDescent="0.3">
      <c r="A72" s="7" t="s">
        <v>37</v>
      </c>
      <c r="B72" t="s">
        <v>38</v>
      </c>
      <c r="C72" s="9">
        <v>561000</v>
      </c>
      <c r="D72" s="7" t="str">
        <f t="shared" si="4"/>
        <v/>
      </c>
      <c r="E72" s="29" t="str">
        <f t="shared" si="3"/>
        <v/>
      </c>
      <c r="H72" s="7" t="str">
        <f t="shared" si="5"/>
        <v/>
      </c>
    </row>
    <row r="73" spans="1:8" x14ac:dyDescent="0.3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29" t="str">
        <f t="shared" si="3"/>
        <v/>
      </c>
      <c r="H73" s="7" t="str">
        <f t="shared" si="5"/>
        <v/>
      </c>
    </row>
    <row r="74" spans="1:8" x14ac:dyDescent="0.3">
      <c r="A74" s="7" t="s">
        <v>23</v>
      </c>
      <c r="B74" t="s">
        <v>24</v>
      </c>
      <c r="C74" s="9">
        <v>34000</v>
      </c>
      <c r="D74" s="7" t="str">
        <f t="shared" si="4"/>
        <v/>
      </c>
      <c r="E74" s="29" t="str">
        <f t="shared" si="3"/>
        <v/>
      </c>
      <c r="H74" s="7" t="str">
        <f t="shared" si="5"/>
        <v/>
      </c>
    </row>
    <row r="75" spans="1:8" x14ac:dyDescent="0.3">
      <c r="A75" s="7" t="s">
        <v>71</v>
      </c>
      <c r="B75" t="s">
        <v>72</v>
      </c>
      <c r="C75" s="9">
        <v>20000</v>
      </c>
      <c r="D75" s="7" t="str">
        <f t="shared" si="4"/>
        <v/>
      </c>
      <c r="E75" s="29" t="str">
        <f t="shared" si="3"/>
        <v/>
      </c>
      <c r="H75" s="7" t="str">
        <f t="shared" si="5"/>
        <v/>
      </c>
    </row>
    <row r="76" spans="1:8" x14ac:dyDescent="0.3">
      <c r="A76" s="7" t="s">
        <v>25</v>
      </c>
      <c r="B76" t="s">
        <v>26</v>
      </c>
      <c r="C76" s="9">
        <v>23000</v>
      </c>
      <c r="D76" s="7" t="str">
        <f t="shared" si="4"/>
        <v/>
      </c>
      <c r="E76" s="29" t="str">
        <f t="shared" si="3"/>
        <v/>
      </c>
      <c r="H76" s="7" t="str">
        <f t="shared" si="5"/>
        <v/>
      </c>
    </row>
    <row r="77" spans="1:8" x14ac:dyDescent="0.3">
      <c r="A77" s="7" t="s">
        <v>73</v>
      </c>
      <c r="B77" t="s">
        <v>64</v>
      </c>
      <c r="C77" s="9">
        <v>98000</v>
      </c>
      <c r="D77" s="7" t="str">
        <f t="shared" si="4"/>
        <v/>
      </c>
      <c r="E77" s="29" t="str">
        <f t="shared" si="3"/>
        <v/>
      </c>
      <c r="H77" s="7" t="str">
        <f t="shared" si="5"/>
        <v/>
      </c>
    </row>
    <row r="78" spans="1:8" x14ac:dyDescent="0.3">
      <c r="A78" s="7" t="s">
        <v>62</v>
      </c>
      <c r="B78" t="s">
        <v>28</v>
      </c>
      <c r="C78" s="9">
        <v>251000</v>
      </c>
      <c r="D78" s="7" t="str">
        <f t="shared" si="4"/>
        <v/>
      </c>
      <c r="E78" s="29" t="str">
        <f t="shared" si="3"/>
        <v/>
      </c>
      <c r="H78" s="7" t="str">
        <f t="shared" si="5"/>
        <v/>
      </c>
    </row>
    <row r="79" spans="1:8" x14ac:dyDescent="0.3">
      <c r="A79" s="7" t="s">
        <v>33</v>
      </c>
      <c r="B79" t="s">
        <v>6</v>
      </c>
      <c r="C79" s="9">
        <v>15000</v>
      </c>
      <c r="D79" s="7" t="str">
        <f t="shared" si="4"/>
        <v/>
      </c>
      <c r="E79" s="29" t="str">
        <f t="shared" si="3"/>
        <v/>
      </c>
      <c r="H79" s="7" t="str">
        <f t="shared" si="5"/>
        <v/>
      </c>
    </row>
    <row r="80" spans="1:8" x14ac:dyDescent="0.3">
      <c r="A80" s="7" t="s">
        <v>32</v>
      </c>
      <c r="B80" t="s">
        <v>22</v>
      </c>
      <c r="C80" s="9">
        <v>14000</v>
      </c>
      <c r="D80" s="7" t="str">
        <f t="shared" si="4"/>
        <v/>
      </c>
      <c r="E80" s="29" t="str">
        <f t="shared" si="3"/>
        <v/>
      </c>
      <c r="H80" s="7" t="str">
        <f t="shared" si="5"/>
        <v/>
      </c>
    </row>
    <row r="81" spans="1:8" x14ac:dyDescent="0.3">
      <c r="A81" s="7" t="s">
        <v>74</v>
      </c>
      <c r="B81" t="s">
        <v>38</v>
      </c>
      <c r="C81" s="10">
        <v>0</v>
      </c>
      <c r="D81" s="7" t="str">
        <f t="shared" si="4"/>
        <v/>
      </c>
      <c r="E81" s="29" t="str">
        <f t="shared" si="3"/>
        <v/>
      </c>
      <c r="H81" s="7" t="str">
        <f t="shared" si="5"/>
        <v/>
      </c>
    </row>
    <row r="82" spans="1:8" x14ac:dyDescent="0.3">
      <c r="A82" s="7" t="s">
        <v>74</v>
      </c>
      <c r="B82" t="s">
        <v>38</v>
      </c>
      <c r="C82" s="9">
        <v>399000</v>
      </c>
      <c r="D82" s="7" t="str">
        <f t="shared" si="4"/>
        <v/>
      </c>
      <c r="E82" s="29" t="str">
        <f t="shared" si="3"/>
        <v/>
      </c>
      <c r="H82" s="7" t="str">
        <f t="shared" si="5"/>
        <v/>
      </c>
    </row>
    <row r="83" spans="1:8" x14ac:dyDescent="0.3">
      <c r="A83" s="7" t="s">
        <v>63</v>
      </c>
      <c r="B83" t="s">
        <v>64</v>
      </c>
      <c r="C83" s="9">
        <v>259000</v>
      </c>
      <c r="D83" s="7" t="str">
        <f t="shared" si="4"/>
        <v/>
      </c>
      <c r="E83" s="29" t="str">
        <f t="shared" si="3"/>
        <v/>
      </c>
      <c r="H83" s="7" t="str">
        <f t="shared" si="5"/>
        <v/>
      </c>
    </row>
    <row r="84" spans="1:8" x14ac:dyDescent="0.3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9" t="str">
        <f t="shared" si="3"/>
        <v/>
      </c>
      <c r="H84" s="7" t="str">
        <f t="shared" si="5"/>
        <v/>
      </c>
    </row>
    <row r="85" spans="1:8" x14ac:dyDescent="0.3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9" t="str">
        <f t="shared" si="3"/>
        <v/>
      </c>
      <c r="H85" s="7" t="str">
        <f t="shared" si="5"/>
        <v/>
      </c>
    </row>
    <row r="86" spans="1:8" x14ac:dyDescent="0.3">
      <c r="A86" s="7" t="s">
        <v>193</v>
      </c>
      <c r="B86" t="s">
        <v>38</v>
      </c>
      <c r="C86" s="9">
        <v>469000</v>
      </c>
      <c r="D86" s="7" t="str">
        <f t="shared" si="4"/>
        <v/>
      </c>
      <c r="E86" s="29">
        <f t="shared" si="3"/>
        <v>93800</v>
      </c>
      <c r="H86" s="7" t="str">
        <f t="shared" si="5"/>
        <v/>
      </c>
    </row>
    <row r="87" spans="1:8" x14ac:dyDescent="0.3">
      <c r="A87" s="7" t="s">
        <v>62</v>
      </c>
      <c r="B87" t="s">
        <v>28</v>
      </c>
      <c r="C87" s="9">
        <v>556000</v>
      </c>
      <c r="D87" s="7" t="str">
        <f t="shared" si="4"/>
        <v/>
      </c>
      <c r="E87" s="29" t="str">
        <f t="shared" si="3"/>
        <v/>
      </c>
      <c r="H87" s="7" t="str">
        <f t="shared" si="5"/>
        <v/>
      </c>
    </row>
    <row r="88" spans="1:8" x14ac:dyDescent="0.3">
      <c r="A88" s="7" t="s">
        <v>25</v>
      </c>
      <c r="B88" t="s">
        <v>26</v>
      </c>
      <c r="C88" s="9">
        <v>476000</v>
      </c>
      <c r="D88" s="7" t="str">
        <f t="shared" si="4"/>
        <v/>
      </c>
      <c r="E88" s="29" t="str">
        <f t="shared" si="3"/>
        <v/>
      </c>
      <c r="H88" s="7" t="str">
        <f t="shared" si="5"/>
        <v/>
      </c>
    </row>
    <row r="89" spans="1:8" x14ac:dyDescent="0.3">
      <c r="A89" s="7" t="s">
        <v>13</v>
      </c>
      <c r="B89" t="s">
        <v>14</v>
      </c>
      <c r="C89" s="9">
        <v>477000</v>
      </c>
      <c r="D89" s="7" t="str">
        <f t="shared" si="4"/>
        <v/>
      </c>
      <c r="E89" s="29" t="str">
        <f t="shared" si="3"/>
        <v/>
      </c>
      <c r="H89" s="7" t="str">
        <f t="shared" si="5"/>
        <v/>
      </c>
    </row>
    <row r="90" spans="1:8" x14ac:dyDescent="0.3">
      <c r="A90" s="7" t="s">
        <v>34</v>
      </c>
      <c r="B90" t="s">
        <v>35</v>
      </c>
      <c r="C90" s="9">
        <v>556000</v>
      </c>
      <c r="D90" s="7" t="str">
        <f t="shared" si="4"/>
        <v/>
      </c>
      <c r="E90" s="29" t="str">
        <f t="shared" si="3"/>
        <v/>
      </c>
      <c r="H90" s="7" t="str">
        <f t="shared" si="5"/>
        <v/>
      </c>
    </row>
    <row r="91" spans="1:8" x14ac:dyDescent="0.3">
      <c r="A91" s="7" t="s">
        <v>193</v>
      </c>
      <c r="B91" t="s">
        <v>38</v>
      </c>
      <c r="C91" s="9">
        <v>695000</v>
      </c>
      <c r="D91" s="7" t="str">
        <f t="shared" si="4"/>
        <v/>
      </c>
      <c r="E91" s="29">
        <f t="shared" si="3"/>
        <v>139000</v>
      </c>
      <c r="H91" s="7" t="str">
        <f t="shared" si="5"/>
        <v/>
      </c>
    </row>
    <row r="92" spans="1:8" x14ac:dyDescent="0.3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29" t="str">
        <f t="shared" si="3"/>
        <v/>
      </c>
      <c r="H92" s="7" t="str">
        <f t="shared" si="5"/>
        <v/>
      </c>
    </row>
    <row r="93" spans="1:8" x14ac:dyDescent="0.3">
      <c r="A93" s="7" t="s">
        <v>55</v>
      </c>
      <c r="B93" t="s">
        <v>35</v>
      </c>
      <c r="C93" s="9">
        <v>35000</v>
      </c>
      <c r="D93" s="7" t="str">
        <f t="shared" si="4"/>
        <v/>
      </c>
      <c r="E93" s="29" t="str">
        <f t="shared" si="3"/>
        <v/>
      </c>
      <c r="H93" s="7" t="str">
        <f t="shared" si="5"/>
        <v/>
      </c>
    </row>
    <row r="94" spans="1:8" x14ac:dyDescent="0.3">
      <c r="A94" s="7" t="s">
        <v>7</v>
      </c>
      <c r="B94" t="s">
        <v>8</v>
      </c>
      <c r="C94" s="9">
        <v>175000</v>
      </c>
      <c r="D94" s="7" t="str">
        <f t="shared" si="4"/>
        <v/>
      </c>
      <c r="E94" s="29" t="str">
        <f t="shared" si="3"/>
        <v/>
      </c>
      <c r="H94" s="7" t="str">
        <f t="shared" si="5"/>
        <v>VERO</v>
      </c>
    </row>
    <row r="95" spans="1:8" x14ac:dyDescent="0.3">
      <c r="A95" s="7" t="s">
        <v>62</v>
      </c>
      <c r="B95" t="s">
        <v>48</v>
      </c>
      <c r="C95" s="9">
        <v>272000</v>
      </c>
      <c r="D95" s="7" t="str">
        <f t="shared" si="4"/>
        <v/>
      </c>
      <c r="E95" s="29" t="str">
        <f t="shared" si="3"/>
        <v/>
      </c>
      <c r="H95" s="7" t="str">
        <f t="shared" si="5"/>
        <v/>
      </c>
    </row>
    <row r="96" spans="1:8" x14ac:dyDescent="0.3">
      <c r="A96" s="7" t="s">
        <v>67</v>
      </c>
      <c r="B96" t="s">
        <v>68</v>
      </c>
      <c r="C96" s="9">
        <v>198000</v>
      </c>
      <c r="D96" s="7" t="str">
        <f t="shared" si="4"/>
        <v/>
      </c>
      <c r="E96" s="29" t="str">
        <f t="shared" si="3"/>
        <v/>
      </c>
      <c r="H96" s="7" t="str">
        <f t="shared" si="5"/>
        <v/>
      </c>
    </row>
    <row r="97" spans="1:8" x14ac:dyDescent="0.3">
      <c r="A97" s="7" t="s">
        <v>44</v>
      </c>
      <c r="B97" t="s">
        <v>38</v>
      </c>
      <c r="C97" s="9">
        <v>290000</v>
      </c>
      <c r="D97" s="7" t="str">
        <f t="shared" si="4"/>
        <v/>
      </c>
      <c r="E97" s="29" t="str">
        <f t="shared" si="3"/>
        <v/>
      </c>
      <c r="H97" s="7" t="str">
        <f t="shared" si="5"/>
        <v/>
      </c>
    </row>
    <row r="98" spans="1:8" x14ac:dyDescent="0.3">
      <c r="A98" s="7" t="s">
        <v>11</v>
      </c>
      <c r="B98" t="s">
        <v>12</v>
      </c>
      <c r="C98" s="9">
        <v>589000</v>
      </c>
      <c r="D98" s="7" t="str">
        <f t="shared" si="4"/>
        <v/>
      </c>
      <c r="E98" s="29" t="str">
        <f t="shared" si="3"/>
        <v/>
      </c>
      <c r="H98" s="7" t="str">
        <f t="shared" si="5"/>
        <v/>
      </c>
    </row>
    <row r="99" spans="1:8" x14ac:dyDescent="0.3">
      <c r="A99" s="7" t="s">
        <v>17</v>
      </c>
      <c r="B99" t="s">
        <v>12</v>
      </c>
      <c r="C99" s="9">
        <v>743000</v>
      </c>
      <c r="D99" s="7" t="str">
        <f t="shared" si="4"/>
        <v/>
      </c>
      <c r="E99" s="29" t="str">
        <f t="shared" si="3"/>
        <v/>
      </c>
      <c r="H99" s="7" t="str">
        <f t="shared" si="5"/>
        <v/>
      </c>
    </row>
    <row r="100" spans="1:8" x14ac:dyDescent="0.3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29" t="str">
        <f t="shared" si="3"/>
        <v/>
      </c>
      <c r="H100" s="7" t="str">
        <f t="shared" si="5"/>
        <v/>
      </c>
    </row>
    <row r="101" spans="1:8" x14ac:dyDescent="0.3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9" t="str">
        <f t="shared" si="3"/>
        <v/>
      </c>
      <c r="H101" s="7" t="str">
        <f t="shared" si="5"/>
        <v/>
      </c>
    </row>
    <row r="102" spans="1:8" x14ac:dyDescent="0.3">
      <c r="A102" s="7" t="s">
        <v>25</v>
      </c>
      <c r="B102" t="s">
        <v>26</v>
      </c>
      <c r="C102" s="9">
        <v>90000</v>
      </c>
      <c r="D102" s="7" t="str">
        <f t="shared" si="4"/>
        <v/>
      </c>
      <c r="E102" s="29" t="str">
        <f t="shared" si="3"/>
        <v/>
      </c>
      <c r="H102" s="7" t="str">
        <f t="shared" si="5"/>
        <v/>
      </c>
    </row>
    <row r="103" spans="1:8" x14ac:dyDescent="0.3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29" t="str">
        <f t="shared" si="3"/>
        <v/>
      </c>
      <c r="H103" s="7" t="str">
        <f t="shared" si="5"/>
        <v/>
      </c>
    </row>
    <row r="104" spans="1:8" x14ac:dyDescent="0.3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29" t="str">
        <f t="shared" si="3"/>
        <v/>
      </c>
      <c r="H104" s="7" t="str">
        <f t="shared" si="5"/>
        <v/>
      </c>
    </row>
    <row r="105" spans="1:8" x14ac:dyDescent="0.3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29" t="str">
        <f t="shared" si="3"/>
        <v/>
      </c>
      <c r="H105" s="7" t="str">
        <f t="shared" si="5"/>
        <v/>
      </c>
    </row>
    <row r="106" spans="1:8" x14ac:dyDescent="0.3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29" t="str">
        <f t="shared" si="3"/>
        <v/>
      </c>
      <c r="H106" s="7" t="str">
        <f t="shared" si="5"/>
        <v/>
      </c>
    </row>
    <row r="107" spans="1:8" x14ac:dyDescent="0.3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9" t="str">
        <f t="shared" si="3"/>
        <v/>
      </c>
      <c r="H107" s="7" t="str">
        <f t="shared" si="5"/>
        <v/>
      </c>
    </row>
    <row r="108" spans="1:8" x14ac:dyDescent="0.3">
      <c r="A108" s="7" t="s">
        <v>59</v>
      </c>
      <c r="B108" t="s">
        <v>38</v>
      </c>
      <c r="C108" s="9">
        <v>910000</v>
      </c>
      <c r="D108" s="7" t="str">
        <f t="shared" si="4"/>
        <v/>
      </c>
      <c r="E108" s="29" t="str">
        <f t="shared" si="3"/>
        <v/>
      </c>
      <c r="H108" s="7" t="str">
        <f t="shared" si="5"/>
        <v/>
      </c>
    </row>
    <row r="109" spans="1:8" x14ac:dyDescent="0.3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29" t="str">
        <f t="shared" si="3"/>
        <v/>
      </c>
      <c r="H109" s="7" t="str">
        <f t="shared" si="5"/>
        <v/>
      </c>
    </row>
    <row r="110" spans="1:8" x14ac:dyDescent="0.3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29" t="str">
        <f t="shared" si="3"/>
        <v/>
      </c>
      <c r="H110" s="7" t="str">
        <f t="shared" si="5"/>
        <v/>
      </c>
    </row>
    <row r="111" spans="1:8" x14ac:dyDescent="0.3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29" t="str">
        <f t="shared" si="3"/>
        <v/>
      </c>
      <c r="H111" s="7" t="str">
        <f t="shared" si="5"/>
        <v/>
      </c>
    </row>
    <row r="112" spans="1:8" x14ac:dyDescent="0.3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29" t="str">
        <f t="shared" si="3"/>
        <v/>
      </c>
      <c r="H112" s="7" t="str">
        <f t="shared" si="5"/>
        <v/>
      </c>
    </row>
    <row r="113" spans="1:8" x14ac:dyDescent="0.3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29" t="str">
        <f t="shared" si="3"/>
        <v/>
      </c>
      <c r="H113" s="7" t="str">
        <f t="shared" si="5"/>
        <v/>
      </c>
    </row>
    <row r="114" spans="1:8" x14ac:dyDescent="0.3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29" t="str">
        <f t="shared" si="3"/>
        <v/>
      </c>
      <c r="H114" s="7" t="str">
        <f t="shared" si="5"/>
        <v/>
      </c>
    </row>
    <row r="115" spans="1:8" x14ac:dyDescent="0.3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29" t="str">
        <f t="shared" si="3"/>
        <v/>
      </c>
      <c r="H115" s="7" t="str">
        <f t="shared" si="5"/>
        <v/>
      </c>
    </row>
    <row r="116" spans="1:8" x14ac:dyDescent="0.3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29" t="str">
        <f t="shared" si="3"/>
        <v/>
      </c>
      <c r="H116" s="7" t="str">
        <f t="shared" si="5"/>
        <v/>
      </c>
    </row>
    <row r="117" spans="1:8" x14ac:dyDescent="0.3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29" t="str">
        <f t="shared" si="3"/>
        <v/>
      </c>
      <c r="H117" s="7" t="str">
        <f t="shared" si="5"/>
        <v/>
      </c>
    </row>
    <row r="118" spans="1:8" x14ac:dyDescent="0.3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29" t="str">
        <f t="shared" si="3"/>
        <v/>
      </c>
      <c r="H118" s="7" t="str">
        <f t="shared" si="5"/>
        <v/>
      </c>
    </row>
    <row r="119" spans="1:8" x14ac:dyDescent="0.3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29" t="str">
        <f t="shared" si="3"/>
        <v/>
      </c>
      <c r="H119" s="7" t="str">
        <f t="shared" si="5"/>
        <v/>
      </c>
    </row>
    <row r="120" spans="1:8" x14ac:dyDescent="0.3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29" t="str">
        <f t="shared" si="3"/>
        <v/>
      </c>
      <c r="H120" s="7" t="str">
        <f t="shared" si="5"/>
        <v/>
      </c>
    </row>
    <row r="121" spans="1:8" x14ac:dyDescent="0.3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29" t="str">
        <f t="shared" si="3"/>
        <v/>
      </c>
      <c r="H121" s="7" t="str">
        <f t="shared" si="5"/>
        <v/>
      </c>
    </row>
    <row r="122" spans="1:8" x14ac:dyDescent="0.3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29" t="str">
        <f t="shared" si="3"/>
        <v/>
      </c>
      <c r="H122" s="7" t="str">
        <f t="shared" si="5"/>
        <v/>
      </c>
    </row>
    <row r="123" spans="1:8" x14ac:dyDescent="0.3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29" t="str">
        <f t="shared" si="3"/>
        <v/>
      </c>
      <c r="H123" s="7" t="str">
        <f t="shared" si="5"/>
        <v/>
      </c>
    </row>
    <row r="124" spans="1:8" x14ac:dyDescent="0.3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29" t="str">
        <f t="shared" si="3"/>
        <v/>
      </c>
      <c r="H124" s="7" t="str">
        <f t="shared" si="5"/>
        <v/>
      </c>
    </row>
    <row r="125" spans="1:8" x14ac:dyDescent="0.3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9" t="str">
        <f t="shared" si="3"/>
        <v/>
      </c>
      <c r="H125" s="7" t="str">
        <f t="shared" si="5"/>
        <v/>
      </c>
    </row>
    <row r="126" spans="1:8" x14ac:dyDescent="0.3">
      <c r="A126" s="7" t="s">
        <v>20</v>
      </c>
      <c r="B126" t="s">
        <v>10</v>
      </c>
      <c r="C126" s="9">
        <v>778000</v>
      </c>
      <c r="D126" s="7" t="str">
        <f t="shared" si="4"/>
        <v/>
      </c>
      <c r="E126" s="29" t="str">
        <f t="shared" si="3"/>
        <v/>
      </c>
      <c r="H126" s="7" t="str">
        <f t="shared" si="5"/>
        <v/>
      </c>
    </row>
    <row r="127" spans="1:8" x14ac:dyDescent="0.3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29" t="str">
        <f t="shared" si="3"/>
        <v/>
      </c>
      <c r="H127" s="7" t="str">
        <f t="shared" si="5"/>
        <v/>
      </c>
    </row>
    <row r="128" spans="1:8" x14ac:dyDescent="0.3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29" t="str">
        <f t="shared" si="3"/>
        <v/>
      </c>
      <c r="H128" s="7" t="str">
        <f t="shared" si="5"/>
        <v/>
      </c>
    </row>
    <row r="129" spans="1:8" x14ac:dyDescent="0.3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29" t="str">
        <f t="shared" si="3"/>
        <v/>
      </c>
      <c r="H129" s="7" t="str">
        <f t="shared" si="5"/>
        <v/>
      </c>
    </row>
    <row r="130" spans="1:8" x14ac:dyDescent="0.3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29" t="str">
        <f t="shared" si="3"/>
        <v/>
      </c>
      <c r="H130" s="7" t="str">
        <f t="shared" si="5"/>
        <v/>
      </c>
    </row>
    <row r="131" spans="1:8" x14ac:dyDescent="0.3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29" t="str">
        <f t="shared" si="3"/>
        <v/>
      </c>
      <c r="H131" s="7" t="str">
        <f t="shared" si="5"/>
        <v/>
      </c>
    </row>
    <row r="132" spans="1:8" x14ac:dyDescent="0.3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29" t="str">
        <f t="shared" si="3"/>
        <v/>
      </c>
      <c r="H132" s="7" t="str">
        <f t="shared" si="5"/>
        <v/>
      </c>
    </row>
    <row r="133" spans="1:8" x14ac:dyDescent="0.3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29" t="str">
        <f t="shared" ref="E133:E196" si="6">IF(A133="HHB",C133*IVA,"")</f>
        <v/>
      </c>
      <c r="H133" s="7" t="str">
        <f t="shared" si="5"/>
        <v/>
      </c>
    </row>
    <row r="134" spans="1:8" x14ac:dyDescent="0.3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IF(AND(B134="Abbigliamento",C134&gt;300000),"Trovato","")</f>
        <v/>
      </c>
      <c r="E134" s="29" t="str">
        <f t="shared" si="6"/>
        <v/>
      </c>
      <c r="H134" s="7" t="str">
        <f t="shared" ref="H134:H197" si="8">IF(AND(B134="Manuali",C134&lt;1000000),"VERO","")</f>
        <v/>
      </c>
    </row>
    <row r="135" spans="1:8" x14ac:dyDescent="0.3">
      <c r="A135" s="7" t="s">
        <v>5</v>
      </c>
      <c r="B135" t="s">
        <v>6</v>
      </c>
      <c r="C135" s="10">
        <v>0</v>
      </c>
      <c r="D135" s="7" t="str">
        <f t="shared" si="7"/>
        <v/>
      </c>
      <c r="E135" s="29" t="str">
        <f t="shared" si="6"/>
        <v/>
      </c>
      <c r="H135" s="7" t="str">
        <f t="shared" si="8"/>
        <v/>
      </c>
    </row>
    <row r="136" spans="1:8" x14ac:dyDescent="0.3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29" t="str">
        <f t="shared" si="6"/>
        <v/>
      </c>
      <c r="H136" s="7" t="str">
        <f t="shared" si="8"/>
        <v/>
      </c>
    </row>
    <row r="137" spans="1:8" x14ac:dyDescent="0.3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29" t="str">
        <f t="shared" si="6"/>
        <v/>
      </c>
      <c r="H137" s="7" t="str">
        <f t="shared" si="8"/>
        <v/>
      </c>
    </row>
    <row r="138" spans="1:8" x14ac:dyDescent="0.3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29" t="str">
        <f t="shared" si="6"/>
        <v/>
      </c>
      <c r="H138" s="7" t="str">
        <f t="shared" si="8"/>
        <v/>
      </c>
    </row>
    <row r="139" spans="1:8" x14ac:dyDescent="0.3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29" t="str">
        <f t="shared" si="6"/>
        <v/>
      </c>
      <c r="H139" s="7" t="str">
        <f t="shared" si="8"/>
        <v/>
      </c>
    </row>
    <row r="140" spans="1:8" x14ac:dyDescent="0.3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29" t="str">
        <f t="shared" si="6"/>
        <v/>
      </c>
      <c r="H140" s="7" t="str">
        <f t="shared" si="8"/>
        <v/>
      </c>
    </row>
    <row r="141" spans="1:8" x14ac:dyDescent="0.3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29" t="str">
        <f t="shared" si="6"/>
        <v/>
      </c>
      <c r="H141" s="7" t="str">
        <f t="shared" si="8"/>
        <v/>
      </c>
    </row>
    <row r="142" spans="1:8" x14ac:dyDescent="0.3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29" t="str">
        <f t="shared" si="6"/>
        <v/>
      </c>
      <c r="H142" s="7" t="str">
        <f t="shared" si="8"/>
        <v/>
      </c>
    </row>
    <row r="143" spans="1:8" x14ac:dyDescent="0.3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29" t="str">
        <f t="shared" si="6"/>
        <v/>
      </c>
      <c r="H143" s="7" t="str">
        <f t="shared" si="8"/>
        <v/>
      </c>
    </row>
    <row r="144" spans="1:8" x14ac:dyDescent="0.3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29" t="str">
        <f t="shared" si="6"/>
        <v/>
      </c>
      <c r="H144" s="7" t="str">
        <f t="shared" si="8"/>
        <v/>
      </c>
    </row>
    <row r="145" spans="1:8" x14ac:dyDescent="0.3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29" t="str">
        <f t="shared" si="6"/>
        <v/>
      </c>
      <c r="H145" s="7" t="str">
        <f t="shared" si="8"/>
        <v/>
      </c>
    </row>
    <row r="146" spans="1:8" x14ac:dyDescent="0.3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29" t="str">
        <f t="shared" si="6"/>
        <v/>
      </c>
      <c r="H146" s="7" t="str">
        <f t="shared" si="8"/>
        <v/>
      </c>
    </row>
    <row r="147" spans="1:8" x14ac:dyDescent="0.3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29" t="str">
        <f t="shared" si="6"/>
        <v/>
      </c>
      <c r="H147" s="7" t="str">
        <f t="shared" si="8"/>
        <v/>
      </c>
    </row>
    <row r="148" spans="1:8" x14ac:dyDescent="0.3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29" t="str">
        <f t="shared" si="6"/>
        <v/>
      </c>
      <c r="H148" s="7" t="str">
        <f t="shared" si="8"/>
        <v/>
      </c>
    </row>
    <row r="149" spans="1:8" x14ac:dyDescent="0.3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29" t="str">
        <f t="shared" si="6"/>
        <v/>
      </c>
      <c r="H149" s="7" t="str">
        <f t="shared" si="8"/>
        <v/>
      </c>
    </row>
    <row r="150" spans="1:8" x14ac:dyDescent="0.3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29" t="str">
        <f t="shared" si="6"/>
        <v/>
      </c>
      <c r="H150" s="7" t="str">
        <f t="shared" si="8"/>
        <v/>
      </c>
    </row>
    <row r="151" spans="1:8" x14ac:dyDescent="0.3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29" t="str">
        <f t="shared" si="6"/>
        <v/>
      </c>
      <c r="H151" s="7" t="str">
        <f t="shared" si="8"/>
        <v/>
      </c>
    </row>
    <row r="152" spans="1:8" ht="12.75" customHeight="1" x14ac:dyDescent="0.3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29" t="str">
        <f t="shared" si="6"/>
        <v/>
      </c>
      <c r="H152" s="7" t="str">
        <f t="shared" si="8"/>
        <v/>
      </c>
    </row>
    <row r="153" spans="1:8" ht="14.25" customHeight="1" x14ac:dyDescent="0.3">
      <c r="A153" s="7" t="s">
        <v>23</v>
      </c>
      <c r="B153" t="s">
        <v>24</v>
      </c>
      <c r="C153" s="10" t="s">
        <v>203</v>
      </c>
      <c r="D153" s="7" t="str">
        <f t="shared" si="7"/>
        <v/>
      </c>
      <c r="E153" s="29" t="str">
        <f t="shared" si="6"/>
        <v/>
      </c>
      <c r="H153" s="7" t="str">
        <f t="shared" si="8"/>
        <v/>
      </c>
    </row>
    <row r="154" spans="1:8" x14ac:dyDescent="0.3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29" t="str">
        <f t="shared" si="6"/>
        <v/>
      </c>
      <c r="H154" s="7" t="str">
        <f t="shared" si="8"/>
        <v/>
      </c>
    </row>
    <row r="155" spans="1:8" x14ac:dyDescent="0.3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29" t="str">
        <f t="shared" si="6"/>
        <v/>
      </c>
      <c r="H155" s="7" t="str">
        <f t="shared" si="8"/>
        <v/>
      </c>
    </row>
    <row r="156" spans="1:8" x14ac:dyDescent="0.3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29" t="str">
        <f t="shared" si="6"/>
        <v/>
      </c>
      <c r="H156" s="7" t="str">
        <f t="shared" si="8"/>
        <v/>
      </c>
    </row>
    <row r="157" spans="1:8" x14ac:dyDescent="0.3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29" t="str">
        <f t="shared" si="6"/>
        <v/>
      </c>
      <c r="H157" s="7" t="str">
        <f t="shared" si="8"/>
        <v/>
      </c>
    </row>
    <row r="158" spans="1:8" x14ac:dyDescent="0.3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29" t="str">
        <f t="shared" si="6"/>
        <v/>
      </c>
      <c r="H158" s="7" t="str">
        <f t="shared" si="8"/>
        <v/>
      </c>
    </row>
    <row r="159" spans="1:8" x14ac:dyDescent="0.3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29" t="str">
        <f t="shared" si="6"/>
        <v/>
      </c>
      <c r="H159" s="7" t="str">
        <f t="shared" si="8"/>
        <v/>
      </c>
    </row>
    <row r="160" spans="1:8" x14ac:dyDescent="0.3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29" t="str">
        <f t="shared" si="6"/>
        <v/>
      </c>
      <c r="H160" s="7" t="str">
        <f t="shared" si="8"/>
        <v/>
      </c>
    </row>
    <row r="161" spans="1:8" x14ac:dyDescent="0.3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29" t="str">
        <f t="shared" si="6"/>
        <v/>
      </c>
      <c r="H161" s="7" t="str">
        <f t="shared" si="8"/>
        <v/>
      </c>
    </row>
    <row r="162" spans="1:8" x14ac:dyDescent="0.3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29" t="str">
        <f t="shared" si="6"/>
        <v/>
      </c>
      <c r="H162" s="7" t="str">
        <f t="shared" si="8"/>
        <v/>
      </c>
    </row>
    <row r="163" spans="1:8" x14ac:dyDescent="0.3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29" t="str">
        <f t="shared" si="6"/>
        <v/>
      </c>
      <c r="H163" s="7" t="str">
        <f t="shared" si="8"/>
        <v/>
      </c>
    </row>
    <row r="164" spans="1:8" x14ac:dyDescent="0.3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29" t="str">
        <f t="shared" si="6"/>
        <v/>
      </c>
      <c r="H164" s="7" t="str">
        <f t="shared" si="8"/>
        <v/>
      </c>
    </row>
    <row r="165" spans="1:8" x14ac:dyDescent="0.3">
      <c r="A165" s="7" t="s">
        <v>193</v>
      </c>
      <c r="B165" t="s">
        <v>38</v>
      </c>
      <c r="C165" s="10">
        <v>0</v>
      </c>
      <c r="D165" s="7" t="str">
        <f t="shared" si="7"/>
        <v/>
      </c>
      <c r="E165" s="29">
        <f t="shared" si="6"/>
        <v>0</v>
      </c>
      <c r="H165" s="7" t="str">
        <f t="shared" si="8"/>
        <v/>
      </c>
    </row>
    <row r="166" spans="1:8" x14ac:dyDescent="0.3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29" t="str">
        <f t="shared" si="6"/>
        <v/>
      </c>
      <c r="H166" s="7" t="str">
        <f t="shared" si="8"/>
        <v/>
      </c>
    </row>
    <row r="167" spans="1:8" x14ac:dyDescent="0.3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29" t="str">
        <f t="shared" si="6"/>
        <v/>
      </c>
      <c r="H167" s="7" t="str">
        <f t="shared" si="8"/>
        <v/>
      </c>
    </row>
    <row r="168" spans="1:8" x14ac:dyDescent="0.3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29" t="str">
        <f t="shared" si="6"/>
        <v/>
      </c>
      <c r="H168" s="7" t="str">
        <f t="shared" si="8"/>
        <v/>
      </c>
    </row>
    <row r="169" spans="1:8" x14ac:dyDescent="0.3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29" t="str">
        <f t="shared" si="6"/>
        <v/>
      </c>
      <c r="H169" s="7" t="str">
        <f t="shared" si="8"/>
        <v/>
      </c>
    </row>
    <row r="170" spans="1:8" x14ac:dyDescent="0.3">
      <c r="A170" s="7" t="s">
        <v>193</v>
      </c>
      <c r="B170" t="s">
        <v>38</v>
      </c>
      <c r="C170" s="9">
        <v>757000</v>
      </c>
      <c r="D170" s="7" t="str">
        <f t="shared" si="7"/>
        <v/>
      </c>
      <c r="E170" s="29">
        <f t="shared" si="6"/>
        <v>151400</v>
      </c>
      <c r="H170" s="7" t="str">
        <f t="shared" si="8"/>
        <v/>
      </c>
    </row>
    <row r="171" spans="1:8" x14ac:dyDescent="0.3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29" t="str">
        <f t="shared" si="6"/>
        <v/>
      </c>
      <c r="H171" s="7" t="str">
        <f t="shared" si="8"/>
        <v/>
      </c>
    </row>
    <row r="172" spans="1:8" x14ac:dyDescent="0.3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29" t="str">
        <f t="shared" si="6"/>
        <v/>
      </c>
      <c r="H172" s="7" t="str">
        <f t="shared" si="8"/>
        <v/>
      </c>
    </row>
    <row r="173" spans="1:8" x14ac:dyDescent="0.3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29" t="str">
        <f t="shared" si="6"/>
        <v/>
      </c>
      <c r="H173" s="7" t="str">
        <f t="shared" si="8"/>
        <v>VERO</v>
      </c>
    </row>
    <row r="174" spans="1:8" x14ac:dyDescent="0.3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29" t="str">
        <f t="shared" si="6"/>
        <v/>
      </c>
      <c r="H174" s="7" t="str">
        <f t="shared" si="8"/>
        <v/>
      </c>
    </row>
    <row r="175" spans="1:8" x14ac:dyDescent="0.3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29" t="str">
        <f t="shared" si="6"/>
        <v/>
      </c>
      <c r="H175" s="7" t="str">
        <f t="shared" si="8"/>
        <v/>
      </c>
    </row>
    <row r="176" spans="1:8" x14ac:dyDescent="0.3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29" t="str">
        <f t="shared" si="6"/>
        <v/>
      </c>
      <c r="H176" s="7" t="str">
        <f t="shared" si="8"/>
        <v/>
      </c>
    </row>
    <row r="177" spans="1:8" x14ac:dyDescent="0.3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29" t="str">
        <f t="shared" si="6"/>
        <v/>
      </c>
      <c r="H177" s="7" t="str">
        <f t="shared" si="8"/>
        <v/>
      </c>
    </row>
    <row r="178" spans="1:8" x14ac:dyDescent="0.3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29" t="str">
        <f t="shared" si="6"/>
        <v/>
      </c>
      <c r="H178" s="7" t="str">
        <f t="shared" si="8"/>
        <v/>
      </c>
    </row>
    <row r="179" spans="1:8" x14ac:dyDescent="0.3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29" t="str">
        <f t="shared" si="6"/>
        <v/>
      </c>
      <c r="H179" s="7" t="str">
        <f t="shared" si="8"/>
        <v/>
      </c>
    </row>
    <row r="180" spans="1:8" x14ac:dyDescent="0.3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9" t="str">
        <f t="shared" si="6"/>
        <v/>
      </c>
      <c r="H180" s="7" t="str">
        <f t="shared" si="8"/>
        <v/>
      </c>
    </row>
    <row r="181" spans="1:8" x14ac:dyDescent="0.3">
      <c r="A181" s="7" t="s">
        <v>25</v>
      </c>
      <c r="B181" t="s">
        <v>26</v>
      </c>
      <c r="C181" s="9">
        <v>8000</v>
      </c>
      <c r="D181" s="7" t="str">
        <f t="shared" si="7"/>
        <v/>
      </c>
      <c r="E181" s="29" t="str">
        <f t="shared" si="6"/>
        <v/>
      </c>
      <c r="H181" s="7" t="str">
        <f t="shared" si="8"/>
        <v/>
      </c>
    </row>
    <row r="182" spans="1:8" x14ac:dyDescent="0.3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29" t="str">
        <f t="shared" si="6"/>
        <v/>
      </c>
      <c r="H182" s="7" t="str">
        <f t="shared" si="8"/>
        <v/>
      </c>
    </row>
    <row r="183" spans="1:8" x14ac:dyDescent="0.3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29" t="str">
        <f t="shared" si="6"/>
        <v/>
      </c>
      <c r="H183" s="7" t="str">
        <f t="shared" si="8"/>
        <v/>
      </c>
    </row>
    <row r="184" spans="1:8" x14ac:dyDescent="0.3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29" t="str">
        <f t="shared" si="6"/>
        <v/>
      </c>
      <c r="H184" s="7" t="str">
        <f t="shared" si="8"/>
        <v/>
      </c>
    </row>
    <row r="185" spans="1:8" x14ac:dyDescent="0.3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29" t="str">
        <f t="shared" si="6"/>
        <v/>
      </c>
      <c r="H185" s="7" t="str">
        <f t="shared" si="8"/>
        <v/>
      </c>
    </row>
    <row r="186" spans="1:8" x14ac:dyDescent="0.3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29" t="str">
        <f t="shared" si="6"/>
        <v/>
      </c>
      <c r="H186" s="7" t="str">
        <f t="shared" si="8"/>
        <v/>
      </c>
    </row>
    <row r="187" spans="1:8" x14ac:dyDescent="0.3">
      <c r="A187" s="7" t="s">
        <v>59</v>
      </c>
      <c r="B187" t="s">
        <v>38</v>
      </c>
      <c r="C187" s="10" t="s">
        <v>203</v>
      </c>
      <c r="D187" s="7" t="str">
        <f t="shared" si="7"/>
        <v/>
      </c>
      <c r="E187" s="29" t="str">
        <f t="shared" si="6"/>
        <v/>
      </c>
      <c r="H187" s="7" t="str">
        <f t="shared" si="8"/>
        <v/>
      </c>
    </row>
    <row r="188" spans="1:8" x14ac:dyDescent="0.3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29" t="str">
        <f t="shared" si="6"/>
        <v/>
      </c>
      <c r="H188" s="7" t="str">
        <f t="shared" si="8"/>
        <v/>
      </c>
    </row>
    <row r="189" spans="1:8" x14ac:dyDescent="0.3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29" t="str">
        <f t="shared" si="6"/>
        <v/>
      </c>
      <c r="H189" s="7" t="str">
        <f t="shared" si="8"/>
        <v/>
      </c>
    </row>
    <row r="190" spans="1:8" x14ac:dyDescent="0.3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29" t="str">
        <f t="shared" si="6"/>
        <v/>
      </c>
      <c r="H190" s="7" t="str">
        <f t="shared" si="8"/>
        <v/>
      </c>
    </row>
    <row r="191" spans="1:8" x14ac:dyDescent="0.3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29" t="str">
        <f t="shared" si="6"/>
        <v/>
      </c>
      <c r="H191" s="7" t="str">
        <f t="shared" si="8"/>
        <v/>
      </c>
    </row>
    <row r="192" spans="1:8" x14ac:dyDescent="0.3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29" t="str">
        <f t="shared" si="6"/>
        <v/>
      </c>
      <c r="H192" s="7" t="str">
        <f t="shared" si="8"/>
        <v/>
      </c>
    </row>
    <row r="193" spans="1:8" x14ac:dyDescent="0.3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29" t="str">
        <f t="shared" si="6"/>
        <v/>
      </c>
      <c r="H193" s="7" t="str">
        <f t="shared" si="8"/>
        <v/>
      </c>
    </row>
    <row r="194" spans="1:8" x14ac:dyDescent="0.3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29" t="str">
        <f t="shared" si="6"/>
        <v/>
      </c>
      <c r="H194" s="7" t="str">
        <f t="shared" si="8"/>
        <v/>
      </c>
    </row>
    <row r="195" spans="1:8" x14ac:dyDescent="0.3">
      <c r="A195" s="7" t="s">
        <v>20</v>
      </c>
      <c r="B195" t="s">
        <v>10</v>
      </c>
      <c r="C195" s="10" t="s">
        <v>203</v>
      </c>
      <c r="D195" s="7" t="str">
        <f t="shared" si="7"/>
        <v/>
      </c>
      <c r="E195" s="29" t="str">
        <f t="shared" si="6"/>
        <v/>
      </c>
      <c r="H195" s="7" t="str">
        <f t="shared" si="8"/>
        <v/>
      </c>
    </row>
    <row r="196" spans="1:8" x14ac:dyDescent="0.3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29" t="str">
        <f t="shared" si="6"/>
        <v/>
      </c>
      <c r="H196" s="7" t="str">
        <f t="shared" si="8"/>
        <v/>
      </c>
    </row>
    <row r="197" spans="1:8" x14ac:dyDescent="0.3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29" t="str">
        <f t="shared" ref="E197:E260" si="9">IF(A197="HHB",C197*IVA,"")</f>
        <v/>
      </c>
      <c r="H197" s="7" t="str">
        <f t="shared" si="8"/>
        <v/>
      </c>
    </row>
    <row r="198" spans="1:8" x14ac:dyDescent="0.3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IF(AND(B198="Abbigliamento",C198&gt;300000),"Trovato","")</f>
        <v/>
      </c>
      <c r="E198" s="29" t="str">
        <f t="shared" si="9"/>
        <v/>
      </c>
      <c r="H198" s="7" t="str">
        <f t="shared" ref="H198:H261" si="11">IF(AND(B198="Manuali",C198&lt;1000000),"VERO","")</f>
        <v/>
      </c>
    </row>
    <row r="199" spans="1:8" x14ac:dyDescent="0.3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29" t="str">
        <f t="shared" si="9"/>
        <v/>
      </c>
      <c r="H199" s="7" t="str">
        <f t="shared" si="11"/>
        <v/>
      </c>
    </row>
    <row r="200" spans="1:8" x14ac:dyDescent="0.3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29" t="str">
        <f t="shared" si="9"/>
        <v/>
      </c>
      <c r="H200" s="7" t="str">
        <f t="shared" si="11"/>
        <v/>
      </c>
    </row>
    <row r="201" spans="1:8" x14ac:dyDescent="0.3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29" t="str">
        <f t="shared" si="9"/>
        <v/>
      </c>
      <c r="H201" s="7" t="str">
        <f t="shared" si="11"/>
        <v/>
      </c>
    </row>
    <row r="202" spans="1:8" x14ac:dyDescent="0.3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29" t="str">
        <f t="shared" si="9"/>
        <v/>
      </c>
      <c r="H202" s="7" t="str">
        <f t="shared" si="11"/>
        <v/>
      </c>
    </row>
    <row r="203" spans="1:8" x14ac:dyDescent="0.3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29" t="str">
        <f t="shared" si="9"/>
        <v/>
      </c>
      <c r="H203" s="7" t="str">
        <f t="shared" si="11"/>
        <v/>
      </c>
    </row>
    <row r="204" spans="1:8" x14ac:dyDescent="0.3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29" t="str">
        <f t="shared" si="9"/>
        <v/>
      </c>
      <c r="H204" s="7" t="str">
        <f t="shared" si="11"/>
        <v/>
      </c>
    </row>
    <row r="205" spans="1:8" x14ac:dyDescent="0.3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29" t="str">
        <f t="shared" si="9"/>
        <v/>
      </c>
      <c r="H205" s="7" t="str">
        <f t="shared" si="11"/>
        <v/>
      </c>
    </row>
    <row r="206" spans="1:8" x14ac:dyDescent="0.3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29" t="str">
        <f t="shared" si="9"/>
        <v/>
      </c>
      <c r="H206" s="7" t="str">
        <f t="shared" si="11"/>
        <v/>
      </c>
    </row>
    <row r="207" spans="1:8" x14ac:dyDescent="0.3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29" t="str">
        <f t="shared" si="9"/>
        <v/>
      </c>
      <c r="H207" s="7" t="str">
        <f t="shared" si="11"/>
        <v/>
      </c>
    </row>
    <row r="208" spans="1:8" x14ac:dyDescent="0.3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29" t="str">
        <f t="shared" si="9"/>
        <v/>
      </c>
      <c r="H208" s="7" t="str">
        <f t="shared" si="11"/>
        <v/>
      </c>
    </row>
    <row r="209" spans="1:8" x14ac:dyDescent="0.3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29" t="str">
        <f t="shared" si="9"/>
        <v/>
      </c>
      <c r="H209" s="7" t="str">
        <f t="shared" si="11"/>
        <v/>
      </c>
    </row>
    <row r="210" spans="1:8" x14ac:dyDescent="0.3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29" t="str">
        <f t="shared" si="9"/>
        <v/>
      </c>
      <c r="H210" s="7" t="str">
        <f t="shared" si="11"/>
        <v/>
      </c>
    </row>
    <row r="211" spans="1:8" x14ac:dyDescent="0.3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29" t="str">
        <f t="shared" si="9"/>
        <v/>
      </c>
      <c r="H211" s="7" t="str">
        <f t="shared" si="11"/>
        <v/>
      </c>
    </row>
    <row r="212" spans="1:8" x14ac:dyDescent="0.3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29" t="str">
        <f t="shared" si="9"/>
        <v/>
      </c>
      <c r="H212" s="7" t="str">
        <f t="shared" si="11"/>
        <v/>
      </c>
    </row>
    <row r="213" spans="1:8" x14ac:dyDescent="0.3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29" t="str">
        <f t="shared" si="9"/>
        <v/>
      </c>
      <c r="H213" s="7" t="str">
        <f t="shared" si="11"/>
        <v/>
      </c>
    </row>
    <row r="214" spans="1:8" x14ac:dyDescent="0.3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9" t="str">
        <f t="shared" si="9"/>
        <v/>
      </c>
      <c r="H214" s="7" t="str">
        <f t="shared" si="11"/>
        <v/>
      </c>
    </row>
    <row r="215" spans="1:8" x14ac:dyDescent="0.3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9" t="str">
        <f t="shared" si="9"/>
        <v/>
      </c>
      <c r="H215" s="7" t="str">
        <f t="shared" si="11"/>
        <v/>
      </c>
    </row>
    <row r="216" spans="1:8" x14ac:dyDescent="0.3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9" t="str">
        <f t="shared" si="9"/>
        <v/>
      </c>
      <c r="H216" s="7" t="str">
        <f t="shared" si="11"/>
        <v/>
      </c>
    </row>
    <row r="217" spans="1:8" x14ac:dyDescent="0.3">
      <c r="A217" s="7" t="s">
        <v>47</v>
      </c>
      <c r="B217" t="s">
        <v>48</v>
      </c>
      <c r="C217" s="9">
        <v>4000</v>
      </c>
      <c r="D217" s="7" t="str">
        <f t="shared" si="10"/>
        <v/>
      </c>
      <c r="E217" s="29" t="str">
        <f t="shared" si="9"/>
        <v/>
      </c>
      <c r="H217" s="7" t="str">
        <f t="shared" si="11"/>
        <v/>
      </c>
    </row>
    <row r="218" spans="1:8" x14ac:dyDescent="0.3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29" t="str">
        <f t="shared" si="9"/>
        <v/>
      </c>
      <c r="H218" s="7" t="str">
        <f t="shared" si="11"/>
        <v/>
      </c>
    </row>
    <row r="219" spans="1:8" x14ac:dyDescent="0.3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29" t="str">
        <f t="shared" si="9"/>
        <v/>
      </c>
      <c r="H219" s="7" t="str">
        <f t="shared" si="11"/>
        <v/>
      </c>
    </row>
    <row r="220" spans="1:8" x14ac:dyDescent="0.3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29" t="str">
        <f t="shared" si="9"/>
        <v/>
      </c>
      <c r="H220" s="7" t="str">
        <f t="shared" si="11"/>
        <v/>
      </c>
    </row>
    <row r="221" spans="1:8" x14ac:dyDescent="0.3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29" t="str">
        <f t="shared" si="9"/>
        <v/>
      </c>
      <c r="H221" s="7" t="str">
        <f t="shared" si="11"/>
        <v/>
      </c>
    </row>
    <row r="222" spans="1:8" x14ac:dyDescent="0.3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29" t="str">
        <f t="shared" si="9"/>
        <v/>
      </c>
      <c r="H222" s="7" t="str">
        <f t="shared" si="11"/>
        <v/>
      </c>
    </row>
    <row r="223" spans="1:8" x14ac:dyDescent="0.3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29" t="str">
        <f t="shared" si="9"/>
        <v/>
      </c>
      <c r="H223" s="7" t="str">
        <f t="shared" si="11"/>
        <v/>
      </c>
    </row>
    <row r="224" spans="1:8" x14ac:dyDescent="0.3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29" t="str">
        <f t="shared" si="9"/>
        <v/>
      </c>
      <c r="H224" s="7" t="str">
        <f t="shared" si="11"/>
        <v/>
      </c>
    </row>
    <row r="225" spans="1:8" x14ac:dyDescent="0.3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29" t="str">
        <f t="shared" si="9"/>
        <v/>
      </c>
      <c r="H225" s="7" t="str">
        <f t="shared" si="11"/>
        <v/>
      </c>
    </row>
    <row r="226" spans="1:8" x14ac:dyDescent="0.3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29" t="str">
        <f t="shared" si="9"/>
        <v/>
      </c>
      <c r="H226" s="7" t="str">
        <f t="shared" si="11"/>
        <v/>
      </c>
    </row>
    <row r="227" spans="1:8" x14ac:dyDescent="0.3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29" t="str">
        <f t="shared" si="9"/>
        <v/>
      </c>
      <c r="H227" s="7" t="str">
        <f t="shared" si="11"/>
        <v/>
      </c>
    </row>
    <row r="228" spans="1:8" x14ac:dyDescent="0.3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29" t="str">
        <f t="shared" si="9"/>
        <v/>
      </c>
      <c r="H228" s="7" t="str">
        <f t="shared" si="11"/>
        <v/>
      </c>
    </row>
    <row r="229" spans="1:8" x14ac:dyDescent="0.3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29" t="str">
        <f t="shared" si="9"/>
        <v/>
      </c>
      <c r="H229" s="7" t="str">
        <f t="shared" si="11"/>
        <v/>
      </c>
    </row>
    <row r="230" spans="1:8" x14ac:dyDescent="0.3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29" t="str">
        <f t="shared" si="9"/>
        <v/>
      </c>
      <c r="H230" s="7" t="str">
        <f t="shared" si="11"/>
        <v/>
      </c>
    </row>
    <row r="231" spans="1:8" x14ac:dyDescent="0.3">
      <c r="A231" s="7" t="s">
        <v>60</v>
      </c>
      <c r="B231" t="s">
        <v>38</v>
      </c>
      <c r="C231" s="10" t="s">
        <v>203</v>
      </c>
      <c r="D231" s="7" t="str">
        <f t="shared" si="10"/>
        <v/>
      </c>
      <c r="E231" s="29" t="str">
        <f t="shared" si="9"/>
        <v/>
      </c>
      <c r="H231" s="7" t="str">
        <f t="shared" si="11"/>
        <v/>
      </c>
    </row>
    <row r="232" spans="1:8" x14ac:dyDescent="0.3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29" t="str">
        <f t="shared" si="9"/>
        <v/>
      </c>
      <c r="H232" s="7" t="str">
        <f t="shared" si="11"/>
        <v/>
      </c>
    </row>
    <row r="233" spans="1:8" x14ac:dyDescent="0.3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29" t="str">
        <f t="shared" si="9"/>
        <v/>
      </c>
      <c r="H233" s="7" t="str">
        <f t="shared" si="11"/>
        <v/>
      </c>
    </row>
    <row r="234" spans="1:8" x14ac:dyDescent="0.3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29" t="str">
        <f t="shared" si="9"/>
        <v/>
      </c>
      <c r="H234" s="7" t="str">
        <f t="shared" si="11"/>
        <v/>
      </c>
    </row>
    <row r="235" spans="1:8" x14ac:dyDescent="0.3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29" t="str">
        <f t="shared" si="9"/>
        <v/>
      </c>
      <c r="H235" s="7" t="str">
        <f t="shared" si="11"/>
        <v/>
      </c>
    </row>
    <row r="236" spans="1:8" x14ac:dyDescent="0.3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29" t="str">
        <f t="shared" si="9"/>
        <v/>
      </c>
      <c r="H236" s="7" t="str">
        <f t="shared" si="11"/>
        <v/>
      </c>
    </row>
    <row r="237" spans="1:8" x14ac:dyDescent="0.3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9" t="str">
        <f t="shared" si="9"/>
        <v/>
      </c>
      <c r="H237" s="7" t="str">
        <f t="shared" si="11"/>
        <v/>
      </c>
    </row>
    <row r="238" spans="1:8" x14ac:dyDescent="0.3">
      <c r="A238" s="7" t="s">
        <v>32</v>
      </c>
      <c r="B238" t="s">
        <v>22</v>
      </c>
      <c r="C238" s="9">
        <v>61000</v>
      </c>
      <c r="D238" s="7" t="str">
        <f t="shared" si="10"/>
        <v/>
      </c>
      <c r="E238" s="29" t="str">
        <f t="shared" si="9"/>
        <v/>
      </c>
      <c r="H238" s="7" t="str">
        <f t="shared" si="11"/>
        <v/>
      </c>
    </row>
    <row r="239" spans="1:8" x14ac:dyDescent="0.3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29" t="str">
        <f t="shared" si="9"/>
        <v/>
      </c>
      <c r="H239" s="7" t="str">
        <f t="shared" si="11"/>
        <v/>
      </c>
    </row>
    <row r="240" spans="1:8" x14ac:dyDescent="0.3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29" t="str">
        <f t="shared" si="9"/>
        <v/>
      </c>
      <c r="H240" s="7" t="str">
        <f t="shared" si="11"/>
        <v/>
      </c>
    </row>
    <row r="241" spans="1:8" x14ac:dyDescent="0.3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29" t="str">
        <f t="shared" si="9"/>
        <v/>
      </c>
      <c r="H241" s="7" t="str">
        <f t="shared" si="11"/>
        <v/>
      </c>
    </row>
    <row r="242" spans="1:8" x14ac:dyDescent="0.3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9" t="str">
        <f t="shared" si="9"/>
        <v/>
      </c>
      <c r="H242" s="7" t="str">
        <f t="shared" si="11"/>
        <v/>
      </c>
    </row>
    <row r="243" spans="1:8" x14ac:dyDescent="0.3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9" t="str">
        <f t="shared" si="9"/>
        <v/>
      </c>
      <c r="H243" s="7" t="str">
        <f t="shared" si="11"/>
        <v/>
      </c>
    </row>
    <row r="244" spans="1:8" x14ac:dyDescent="0.3">
      <c r="A244" s="7" t="s">
        <v>193</v>
      </c>
      <c r="B244" t="s">
        <v>38</v>
      </c>
      <c r="C244" s="9">
        <v>1334000</v>
      </c>
      <c r="D244" s="7" t="str">
        <f t="shared" si="10"/>
        <v/>
      </c>
      <c r="E244" s="29">
        <f t="shared" si="9"/>
        <v>266800</v>
      </c>
      <c r="H244" s="7" t="str">
        <f t="shared" si="11"/>
        <v/>
      </c>
    </row>
    <row r="245" spans="1:8" x14ac:dyDescent="0.3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29" t="str">
        <f t="shared" si="9"/>
        <v/>
      </c>
      <c r="H245" s="7" t="str">
        <f t="shared" si="11"/>
        <v/>
      </c>
    </row>
    <row r="246" spans="1:8" x14ac:dyDescent="0.3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29" t="str">
        <f t="shared" si="9"/>
        <v/>
      </c>
      <c r="H246" s="7" t="str">
        <f t="shared" si="11"/>
        <v/>
      </c>
    </row>
    <row r="247" spans="1:8" x14ac:dyDescent="0.3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29" t="str">
        <f t="shared" si="9"/>
        <v/>
      </c>
      <c r="H247" s="7" t="str">
        <f t="shared" si="11"/>
        <v/>
      </c>
    </row>
    <row r="248" spans="1:8" x14ac:dyDescent="0.3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29" t="str">
        <f t="shared" si="9"/>
        <v/>
      </c>
      <c r="H248" s="7" t="str">
        <f t="shared" si="11"/>
        <v/>
      </c>
    </row>
    <row r="249" spans="1:8" x14ac:dyDescent="0.3">
      <c r="A249" s="7" t="s">
        <v>193</v>
      </c>
      <c r="B249" t="s">
        <v>38</v>
      </c>
      <c r="C249" s="9">
        <v>645000</v>
      </c>
      <c r="D249" s="7" t="str">
        <f t="shared" si="10"/>
        <v/>
      </c>
      <c r="E249" s="29">
        <f t="shared" si="9"/>
        <v>129000</v>
      </c>
      <c r="H249" s="7" t="str">
        <f t="shared" si="11"/>
        <v/>
      </c>
    </row>
    <row r="250" spans="1:8" x14ac:dyDescent="0.3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29" t="str">
        <f t="shared" si="9"/>
        <v/>
      </c>
      <c r="H250" s="7" t="str">
        <f t="shared" si="11"/>
        <v/>
      </c>
    </row>
    <row r="251" spans="1:8" x14ac:dyDescent="0.3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29" t="str">
        <f t="shared" si="9"/>
        <v/>
      </c>
      <c r="H251" s="7" t="str">
        <f t="shared" si="11"/>
        <v/>
      </c>
    </row>
    <row r="252" spans="1:8" x14ac:dyDescent="0.3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29" t="str">
        <f t="shared" si="9"/>
        <v/>
      </c>
      <c r="H252" s="7" t="str">
        <f t="shared" si="11"/>
        <v>VERO</v>
      </c>
    </row>
    <row r="253" spans="1:8" x14ac:dyDescent="0.3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29" t="str">
        <f t="shared" si="9"/>
        <v/>
      </c>
      <c r="H253" s="7" t="str">
        <f t="shared" si="11"/>
        <v/>
      </c>
    </row>
    <row r="254" spans="1:8" x14ac:dyDescent="0.3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29" t="str">
        <f t="shared" si="9"/>
        <v/>
      </c>
      <c r="H254" s="7" t="str">
        <f t="shared" si="11"/>
        <v/>
      </c>
    </row>
    <row r="255" spans="1:8" x14ac:dyDescent="0.3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29" t="str">
        <f t="shared" si="9"/>
        <v/>
      </c>
      <c r="H255" s="7" t="str">
        <f t="shared" si="11"/>
        <v/>
      </c>
    </row>
    <row r="256" spans="1:8" x14ac:dyDescent="0.3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29" t="str">
        <f t="shared" si="9"/>
        <v/>
      </c>
      <c r="H256" s="7" t="str">
        <f t="shared" si="11"/>
        <v/>
      </c>
    </row>
    <row r="257" spans="1:8" x14ac:dyDescent="0.3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29" t="str">
        <f t="shared" si="9"/>
        <v/>
      </c>
      <c r="H257" s="7" t="str">
        <f t="shared" si="11"/>
        <v/>
      </c>
    </row>
    <row r="258" spans="1:8" x14ac:dyDescent="0.3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29" t="str">
        <f t="shared" si="9"/>
        <v/>
      </c>
      <c r="H258" s="7" t="str">
        <f t="shared" si="11"/>
        <v/>
      </c>
    </row>
    <row r="259" spans="1:8" x14ac:dyDescent="0.3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9" t="str">
        <f t="shared" si="9"/>
        <v/>
      </c>
      <c r="H259" s="7" t="str">
        <f t="shared" si="11"/>
        <v/>
      </c>
    </row>
    <row r="260" spans="1:8" x14ac:dyDescent="0.3">
      <c r="A260" s="7" t="s">
        <v>25</v>
      </c>
      <c r="B260" t="s">
        <v>26</v>
      </c>
      <c r="C260" s="9">
        <v>1187000</v>
      </c>
      <c r="D260" s="7" t="str">
        <f t="shared" si="10"/>
        <v/>
      </c>
      <c r="E260" s="29" t="str">
        <f t="shared" si="9"/>
        <v/>
      </c>
      <c r="H260" s="7" t="str">
        <f t="shared" si="11"/>
        <v/>
      </c>
    </row>
    <row r="261" spans="1:8" x14ac:dyDescent="0.3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29" t="str">
        <f t="shared" ref="E261:E324" si="12">IF(A261="HHB",C261*IVA,"")</f>
        <v/>
      </c>
      <c r="H261" s="7" t="str">
        <f t="shared" si="11"/>
        <v/>
      </c>
    </row>
    <row r="262" spans="1:8" x14ac:dyDescent="0.3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IF(AND(B262="Abbigliamento",C262&gt;300000),"Trovato","")</f>
        <v/>
      </c>
      <c r="E262" s="29" t="str">
        <f t="shared" si="12"/>
        <v/>
      </c>
      <c r="H262" s="7" t="str">
        <f t="shared" ref="H262:H325" si="14">IF(AND(B262="Manuali",C262&lt;1000000),"VERO","")</f>
        <v/>
      </c>
    </row>
    <row r="263" spans="1:8" x14ac:dyDescent="0.3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29" t="str">
        <f t="shared" si="12"/>
        <v/>
      </c>
      <c r="H263" s="7" t="str">
        <f t="shared" si="14"/>
        <v/>
      </c>
    </row>
    <row r="264" spans="1:8" x14ac:dyDescent="0.3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29" t="str">
        <f t="shared" si="12"/>
        <v/>
      </c>
      <c r="H264" s="7" t="str">
        <f t="shared" si="14"/>
        <v/>
      </c>
    </row>
    <row r="265" spans="1:8" x14ac:dyDescent="0.3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29" t="str">
        <f t="shared" si="12"/>
        <v/>
      </c>
      <c r="H265" s="7" t="str">
        <f t="shared" si="14"/>
        <v/>
      </c>
    </row>
    <row r="266" spans="1:8" x14ac:dyDescent="0.3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29" t="str">
        <f t="shared" si="12"/>
        <v/>
      </c>
      <c r="H266" s="7" t="str">
        <f t="shared" si="14"/>
        <v/>
      </c>
    </row>
    <row r="267" spans="1:8" x14ac:dyDescent="0.3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29" t="str">
        <f t="shared" si="12"/>
        <v/>
      </c>
      <c r="H267" s="7" t="str">
        <f t="shared" si="14"/>
        <v/>
      </c>
    </row>
    <row r="268" spans="1:8" x14ac:dyDescent="0.3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29" t="str">
        <f t="shared" si="12"/>
        <v/>
      </c>
      <c r="H268" s="7" t="str">
        <f t="shared" si="14"/>
        <v/>
      </c>
    </row>
    <row r="269" spans="1:8" x14ac:dyDescent="0.3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29" t="str">
        <f t="shared" si="12"/>
        <v/>
      </c>
      <c r="H269" s="7" t="str">
        <f t="shared" si="14"/>
        <v/>
      </c>
    </row>
    <row r="270" spans="1:8" x14ac:dyDescent="0.3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29" t="str">
        <f t="shared" si="12"/>
        <v/>
      </c>
      <c r="H270" s="7" t="str">
        <f t="shared" si="14"/>
        <v/>
      </c>
    </row>
    <row r="271" spans="1:8" x14ac:dyDescent="0.3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29" t="str">
        <f t="shared" si="12"/>
        <v/>
      </c>
      <c r="H271" s="7" t="str">
        <f t="shared" si="14"/>
        <v/>
      </c>
    </row>
    <row r="272" spans="1:8" x14ac:dyDescent="0.3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29" t="str">
        <f t="shared" si="12"/>
        <v/>
      </c>
      <c r="H272" s="7" t="str">
        <f t="shared" si="14"/>
        <v/>
      </c>
    </row>
    <row r="273" spans="1:8" x14ac:dyDescent="0.3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29" t="str">
        <f t="shared" si="12"/>
        <v/>
      </c>
      <c r="H273" s="7" t="str">
        <f t="shared" si="14"/>
        <v/>
      </c>
    </row>
    <row r="274" spans="1:8" x14ac:dyDescent="0.3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29" t="str">
        <f t="shared" si="12"/>
        <v/>
      </c>
      <c r="H274" s="7" t="str">
        <f t="shared" si="14"/>
        <v/>
      </c>
    </row>
    <row r="275" spans="1:8" x14ac:dyDescent="0.3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29" t="str">
        <f t="shared" si="12"/>
        <v/>
      </c>
      <c r="H275" s="7" t="str">
        <f t="shared" si="14"/>
        <v/>
      </c>
    </row>
    <row r="276" spans="1:8" x14ac:dyDescent="0.3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29" t="str">
        <f t="shared" si="12"/>
        <v/>
      </c>
      <c r="H276" s="7" t="str">
        <f t="shared" si="14"/>
        <v/>
      </c>
    </row>
    <row r="277" spans="1:8" x14ac:dyDescent="0.3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29" t="str">
        <f t="shared" si="12"/>
        <v/>
      </c>
      <c r="H277" s="7" t="str">
        <f t="shared" si="14"/>
        <v/>
      </c>
    </row>
    <row r="278" spans="1:8" x14ac:dyDescent="0.3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29" t="str">
        <f t="shared" si="12"/>
        <v/>
      </c>
      <c r="H278" s="7" t="str">
        <f t="shared" si="14"/>
        <v/>
      </c>
    </row>
    <row r="279" spans="1:8" x14ac:dyDescent="0.3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29" t="str">
        <f t="shared" si="12"/>
        <v/>
      </c>
      <c r="H279" s="7" t="str">
        <f t="shared" si="14"/>
        <v/>
      </c>
    </row>
    <row r="280" spans="1:8" x14ac:dyDescent="0.3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29" t="str">
        <f t="shared" si="12"/>
        <v/>
      </c>
      <c r="H280" s="7" t="str">
        <f t="shared" si="14"/>
        <v/>
      </c>
    </row>
    <row r="281" spans="1:8" x14ac:dyDescent="0.3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29" t="str">
        <f t="shared" si="12"/>
        <v/>
      </c>
      <c r="H281" s="7" t="str">
        <f t="shared" si="14"/>
        <v/>
      </c>
    </row>
    <row r="282" spans="1:8" x14ac:dyDescent="0.3">
      <c r="A282" s="7" t="s">
        <v>191</v>
      </c>
      <c r="B282" t="s">
        <v>58</v>
      </c>
      <c r="C282" s="10" t="s">
        <v>203</v>
      </c>
      <c r="D282" s="7" t="str">
        <f t="shared" si="13"/>
        <v/>
      </c>
      <c r="E282" s="29" t="str">
        <f t="shared" si="12"/>
        <v/>
      </c>
      <c r="H282" s="7" t="str">
        <f t="shared" si="14"/>
        <v/>
      </c>
    </row>
    <row r="283" spans="1:8" x14ac:dyDescent="0.3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29" t="str">
        <f t="shared" si="12"/>
        <v/>
      </c>
      <c r="H283" s="7" t="str">
        <f t="shared" si="14"/>
        <v/>
      </c>
    </row>
    <row r="284" spans="1:8" x14ac:dyDescent="0.3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29" t="str">
        <f t="shared" si="12"/>
        <v/>
      </c>
      <c r="H284" s="7" t="str">
        <f t="shared" si="14"/>
        <v/>
      </c>
    </row>
    <row r="285" spans="1:8" x14ac:dyDescent="0.3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29" t="str">
        <f t="shared" si="12"/>
        <v/>
      </c>
      <c r="H285" s="7" t="str">
        <f t="shared" si="14"/>
        <v/>
      </c>
    </row>
    <row r="286" spans="1:8" x14ac:dyDescent="0.3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29" t="str">
        <f t="shared" si="12"/>
        <v/>
      </c>
      <c r="H286" s="7" t="str">
        <f t="shared" si="14"/>
        <v/>
      </c>
    </row>
    <row r="287" spans="1:8" x14ac:dyDescent="0.3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29" t="str">
        <f t="shared" si="12"/>
        <v/>
      </c>
      <c r="H287" s="7" t="str">
        <f t="shared" si="14"/>
        <v/>
      </c>
    </row>
    <row r="288" spans="1:8" x14ac:dyDescent="0.3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29" t="str">
        <f t="shared" si="12"/>
        <v/>
      </c>
      <c r="H288" s="7" t="str">
        <f t="shared" si="14"/>
        <v/>
      </c>
    </row>
    <row r="289" spans="1:8" x14ac:dyDescent="0.3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29" t="str">
        <f t="shared" si="12"/>
        <v/>
      </c>
      <c r="H289" s="7" t="str">
        <f t="shared" si="14"/>
        <v/>
      </c>
    </row>
    <row r="290" spans="1:8" x14ac:dyDescent="0.3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29" t="str">
        <f t="shared" si="12"/>
        <v/>
      </c>
      <c r="H290" s="7" t="str">
        <f t="shared" si="14"/>
        <v/>
      </c>
    </row>
    <row r="291" spans="1:8" x14ac:dyDescent="0.3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29" t="str">
        <f t="shared" si="12"/>
        <v/>
      </c>
      <c r="H291" s="7" t="str">
        <f t="shared" si="14"/>
        <v/>
      </c>
    </row>
    <row r="292" spans="1:8" x14ac:dyDescent="0.3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29" t="str">
        <f t="shared" si="12"/>
        <v/>
      </c>
      <c r="H292" s="7" t="str">
        <f t="shared" si="14"/>
        <v/>
      </c>
    </row>
    <row r="293" spans="1:8" x14ac:dyDescent="0.3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9" t="str">
        <f t="shared" si="12"/>
        <v/>
      </c>
      <c r="H293" s="7" t="str">
        <f t="shared" si="14"/>
        <v/>
      </c>
    </row>
    <row r="294" spans="1:8" x14ac:dyDescent="0.3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9" t="str">
        <f t="shared" si="12"/>
        <v/>
      </c>
      <c r="H294" s="7" t="str">
        <f t="shared" si="14"/>
        <v/>
      </c>
    </row>
    <row r="295" spans="1:8" x14ac:dyDescent="0.3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9" t="str">
        <f t="shared" si="12"/>
        <v/>
      </c>
      <c r="H295" s="7" t="str">
        <f t="shared" si="14"/>
        <v/>
      </c>
    </row>
    <row r="296" spans="1:8" x14ac:dyDescent="0.3">
      <c r="A296" s="7" t="s">
        <v>47</v>
      </c>
      <c r="B296" t="s">
        <v>48</v>
      </c>
      <c r="C296" s="9">
        <v>1571000</v>
      </c>
      <c r="D296" s="7" t="str">
        <f t="shared" si="13"/>
        <v/>
      </c>
      <c r="E296" s="29" t="str">
        <f t="shared" si="12"/>
        <v/>
      </c>
      <c r="H296" s="7" t="str">
        <f t="shared" si="14"/>
        <v/>
      </c>
    </row>
    <row r="297" spans="1:8" x14ac:dyDescent="0.3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29" t="str">
        <f t="shared" si="12"/>
        <v/>
      </c>
      <c r="H297" s="7" t="str">
        <f t="shared" si="14"/>
        <v/>
      </c>
    </row>
    <row r="298" spans="1:8" x14ac:dyDescent="0.3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29" t="str">
        <f t="shared" si="12"/>
        <v/>
      </c>
      <c r="H298" s="7" t="str">
        <f t="shared" si="14"/>
        <v/>
      </c>
    </row>
    <row r="299" spans="1:8" x14ac:dyDescent="0.3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29" t="str">
        <f t="shared" si="12"/>
        <v/>
      </c>
      <c r="H299" s="7" t="str">
        <f t="shared" si="14"/>
        <v/>
      </c>
    </row>
    <row r="300" spans="1:8" x14ac:dyDescent="0.3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9" t="str">
        <f t="shared" si="12"/>
        <v/>
      </c>
      <c r="H300" s="7" t="str">
        <f t="shared" si="14"/>
        <v/>
      </c>
    </row>
    <row r="301" spans="1:8" x14ac:dyDescent="0.3">
      <c r="A301" s="7" t="s">
        <v>9</v>
      </c>
      <c r="B301" t="s">
        <v>10</v>
      </c>
      <c r="C301" s="9">
        <v>361000</v>
      </c>
      <c r="D301" s="7" t="str">
        <f t="shared" si="13"/>
        <v/>
      </c>
      <c r="E301" s="29" t="str">
        <f t="shared" si="12"/>
        <v/>
      </c>
      <c r="H301" s="7" t="str">
        <f t="shared" si="14"/>
        <v/>
      </c>
    </row>
    <row r="302" spans="1:8" x14ac:dyDescent="0.3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29" t="str">
        <f t="shared" si="12"/>
        <v/>
      </c>
      <c r="H302" s="7" t="str">
        <f t="shared" si="14"/>
        <v/>
      </c>
    </row>
    <row r="303" spans="1:8" x14ac:dyDescent="0.3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29" t="str">
        <f t="shared" si="12"/>
        <v/>
      </c>
      <c r="H303" s="7" t="str">
        <f t="shared" si="14"/>
        <v/>
      </c>
    </row>
    <row r="304" spans="1:8" x14ac:dyDescent="0.3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29" t="str">
        <f t="shared" si="12"/>
        <v/>
      </c>
      <c r="H304" s="7" t="str">
        <f t="shared" si="14"/>
        <v/>
      </c>
    </row>
    <row r="305" spans="1:8" x14ac:dyDescent="0.3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29" t="str">
        <f t="shared" si="12"/>
        <v/>
      </c>
      <c r="H305" s="7" t="str">
        <f t="shared" si="14"/>
        <v/>
      </c>
    </row>
    <row r="306" spans="1:8" x14ac:dyDescent="0.3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29" t="str">
        <f t="shared" si="12"/>
        <v/>
      </c>
      <c r="H306" s="7" t="str">
        <f t="shared" si="14"/>
        <v/>
      </c>
    </row>
    <row r="307" spans="1:8" x14ac:dyDescent="0.3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29" t="str">
        <f t="shared" si="12"/>
        <v/>
      </c>
      <c r="H307" s="7" t="str">
        <f t="shared" si="14"/>
        <v/>
      </c>
    </row>
    <row r="308" spans="1:8" x14ac:dyDescent="0.3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29" t="str">
        <f t="shared" si="12"/>
        <v/>
      </c>
      <c r="H308" s="7" t="str">
        <f t="shared" si="14"/>
        <v/>
      </c>
    </row>
    <row r="309" spans="1:8" x14ac:dyDescent="0.3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29" t="str">
        <f t="shared" si="12"/>
        <v/>
      </c>
      <c r="H309" s="7" t="str">
        <f t="shared" si="14"/>
        <v/>
      </c>
    </row>
    <row r="310" spans="1:8" x14ac:dyDescent="0.3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29" t="str">
        <f t="shared" si="12"/>
        <v/>
      </c>
      <c r="H310" s="7" t="str">
        <f t="shared" si="14"/>
        <v/>
      </c>
    </row>
    <row r="311" spans="1:8" x14ac:dyDescent="0.3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29" t="str">
        <f t="shared" si="12"/>
        <v/>
      </c>
      <c r="H311" s="7" t="str">
        <f t="shared" si="14"/>
        <v/>
      </c>
    </row>
    <row r="312" spans="1:8" x14ac:dyDescent="0.3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29" t="str">
        <f t="shared" si="12"/>
        <v/>
      </c>
      <c r="H312" s="7" t="str">
        <f t="shared" si="14"/>
        <v/>
      </c>
    </row>
    <row r="313" spans="1:8" x14ac:dyDescent="0.3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29" t="str">
        <f t="shared" si="12"/>
        <v/>
      </c>
      <c r="H313" s="7" t="str">
        <f t="shared" si="14"/>
        <v/>
      </c>
    </row>
    <row r="314" spans="1:8" x14ac:dyDescent="0.3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29" t="str">
        <f t="shared" si="12"/>
        <v/>
      </c>
      <c r="H314" s="7" t="str">
        <f t="shared" si="14"/>
        <v/>
      </c>
    </row>
    <row r="315" spans="1:8" x14ac:dyDescent="0.3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29" t="str">
        <f t="shared" si="12"/>
        <v/>
      </c>
      <c r="H315" s="7" t="str">
        <f t="shared" si="14"/>
        <v/>
      </c>
    </row>
    <row r="316" spans="1:8" x14ac:dyDescent="0.3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9" t="str">
        <f t="shared" si="12"/>
        <v/>
      </c>
      <c r="H316" s="7" t="str">
        <f t="shared" si="14"/>
        <v/>
      </c>
    </row>
    <row r="317" spans="1:8" x14ac:dyDescent="0.3">
      <c r="A317" s="7" t="s">
        <v>32</v>
      </c>
      <c r="B317" t="s">
        <v>22</v>
      </c>
      <c r="C317" s="10" t="s">
        <v>203</v>
      </c>
      <c r="D317" s="7" t="str">
        <f t="shared" si="13"/>
        <v/>
      </c>
      <c r="E317" s="29" t="str">
        <f t="shared" si="12"/>
        <v/>
      </c>
      <c r="H317" s="7" t="str">
        <f t="shared" si="14"/>
        <v/>
      </c>
    </row>
    <row r="318" spans="1:8" x14ac:dyDescent="0.3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29" t="str">
        <f t="shared" si="12"/>
        <v/>
      </c>
      <c r="H318" s="7" t="str">
        <f t="shared" si="14"/>
        <v/>
      </c>
    </row>
    <row r="319" spans="1:8" x14ac:dyDescent="0.3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29" t="str">
        <f t="shared" si="12"/>
        <v/>
      </c>
      <c r="H319" s="7" t="str">
        <f t="shared" si="14"/>
        <v/>
      </c>
    </row>
    <row r="320" spans="1:8" x14ac:dyDescent="0.3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29" t="str">
        <f t="shared" si="12"/>
        <v/>
      </c>
      <c r="H320" s="7" t="str">
        <f t="shared" si="14"/>
        <v/>
      </c>
    </row>
    <row r="321" spans="1:8" x14ac:dyDescent="0.3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29" t="str">
        <f t="shared" si="12"/>
        <v/>
      </c>
      <c r="H321" s="7" t="str">
        <f t="shared" si="14"/>
        <v/>
      </c>
    </row>
    <row r="322" spans="1:8" x14ac:dyDescent="0.3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29" t="str">
        <f t="shared" si="12"/>
        <v/>
      </c>
      <c r="H322" s="7" t="str">
        <f t="shared" si="14"/>
        <v/>
      </c>
    </row>
    <row r="323" spans="1:8" x14ac:dyDescent="0.3">
      <c r="A323" s="7" t="s">
        <v>193</v>
      </c>
      <c r="B323" t="s">
        <v>38</v>
      </c>
      <c r="C323" s="9">
        <v>84000</v>
      </c>
      <c r="D323" s="7" t="str">
        <f t="shared" si="13"/>
        <v/>
      </c>
      <c r="E323" s="29">
        <f t="shared" si="12"/>
        <v>16800</v>
      </c>
      <c r="H323" s="7" t="str">
        <f t="shared" si="14"/>
        <v/>
      </c>
    </row>
    <row r="324" spans="1:8" x14ac:dyDescent="0.3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29" t="str">
        <f t="shared" si="12"/>
        <v/>
      </c>
      <c r="H324" s="7" t="str">
        <f t="shared" si="14"/>
        <v/>
      </c>
    </row>
    <row r="325" spans="1:8" x14ac:dyDescent="0.3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29" t="str">
        <f t="shared" ref="E325:E340" si="15">IF(A325="HHB",C325*IVA,"")</f>
        <v/>
      </c>
      <c r="H325" s="7" t="str">
        <f t="shared" si="14"/>
        <v/>
      </c>
    </row>
    <row r="326" spans="1:8" x14ac:dyDescent="0.3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IF(AND(B326="Abbigliamento",C326&gt;300000),"Trovato","")</f>
        <v/>
      </c>
      <c r="E326" s="29" t="str">
        <f t="shared" si="15"/>
        <v/>
      </c>
      <c r="H326" s="7" t="str">
        <f t="shared" ref="H326:H340" si="17">IF(AND(B326="Manuali",C326&lt;1000000),"VERO","")</f>
        <v/>
      </c>
    </row>
    <row r="327" spans="1:8" x14ac:dyDescent="0.3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29" t="str">
        <f t="shared" si="15"/>
        <v/>
      </c>
      <c r="H327" s="7" t="str">
        <f t="shared" si="17"/>
        <v/>
      </c>
    </row>
    <row r="328" spans="1:8" x14ac:dyDescent="0.3">
      <c r="A328" s="7" t="s">
        <v>193</v>
      </c>
      <c r="B328" t="s">
        <v>38</v>
      </c>
      <c r="C328" s="10">
        <v>0</v>
      </c>
      <c r="D328" s="7" t="str">
        <f t="shared" si="16"/>
        <v/>
      </c>
      <c r="E328" s="29">
        <f t="shared" si="15"/>
        <v>0</v>
      </c>
      <c r="H328" s="7" t="str">
        <f t="shared" si="17"/>
        <v/>
      </c>
    </row>
    <row r="329" spans="1:8" x14ac:dyDescent="0.3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29" t="str">
        <f t="shared" si="15"/>
        <v/>
      </c>
      <c r="H329" s="7" t="str">
        <f t="shared" si="17"/>
        <v/>
      </c>
    </row>
    <row r="330" spans="1:8" x14ac:dyDescent="0.3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29" t="str">
        <f t="shared" si="15"/>
        <v/>
      </c>
      <c r="H330" s="7" t="str">
        <f t="shared" si="17"/>
        <v/>
      </c>
    </row>
    <row r="331" spans="1:8" x14ac:dyDescent="0.3">
      <c r="A331" s="7" t="s">
        <v>7</v>
      </c>
      <c r="B331" t="s">
        <v>8</v>
      </c>
      <c r="C331" s="9">
        <v>279000</v>
      </c>
      <c r="D331" s="7" t="str">
        <f t="shared" si="16"/>
        <v/>
      </c>
      <c r="E331" s="29" t="str">
        <f t="shared" si="15"/>
        <v/>
      </c>
      <c r="H331" s="7" t="str">
        <f t="shared" si="17"/>
        <v>VERO</v>
      </c>
    </row>
    <row r="332" spans="1:8" x14ac:dyDescent="0.3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29" t="str">
        <f t="shared" si="15"/>
        <v/>
      </c>
      <c r="H332" s="7" t="str">
        <f t="shared" si="17"/>
        <v/>
      </c>
    </row>
    <row r="333" spans="1:8" x14ac:dyDescent="0.3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29" t="str">
        <f t="shared" si="15"/>
        <v/>
      </c>
      <c r="H333" s="7" t="str">
        <f t="shared" si="17"/>
        <v/>
      </c>
    </row>
    <row r="334" spans="1:8" x14ac:dyDescent="0.3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29" t="str">
        <f t="shared" si="15"/>
        <v/>
      </c>
      <c r="H334" s="7" t="str">
        <f t="shared" si="17"/>
        <v/>
      </c>
    </row>
    <row r="335" spans="1:8" x14ac:dyDescent="0.3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29" t="str">
        <f t="shared" si="15"/>
        <v/>
      </c>
      <c r="H335" s="7" t="str">
        <f t="shared" si="17"/>
        <v/>
      </c>
    </row>
    <row r="336" spans="1:8" x14ac:dyDescent="0.3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29" t="str">
        <f t="shared" si="15"/>
        <v/>
      </c>
      <c r="H336" s="7" t="str">
        <f t="shared" si="17"/>
        <v/>
      </c>
    </row>
    <row r="337" spans="1:8" x14ac:dyDescent="0.3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29" t="str">
        <f t="shared" si="15"/>
        <v/>
      </c>
      <c r="H337" s="7" t="str">
        <f t="shared" si="17"/>
        <v/>
      </c>
    </row>
    <row r="338" spans="1:8" x14ac:dyDescent="0.3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9" t="str">
        <f t="shared" si="15"/>
        <v/>
      </c>
      <c r="H338" s="7" t="str">
        <f t="shared" si="17"/>
        <v/>
      </c>
    </row>
    <row r="339" spans="1:8" x14ac:dyDescent="0.3">
      <c r="A339" s="7" t="s">
        <v>25</v>
      </c>
      <c r="B339" t="s">
        <v>26</v>
      </c>
      <c r="C339" s="9">
        <v>6850000</v>
      </c>
      <c r="D339" s="7" t="str">
        <f t="shared" si="16"/>
        <v/>
      </c>
      <c r="E339" s="29" t="str">
        <f t="shared" si="15"/>
        <v/>
      </c>
      <c r="H339" s="7" t="str">
        <f t="shared" si="17"/>
        <v/>
      </c>
    </row>
    <row r="340" spans="1:8" x14ac:dyDescent="0.3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29" t="str">
        <f t="shared" si="15"/>
        <v/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cellIs" dxfId="4" priority="1" operator="equal">
      <formula>"Ufficio"</formula>
    </cfRule>
    <cfRule type="cellIs" dxfId="3" priority="2" operator="equal">
      <formula>"Abbigliamento"</formula>
    </cfRule>
    <cfRule type="cellIs" dxfId="2" priority="3" operator="equal">
      <formula>"Abbigliamento"</formula>
    </cfRule>
    <cfRule type="cellIs" dxfId="1" priority="4" operator="equal">
      <formula>"Ufficio"</formula>
    </cfRule>
    <cfRule type="cellIs" dxfId="0" priority="5" operator="equal">
      <formula>"Abbigliamento"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H80"/>
  <sheetViews>
    <sheetView topLeftCell="A67" zoomScaleNormal="100" workbookViewId="0">
      <selection activeCell="H3" sqref="H3"/>
    </sheetView>
  </sheetViews>
  <sheetFormatPr defaultRowHeight="12.45" x14ac:dyDescent="0.3"/>
  <cols>
    <col min="1" max="1" width="9.84375" bestFit="1" customWidth="1"/>
    <col min="2" max="2" width="28.23046875" bestFit="1" customWidth="1"/>
    <col min="3" max="3" width="21.3046875" bestFit="1" customWidth="1"/>
    <col min="4" max="4" width="18" style="4" bestFit="1" customWidth="1"/>
    <col min="5" max="5" width="21.69140625" style="3" bestFit="1" customWidth="1"/>
    <col min="6" max="6" width="2.4609375" customWidth="1"/>
    <col min="7" max="7" width="51.69140625" bestFit="1" customWidth="1"/>
    <col min="8" max="8" width="16.69140625" customWidth="1"/>
  </cols>
  <sheetData>
    <row r="1" spans="1:8" s="1" customFormat="1" ht="17.149999999999999" thickBot="1" x14ac:dyDescent="0.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3" thickTop="1" thickBot="1" x14ac:dyDescent="0.3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9" thickBot="1" x14ac:dyDescent="0.4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5.9" thickBot="1" x14ac:dyDescent="0.4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5.9" thickBot="1" x14ac:dyDescent="0.4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5.9" thickBot="1" x14ac:dyDescent="0.4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2.9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5.9" thickBot="1" x14ac:dyDescent="0.4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5.9" thickBot="1" x14ac:dyDescent="0.4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5.9" thickBot="1" x14ac:dyDescent="0.4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5.9" thickBot="1" x14ac:dyDescent="0.4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5.9" thickBot="1" x14ac:dyDescent="0.4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5.9" thickBot="1" x14ac:dyDescent="0.4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5.9" thickBot="1" x14ac:dyDescent="0.4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3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3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3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3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3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3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3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3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3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3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3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3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3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3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3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3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3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3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3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3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3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3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3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3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3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3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3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3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3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3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3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3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3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3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3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3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3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3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3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3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3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3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3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3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3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3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3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3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3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3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3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3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3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3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3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3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3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3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3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3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3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3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3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3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3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3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 codeName="Foglio3"/>
  <dimension ref="A1:E110"/>
  <sheetViews>
    <sheetView topLeftCell="A97" zoomScale="140" zoomScaleNormal="140" workbookViewId="0">
      <selection activeCell="D15" sqref="D15"/>
    </sheetView>
  </sheetViews>
  <sheetFormatPr defaultRowHeight="12.45" x14ac:dyDescent="0.3"/>
  <cols>
    <col min="1" max="1" width="22.765625" bestFit="1" customWidth="1"/>
    <col min="2" max="2" width="10.53515625" bestFit="1" customWidth="1"/>
    <col min="3" max="3" width="2.4609375" customWidth="1"/>
    <col min="4" max="4" width="77" bestFit="1" customWidth="1"/>
    <col min="5" max="5" width="21.84375" customWidth="1"/>
  </cols>
  <sheetData>
    <row r="1" spans="1:5" ht="12.9" thickBot="1" x14ac:dyDescent="0.3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2.9" thickBot="1" x14ac:dyDescent="0.35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2.9" thickBot="1" x14ac:dyDescent="0.35">
      <c r="A3" s="24" t="s">
        <v>91</v>
      </c>
      <c r="B3" s="24">
        <v>63</v>
      </c>
    </row>
    <row r="4" spans="1:5" x14ac:dyDescent="0.3">
      <c r="A4" s="24" t="s">
        <v>109</v>
      </c>
      <c r="B4" s="24">
        <v>221</v>
      </c>
      <c r="D4" s="12" t="s">
        <v>196</v>
      </c>
    </row>
    <row r="5" spans="1:5" ht="12.9" thickBot="1" x14ac:dyDescent="0.35">
      <c r="A5" s="24" t="s">
        <v>125</v>
      </c>
      <c r="B5" s="24">
        <v>5</v>
      </c>
      <c r="D5" s="27">
        <f>COUNTIF(abitanti,"&gt;100")</f>
        <v>11</v>
      </c>
    </row>
    <row r="6" spans="1:5" x14ac:dyDescent="0.3">
      <c r="A6" s="24" t="s">
        <v>146</v>
      </c>
      <c r="B6" s="24">
        <v>3</v>
      </c>
      <c r="D6" s="12" t="s">
        <v>197</v>
      </c>
    </row>
    <row r="7" spans="1:5" ht="12.9" thickBot="1" x14ac:dyDescent="0.35">
      <c r="A7" s="24" t="s">
        <v>84</v>
      </c>
      <c r="B7" s="24">
        <v>75</v>
      </c>
      <c r="D7">
        <f>COUNTIF(comuni,"=c*")</f>
        <v>12</v>
      </c>
    </row>
    <row r="8" spans="1:5" ht="12.65" customHeight="1" x14ac:dyDescent="0.3">
      <c r="A8" s="24" t="s">
        <v>99</v>
      </c>
      <c r="B8" s="24">
        <v>35</v>
      </c>
      <c r="D8" s="12" t="s">
        <v>199</v>
      </c>
    </row>
    <row r="9" spans="1:5" ht="12.9" thickBot="1" x14ac:dyDescent="0.35">
      <c r="A9" s="24" t="s">
        <v>126</v>
      </c>
      <c r="B9" s="24">
        <v>5</v>
      </c>
      <c r="D9">
        <f>COUNTIFS(abitanti,"&lt;100",abitanti,"&gt;10")</f>
        <v>47</v>
      </c>
    </row>
    <row r="10" spans="1:5" x14ac:dyDescent="0.3">
      <c r="A10" s="24" t="s">
        <v>168</v>
      </c>
      <c r="B10" s="24">
        <v>48</v>
      </c>
      <c r="D10" s="12" t="s">
        <v>198</v>
      </c>
    </row>
    <row r="11" spans="1:5" x14ac:dyDescent="0.3">
      <c r="A11" s="24" t="s">
        <v>87</v>
      </c>
      <c r="B11" s="24">
        <v>29</v>
      </c>
      <c r="D11">
        <f>SUM(abitanti)</f>
        <v>12564</v>
      </c>
    </row>
    <row r="12" spans="1:5" x14ac:dyDescent="0.3">
      <c r="A12" s="24" t="s">
        <v>119</v>
      </c>
      <c r="B12" s="24">
        <v>10</v>
      </c>
    </row>
    <row r="13" spans="1:5" x14ac:dyDescent="0.3">
      <c r="A13" s="24" t="s">
        <v>114</v>
      </c>
      <c r="B13" s="24">
        <v>30</v>
      </c>
    </row>
    <row r="14" spans="1:5" x14ac:dyDescent="0.3">
      <c r="A14" s="24" t="s">
        <v>83</v>
      </c>
      <c r="B14" s="24">
        <v>50</v>
      </c>
    </row>
    <row r="15" spans="1:5" x14ac:dyDescent="0.3">
      <c r="A15" s="24" t="s">
        <v>165</v>
      </c>
      <c r="B15" s="24">
        <v>30</v>
      </c>
    </row>
    <row r="16" spans="1:5" x14ac:dyDescent="0.3">
      <c r="A16" s="24" t="s">
        <v>171</v>
      </c>
      <c r="B16" s="24">
        <v>48</v>
      </c>
    </row>
    <row r="17" spans="1:2" x14ac:dyDescent="0.3">
      <c r="A17" s="24" t="s">
        <v>172</v>
      </c>
      <c r="B17" s="24">
        <v>18</v>
      </c>
    </row>
    <row r="18" spans="1:2" x14ac:dyDescent="0.3">
      <c r="A18" s="24" t="s">
        <v>170</v>
      </c>
      <c r="B18" s="24">
        <v>6</v>
      </c>
    </row>
    <row r="19" spans="1:2" x14ac:dyDescent="0.3">
      <c r="A19" s="24" t="s">
        <v>135</v>
      </c>
      <c r="B19" s="24">
        <v>9</v>
      </c>
    </row>
    <row r="20" spans="1:2" x14ac:dyDescent="0.3">
      <c r="A20" s="24" t="s">
        <v>97</v>
      </c>
      <c r="B20" s="24">
        <v>11</v>
      </c>
    </row>
    <row r="21" spans="1:2" x14ac:dyDescent="0.3">
      <c r="A21" s="24" t="s">
        <v>140</v>
      </c>
      <c r="B21" s="24">
        <v>3</v>
      </c>
    </row>
    <row r="22" spans="1:2" x14ac:dyDescent="0.3">
      <c r="A22" s="24" t="s">
        <v>123</v>
      </c>
      <c r="B22" s="24">
        <v>10</v>
      </c>
    </row>
    <row r="23" spans="1:2" x14ac:dyDescent="0.3">
      <c r="A23" s="24" t="s">
        <v>143</v>
      </c>
      <c r="B23" s="24">
        <v>27</v>
      </c>
    </row>
    <row r="24" spans="1:2" x14ac:dyDescent="0.3">
      <c r="A24" s="24" t="s">
        <v>175</v>
      </c>
      <c r="B24" s="24">
        <v>60</v>
      </c>
    </row>
    <row r="25" spans="1:2" x14ac:dyDescent="0.3">
      <c r="A25" s="24" t="s">
        <v>85</v>
      </c>
      <c r="B25" s="24">
        <v>72</v>
      </c>
    </row>
    <row r="26" spans="1:2" x14ac:dyDescent="0.3">
      <c r="A26" s="24" t="s">
        <v>148</v>
      </c>
      <c r="B26" s="24">
        <v>27</v>
      </c>
    </row>
    <row r="27" spans="1:2" x14ac:dyDescent="0.3">
      <c r="A27" s="24" t="s">
        <v>150</v>
      </c>
      <c r="B27" s="24">
        <v>3</v>
      </c>
    </row>
    <row r="28" spans="1:2" x14ac:dyDescent="0.3">
      <c r="A28" s="24" t="s">
        <v>95</v>
      </c>
      <c r="B28" s="24">
        <v>27</v>
      </c>
    </row>
    <row r="29" spans="1:2" x14ac:dyDescent="0.3">
      <c r="A29" s="24" t="s">
        <v>177</v>
      </c>
      <c r="B29" s="24">
        <v>6</v>
      </c>
    </row>
    <row r="30" spans="1:2" x14ac:dyDescent="0.3">
      <c r="A30" s="24" t="s">
        <v>164</v>
      </c>
      <c r="B30" s="24">
        <v>12</v>
      </c>
    </row>
    <row r="31" spans="1:2" x14ac:dyDescent="0.3">
      <c r="A31" s="24" t="s">
        <v>76</v>
      </c>
      <c r="B31" s="24">
        <v>10</v>
      </c>
    </row>
    <row r="32" spans="1:2" x14ac:dyDescent="0.3">
      <c r="A32" s="24" t="s">
        <v>162</v>
      </c>
      <c r="B32" s="24">
        <v>12</v>
      </c>
    </row>
    <row r="33" spans="1:2" x14ac:dyDescent="0.3">
      <c r="A33" s="24" t="s">
        <v>158</v>
      </c>
      <c r="B33" s="24">
        <v>69</v>
      </c>
    </row>
    <row r="34" spans="1:2" x14ac:dyDescent="0.3">
      <c r="A34" s="24" t="s">
        <v>173</v>
      </c>
      <c r="B34" s="24">
        <v>6</v>
      </c>
    </row>
    <row r="35" spans="1:2" x14ac:dyDescent="0.3">
      <c r="A35" s="24" t="s">
        <v>111</v>
      </c>
      <c r="B35" s="24">
        <v>5</v>
      </c>
    </row>
    <row r="36" spans="1:2" x14ac:dyDescent="0.3">
      <c r="A36" s="24" t="s">
        <v>141</v>
      </c>
      <c r="B36" s="24">
        <v>3</v>
      </c>
    </row>
    <row r="37" spans="1:2" x14ac:dyDescent="0.3">
      <c r="A37" s="24" t="s">
        <v>134</v>
      </c>
      <c r="B37" s="24">
        <v>33</v>
      </c>
    </row>
    <row r="38" spans="1:2" x14ac:dyDescent="0.3">
      <c r="A38" s="24" t="s">
        <v>133</v>
      </c>
      <c r="B38" s="24">
        <v>36</v>
      </c>
    </row>
    <row r="39" spans="1:2" x14ac:dyDescent="0.3">
      <c r="A39" s="24" t="s">
        <v>104</v>
      </c>
      <c r="B39" s="24">
        <v>7</v>
      </c>
    </row>
    <row r="40" spans="1:2" x14ac:dyDescent="0.3">
      <c r="A40" s="24" t="s">
        <v>131</v>
      </c>
      <c r="B40" s="24">
        <v>21</v>
      </c>
    </row>
    <row r="41" spans="1:2" x14ac:dyDescent="0.3">
      <c r="A41" s="24" t="s">
        <v>127</v>
      </c>
      <c r="B41" s="24">
        <v>5</v>
      </c>
    </row>
    <row r="42" spans="1:2" x14ac:dyDescent="0.3">
      <c r="A42" s="24" t="s">
        <v>103</v>
      </c>
      <c r="B42" s="24">
        <v>7</v>
      </c>
    </row>
    <row r="43" spans="1:2" x14ac:dyDescent="0.3">
      <c r="A43" s="24" t="s">
        <v>180</v>
      </c>
      <c r="B43" s="24">
        <v>84</v>
      </c>
    </row>
    <row r="44" spans="1:2" x14ac:dyDescent="0.3">
      <c r="A44" s="24" t="s">
        <v>160</v>
      </c>
      <c r="B44" s="24">
        <v>24</v>
      </c>
    </row>
    <row r="45" spans="1:2" x14ac:dyDescent="0.3">
      <c r="A45" s="24" t="s">
        <v>157</v>
      </c>
      <c r="B45" s="24">
        <v>9</v>
      </c>
    </row>
    <row r="46" spans="1:2" x14ac:dyDescent="0.3">
      <c r="A46" s="24" t="s">
        <v>155</v>
      </c>
      <c r="B46" s="24">
        <v>33</v>
      </c>
    </row>
    <row r="47" spans="1:2" x14ac:dyDescent="0.3">
      <c r="A47" s="24" t="s">
        <v>122</v>
      </c>
      <c r="B47" s="24">
        <v>100</v>
      </c>
    </row>
    <row r="48" spans="1:2" x14ac:dyDescent="0.3">
      <c r="A48" s="24" t="s">
        <v>151</v>
      </c>
      <c r="B48" s="24">
        <v>6</v>
      </c>
    </row>
    <row r="49" spans="1:2" x14ac:dyDescent="0.3">
      <c r="A49" s="24" t="s">
        <v>154</v>
      </c>
      <c r="B49" s="24">
        <v>3</v>
      </c>
    </row>
    <row r="50" spans="1:2" x14ac:dyDescent="0.3">
      <c r="A50" s="24" t="s">
        <v>120</v>
      </c>
      <c r="B50" s="24">
        <v>5</v>
      </c>
    </row>
    <row r="51" spans="1:2" x14ac:dyDescent="0.3">
      <c r="A51" s="24" t="s">
        <v>179</v>
      </c>
      <c r="B51" s="24">
        <v>30</v>
      </c>
    </row>
    <row r="52" spans="1:2" x14ac:dyDescent="0.3">
      <c r="A52" s="24" t="s">
        <v>130</v>
      </c>
      <c r="B52" s="24">
        <v>5</v>
      </c>
    </row>
    <row r="53" spans="1:2" x14ac:dyDescent="0.3">
      <c r="A53" s="24" t="s">
        <v>93</v>
      </c>
      <c r="B53" s="24">
        <v>9</v>
      </c>
    </row>
    <row r="54" spans="1:2" x14ac:dyDescent="0.3">
      <c r="A54" s="24" t="s">
        <v>81</v>
      </c>
      <c r="B54" s="24">
        <v>7</v>
      </c>
    </row>
    <row r="55" spans="1:2" x14ac:dyDescent="0.3">
      <c r="A55" s="24" t="s">
        <v>174</v>
      </c>
      <c r="B55" s="24">
        <v>138</v>
      </c>
    </row>
    <row r="56" spans="1:2" x14ac:dyDescent="0.3">
      <c r="A56" s="24" t="s">
        <v>128</v>
      </c>
      <c r="B56" s="24">
        <v>5</v>
      </c>
    </row>
    <row r="57" spans="1:2" x14ac:dyDescent="0.3">
      <c r="A57" s="24" t="s">
        <v>142</v>
      </c>
      <c r="B57" s="24">
        <v>3</v>
      </c>
    </row>
    <row r="58" spans="1:2" x14ac:dyDescent="0.3">
      <c r="A58" s="24" t="s">
        <v>124</v>
      </c>
      <c r="B58" s="24">
        <v>30</v>
      </c>
    </row>
    <row r="59" spans="1:2" x14ac:dyDescent="0.3">
      <c r="A59" s="24" t="s">
        <v>78</v>
      </c>
      <c r="B59" s="24">
        <v>101</v>
      </c>
    </row>
    <row r="60" spans="1:2" x14ac:dyDescent="0.3">
      <c r="A60" s="24" t="s">
        <v>92</v>
      </c>
      <c r="B60" s="24">
        <v>145</v>
      </c>
    </row>
    <row r="61" spans="1:2" x14ac:dyDescent="0.3">
      <c r="A61" s="24" t="s">
        <v>90</v>
      </c>
      <c r="B61" s="24">
        <v>23</v>
      </c>
    </row>
    <row r="62" spans="1:2" x14ac:dyDescent="0.3">
      <c r="A62" s="24" t="s">
        <v>176</v>
      </c>
      <c r="B62" s="24">
        <v>24</v>
      </c>
    </row>
    <row r="63" spans="1:2" x14ac:dyDescent="0.3">
      <c r="A63" s="24" t="s">
        <v>88</v>
      </c>
      <c r="B63" s="24">
        <v>28</v>
      </c>
    </row>
    <row r="64" spans="1:2" x14ac:dyDescent="0.3">
      <c r="A64" s="24" t="s">
        <v>108</v>
      </c>
      <c r="B64" s="24">
        <v>7</v>
      </c>
    </row>
    <row r="65" spans="1:2" x14ac:dyDescent="0.3">
      <c r="A65" s="24" t="s">
        <v>153</v>
      </c>
      <c r="B65" s="24">
        <v>6</v>
      </c>
    </row>
    <row r="66" spans="1:2" x14ac:dyDescent="0.3">
      <c r="A66" s="24" t="s">
        <v>149</v>
      </c>
      <c r="B66" s="24">
        <v>3</v>
      </c>
    </row>
    <row r="67" spans="1:2" x14ac:dyDescent="0.3">
      <c r="A67" s="24" t="s">
        <v>117</v>
      </c>
      <c r="B67" s="24">
        <v>5</v>
      </c>
    </row>
    <row r="68" spans="1:2" x14ac:dyDescent="0.3">
      <c r="A68" s="24" t="s">
        <v>181</v>
      </c>
      <c r="B68" s="24">
        <v>48</v>
      </c>
    </row>
    <row r="69" spans="1:2" x14ac:dyDescent="0.3">
      <c r="A69" s="24" t="s">
        <v>145</v>
      </c>
      <c r="B69" s="24">
        <v>6</v>
      </c>
    </row>
    <row r="70" spans="1:2" x14ac:dyDescent="0.3">
      <c r="A70" s="24" t="s">
        <v>110</v>
      </c>
      <c r="B70" s="24">
        <v>245</v>
      </c>
    </row>
    <row r="71" spans="1:2" x14ac:dyDescent="0.3">
      <c r="A71" s="24" t="s">
        <v>182</v>
      </c>
      <c r="B71" s="24">
        <v>6</v>
      </c>
    </row>
    <row r="72" spans="1:2" x14ac:dyDescent="0.3">
      <c r="A72" s="24" t="s">
        <v>159</v>
      </c>
      <c r="B72" s="24">
        <v>30</v>
      </c>
    </row>
    <row r="73" spans="1:2" x14ac:dyDescent="0.3">
      <c r="A73" s="24" t="s">
        <v>89</v>
      </c>
      <c r="B73" s="24">
        <v>27</v>
      </c>
    </row>
    <row r="74" spans="1:2" x14ac:dyDescent="0.3">
      <c r="A74" s="24" t="s">
        <v>118</v>
      </c>
      <c r="B74" s="24">
        <v>5</v>
      </c>
    </row>
    <row r="75" spans="1:2" x14ac:dyDescent="0.3">
      <c r="A75" s="24" t="s">
        <v>112</v>
      </c>
      <c r="B75" s="24">
        <v>153</v>
      </c>
    </row>
    <row r="76" spans="1:2" x14ac:dyDescent="0.3">
      <c r="A76" s="24" t="s">
        <v>178</v>
      </c>
      <c r="B76" s="24">
        <v>6</v>
      </c>
    </row>
    <row r="77" spans="1:2" x14ac:dyDescent="0.3">
      <c r="A77" s="24" t="s">
        <v>116</v>
      </c>
      <c r="B77" s="24">
        <v>10</v>
      </c>
    </row>
    <row r="78" spans="1:2" x14ac:dyDescent="0.3">
      <c r="A78" s="24" t="s">
        <v>113</v>
      </c>
      <c r="B78" s="24">
        <v>30</v>
      </c>
    </row>
    <row r="79" spans="1:2" x14ac:dyDescent="0.3">
      <c r="A79" s="24" t="s">
        <v>100</v>
      </c>
      <c r="B79" s="24">
        <v>28</v>
      </c>
    </row>
    <row r="80" spans="1:2" x14ac:dyDescent="0.3">
      <c r="A80" s="24" t="s">
        <v>107</v>
      </c>
      <c r="B80" s="24">
        <v>7</v>
      </c>
    </row>
    <row r="81" spans="1:2" x14ac:dyDescent="0.3">
      <c r="A81" s="24" t="s">
        <v>129</v>
      </c>
      <c r="B81" s="24">
        <v>10</v>
      </c>
    </row>
    <row r="82" spans="1:2" x14ac:dyDescent="0.3">
      <c r="A82" s="24" t="s">
        <v>115</v>
      </c>
      <c r="B82" s="24">
        <v>15</v>
      </c>
    </row>
    <row r="83" spans="1:2" x14ac:dyDescent="0.3">
      <c r="A83" s="24" t="s">
        <v>156</v>
      </c>
      <c r="B83" s="24">
        <v>15</v>
      </c>
    </row>
    <row r="84" spans="1:2" x14ac:dyDescent="0.3">
      <c r="A84" s="24" t="s">
        <v>98</v>
      </c>
      <c r="B84" s="24">
        <v>3</v>
      </c>
    </row>
    <row r="85" spans="1:2" x14ac:dyDescent="0.3">
      <c r="A85" s="24" t="s">
        <v>139</v>
      </c>
      <c r="B85" s="24">
        <v>3</v>
      </c>
    </row>
    <row r="86" spans="1:2" x14ac:dyDescent="0.3">
      <c r="A86" s="24" t="s">
        <v>132</v>
      </c>
      <c r="B86" s="24">
        <v>6</v>
      </c>
    </row>
    <row r="87" spans="1:2" x14ac:dyDescent="0.3">
      <c r="A87" s="24" t="s">
        <v>167</v>
      </c>
      <c r="B87" s="24">
        <v>6</v>
      </c>
    </row>
    <row r="88" spans="1:2" x14ac:dyDescent="0.3">
      <c r="A88" s="24" t="s">
        <v>80</v>
      </c>
      <c r="B88" s="24">
        <v>5</v>
      </c>
    </row>
    <row r="89" spans="1:2" x14ac:dyDescent="0.3">
      <c r="A89" s="24" t="s">
        <v>161</v>
      </c>
      <c r="B89" s="24">
        <v>33</v>
      </c>
    </row>
    <row r="90" spans="1:2" x14ac:dyDescent="0.3">
      <c r="A90" s="24" t="s">
        <v>82</v>
      </c>
      <c r="B90" s="24">
        <v>143</v>
      </c>
    </row>
    <row r="91" spans="1:2" x14ac:dyDescent="0.3">
      <c r="A91" s="24" t="s">
        <v>166</v>
      </c>
      <c r="B91" s="24">
        <v>6</v>
      </c>
    </row>
    <row r="92" spans="1:2" x14ac:dyDescent="0.3">
      <c r="A92" s="24" t="s">
        <v>169</v>
      </c>
      <c r="B92" s="24">
        <v>6</v>
      </c>
    </row>
    <row r="93" spans="1:2" x14ac:dyDescent="0.3">
      <c r="A93" s="24" t="s">
        <v>121</v>
      </c>
      <c r="B93" s="24">
        <v>35</v>
      </c>
    </row>
    <row r="94" spans="1:2" x14ac:dyDescent="0.3">
      <c r="A94" s="24" t="s">
        <v>86</v>
      </c>
      <c r="B94" s="24">
        <v>396</v>
      </c>
    </row>
    <row r="95" spans="1:2" x14ac:dyDescent="0.3">
      <c r="A95" s="24" t="s">
        <v>106</v>
      </c>
      <c r="B95" s="24">
        <v>14</v>
      </c>
    </row>
    <row r="96" spans="1:2" x14ac:dyDescent="0.3">
      <c r="A96" s="24" t="s">
        <v>183</v>
      </c>
      <c r="B96" s="24">
        <v>8879</v>
      </c>
    </row>
    <row r="97" spans="1:2" x14ac:dyDescent="0.3">
      <c r="A97" s="24" t="s">
        <v>144</v>
      </c>
      <c r="B97" s="24">
        <v>6</v>
      </c>
    </row>
    <row r="98" spans="1:2" x14ac:dyDescent="0.3">
      <c r="A98" s="24" t="s">
        <v>136</v>
      </c>
      <c r="B98" s="24">
        <v>3</v>
      </c>
    </row>
    <row r="99" spans="1:2" x14ac:dyDescent="0.3">
      <c r="A99" s="24" t="s">
        <v>147</v>
      </c>
      <c r="B99" s="24">
        <v>3</v>
      </c>
    </row>
    <row r="100" spans="1:2" x14ac:dyDescent="0.3">
      <c r="A100" s="24" t="s">
        <v>105</v>
      </c>
      <c r="B100" s="24">
        <v>42</v>
      </c>
    </row>
    <row r="101" spans="1:2" x14ac:dyDescent="0.3">
      <c r="A101" s="24" t="s">
        <v>137</v>
      </c>
      <c r="B101" s="24">
        <v>3</v>
      </c>
    </row>
    <row r="102" spans="1:2" x14ac:dyDescent="0.3">
      <c r="A102" s="24" t="s">
        <v>96</v>
      </c>
      <c r="B102" s="24">
        <v>12</v>
      </c>
    </row>
    <row r="103" spans="1:2" x14ac:dyDescent="0.3">
      <c r="A103" s="24" t="s">
        <v>102</v>
      </c>
      <c r="B103" s="24">
        <v>14</v>
      </c>
    </row>
    <row r="104" spans="1:2" x14ac:dyDescent="0.3">
      <c r="A104" s="24" t="s">
        <v>101</v>
      </c>
      <c r="B104" s="24">
        <v>14</v>
      </c>
    </row>
    <row r="105" spans="1:2" x14ac:dyDescent="0.3">
      <c r="A105" s="24" t="s">
        <v>94</v>
      </c>
      <c r="B105" s="24">
        <v>29</v>
      </c>
    </row>
    <row r="106" spans="1:2" x14ac:dyDescent="0.3">
      <c r="A106" s="24" t="s">
        <v>163</v>
      </c>
      <c r="B106" s="24">
        <v>12</v>
      </c>
    </row>
    <row r="107" spans="1:2" x14ac:dyDescent="0.3">
      <c r="A107" s="24" t="s">
        <v>79</v>
      </c>
      <c r="B107" s="24">
        <v>102</v>
      </c>
    </row>
    <row r="108" spans="1:2" x14ac:dyDescent="0.3">
      <c r="A108" s="24" t="s">
        <v>77</v>
      </c>
      <c r="B108" s="24">
        <v>9</v>
      </c>
    </row>
    <row r="109" spans="1:2" x14ac:dyDescent="0.3">
      <c r="A109" s="24" t="s">
        <v>138</v>
      </c>
      <c r="B109" s="24">
        <v>3</v>
      </c>
    </row>
    <row r="110" spans="1:2" x14ac:dyDescent="0.3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33</vt:i4>
      </vt:variant>
    </vt:vector>
  </HeadingPairs>
  <TitlesOfParts>
    <vt:vector size="36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IMBONIBILE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davide giordano</cp:lastModifiedBy>
  <cp:revision>1</cp:revision>
  <cp:lastPrinted>2021-07-07T07:22:11Z</cp:lastPrinted>
  <dcterms:created xsi:type="dcterms:W3CDTF">2005-04-12T12:35:30Z</dcterms:created>
  <dcterms:modified xsi:type="dcterms:W3CDTF">2023-12-14T15:34:28Z</dcterms:modified>
  <cp:category>Excel;Corsi Excel</cp:category>
</cp:coreProperties>
</file>