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4A25C0BC-DEF6-4681-A21E-E8A812E00DF3}" xr6:coauthVersionLast="47" xr6:coauthVersionMax="47" xr10:uidLastSave="{00000000-0000-0000-0000-000000000000}"/>
  <bookViews>
    <workbookView xWindow="-120" yWindow="-120" windowWidth="29040" windowHeight="15720" xr2:uid="{ADF003DB-AFBA-4108-927F-329B261FF2E9}"/>
  </bookViews>
  <sheets>
    <sheet name="JULIO 20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C29" i="1"/>
  <c r="C36" i="1" s="1"/>
  <c r="G25" i="1"/>
  <c r="B21" i="1"/>
  <c r="F20" i="1"/>
  <c r="G17" i="1"/>
  <c r="G13" i="1"/>
  <c r="G6" i="1"/>
  <c r="G34" i="1" s="1"/>
  <c r="G36" i="1" s="1"/>
</calcChain>
</file>

<file path=xl/sharedStrings.xml><?xml version="1.0" encoding="utf-8"?>
<sst xmlns="http://schemas.openxmlformats.org/spreadsheetml/2006/main" count="65" uniqueCount="56">
  <si>
    <t xml:space="preserve">ESTADOS DE CAJA    </t>
  </si>
  <si>
    <t>AL 31 DE JULIO 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</si>
  <si>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</si>
  <si>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</si>
  <si>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</si>
  <si>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</si>
  <si>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</si>
  <si>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</si>
  <si>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</si>
  <si>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</si>
  <si>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</si>
  <si>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Aportes Socios</t>
  </si>
  <si>
    <t>1.3</t>
  </si>
  <si>
    <t>Leyes Sociales</t>
  </si>
  <si>
    <t>Honorarios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</si>
  <si>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</si>
  <si>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</si>
  <si>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</si>
  <si>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</si>
  <si>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</si>
  <si>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</si>
  <si>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</si>
  <si>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</si>
  <si>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</si>
  <si>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</si>
  <si>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</si>
  <si>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</si>
  <si>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</si>
  <si>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</si>
  <si>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</si>
  <si>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>Gastos Cafetería</t>
  </si>
  <si>
    <t>Otros Ingresos</t>
  </si>
  <si>
    <t>3.3</t>
  </si>
  <si>
    <t>BINGO SOLIDARIO</t>
  </si>
  <si>
    <t>4.-</t>
  </si>
  <si>
    <t>Inversiones</t>
  </si>
  <si>
    <t>4.1</t>
  </si>
  <si>
    <t>Muebles y Utiles</t>
  </si>
  <si>
    <t>4.2</t>
  </si>
  <si>
    <t>Otros</t>
  </si>
  <si>
    <t>DEV. FONDO FIJO</t>
  </si>
  <si>
    <t>5.-</t>
  </si>
  <si>
    <t>Impuestos PPM</t>
  </si>
  <si>
    <t>5.1</t>
  </si>
  <si>
    <t>Retención %</t>
  </si>
  <si>
    <t>5.2</t>
  </si>
  <si>
    <t>TOTAL INGRESO DEL MES</t>
  </si>
  <si>
    <t>5.3</t>
  </si>
  <si>
    <t>ACTIV SOLIDARIA</t>
  </si>
  <si>
    <t>BINGO</t>
  </si>
  <si>
    <t>6,-</t>
  </si>
  <si>
    <t>Ayuda Solidaria</t>
  </si>
  <si>
    <t>Saldo mes anterior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</si>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</sst>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3" fontId="6" fillId="0" borderId="0" xfId="0" applyNumberFormat="1" applyFont="1"/>
    <xf numFmtId="0" fontId="3" fillId="0" borderId="0" xfId="0" applyFont="1" applyAlignment="1">
      <alignment horizontal="left"/>
    </xf>
    <xf numFmtId="49" fontId="7" fillId="0" borderId="0" xfId="0" applyNumberFormat="1" applyFont="1"/>
    <xf numFmtId="3" fontId="8" fillId="0" borderId="0" xfId="0" applyNumberFormat="1" applyFont="1"/>
    <xf numFmtId="3" fontId="6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CAJA%202023%20OLGA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3"/>
      <sheetName val="FEBRERO 2023"/>
      <sheetName val="MARZO 2023"/>
      <sheetName val="ABRIL 2023"/>
      <sheetName val="MAYO 2023"/>
      <sheetName val="JUNIO 2023"/>
      <sheetName val="JULIO 2023"/>
      <sheetName val="AGOSTO 2023"/>
      <sheetName val="AGOSTO 2020"/>
      <sheetName val="SEPTIEMBRE 2020"/>
      <sheetName val="OCTUBRE 2020"/>
      <sheetName val="DICIEMBRE 2020"/>
    </sheetNames>
    <sheetDataSet>
      <sheetData sheetId="0"/>
      <sheetData sheetId="1"/>
      <sheetData sheetId="2"/>
      <sheetData sheetId="3">
        <row r="18">
          <cell r="F18" t="str">
            <v>Comision transbank</v>
          </cell>
        </row>
        <row r="19">
          <cell r="B19" t="str">
            <v>Otros Ingresos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2151-CBFA-463B-B85C-E97F4A515D57}">
  <dimension ref="A1:I1004"/>
  <sheetViews>
    <sheetView tabSelected="1" topLeftCell="A16" workbookViewId="0">
      <selection activeCell="B40" sqref="B40"/>
    </sheetView>
  </sheetViews>
  <sheetFormatPr baseColWidth="10" defaultColWidth="14.42578125" defaultRowHeight="15" x14ac:dyDescent="0.25"/>
  <cols>
    <col min="1" max="1" width="4.5703125" customWidth="1"/>
    <col min="2" max="2" width="30" customWidth="1"/>
    <col min="3" max="3" width="14.140625" customWidth="1"/>
    <col min="4" max="5" width="10.7109375" customWidth="1"/>
    <col min="6" max="6" width="33.7109375" customWidth="1"/>
    <col min="7" max="7" width="18.28515625" customWidth="1"/>
    <col min="8" max="26" width="10.7109375" customWidth="1"/>
  </cols>
  <sheetData>
    <row r="1" spans="1:7" ht="15" customHeight="1" x14ac:dyDescent="0.25"/>
    <row r="2" spans="1:7" ht="14.25" customHeight="1" x14ac:dyDescent="0.45">
      <c r="A2" s="1"/>
      <c r="B2" s="2"/>
      <c r="C2" s="3"/>
      <c r="D2" s="4" t="s">
        <v>0</v>
      </c>
      <c r="E2" s="5"/>
      <c r="F2" s="6" t="s">
        <v>1</v>
      </c>
      <c r="G2" s="7"/>
    </row>
    <row r="3" spans="1:7" ht="14.25" customHeight="1" x14ac:dyDescent="0.45">
      <c r="A3" s="1"/>
      <c r="B3" s="2"/>
      <c r="C3" s="3"/>
      <c r="D3" s="8"/>
      <c r="E3" s="9"/>
      <c r="F3" s="1"/>
      <c r="G3" s="7"/>
    </row>
    <row r="4" spans="1:7" ht="14.25" customHeight="1" x14ac:dyDescent="0.3">
      <c r="A4" s="1"/>
      <c r="B4" s="10" t="s">
        <v>2</v>
      </c>
      <c r="C4" s="7"/>
      <c r="D4" s="8"/>
      <c r="E4" s="11"/>
      <c r="F4" s="12" t="s">
        <v>3</v>
      </c>
      <c r="G4" s="7"/>
    </row>
    <row r="5" spans="1:7" ht="14.25" customHeight="1" x14ac:dyDescent="0.25">
      <c r="A5" s="1"/>
      <c r="B5" s="1"/>
      <c r="C5" s="7"/>
      <c r="D5" s="7"/>
      <c r="E5" s="5"/>
      <c r="F5" s="1"/>
      <c r="G5" s="7"/>
    </row>
    <row r="6" spans="1:7" ht="14.25" customHeight="1" x14ac:dyDescent="0.3">
      <c r="A6" s="1"/>
      <c r="B6" s="10"/>
      <c r="C6" s="7"/>
      <c r="D6" s="7"/>
      <c r="E6" s="5" t="s">
        <v>4</v>
      </c>
      <c r="F6" s="12" t="s">
        <v>5</v>
      </c>
      <c r="G6" s="7">
        <f>G7+G8+G9+G10</f>
        <v>1948956</v>
      </c>
    </row>
    <row r="7" spans="1:7" ht="14.25" customHeight="1" x14ac:dyDescent="0.25">
      <c r="A7" s="1"/>
      <c r="B7" s="13"/>
      <c r="C7" s="7"/>
      <c r="D7" s="7"/>
      <c r="E7" s="5" t="s">
        <v>6</v>
      </c>
      <c r="F7" s="1" t="s">
        <v>7</v>
      </c>
      <c r="G7" s="7">
        <v>23500</v>
      </c>
    </row>
    <row r="8" spans="1:7" ht="14.25" customHeight="1" x14ac:dyDescent="0.3">
      <c r="A8" s="1" t="s">
        <v>4</v>
      </c>
      <c r="B8" s="12" t="s">
        <v>8</v>
      </c>
      <c r="C8" s="7"/>
      <c r="D8" s="7"/>
      <c r="E8" s="5" t="s">
        <v>9</v>
      </c>
      <c r="F8" s="1" t="s">
        <v>10</v>
      </c>
      <c r="G8" s="7">
        <v>1249571</v>
      </c>
    </row>
    <row r="9" spans="1:7" ht="14.25" customHeight="1" x14ac:dyDescent="0.25">
      <c r="A9" s="1" t="s">
        <v>6</v>
      </c>
      <c r="B9" s="1" t="s">
        <v>11</v>
      </c>
      <c r="C9" s="7">
        <v>1829365</v>
      </c>
      <c r="D9" s="7"/>
      <c r="E9" s="5" t="s">
        <v>12</v>
      </c>
      <c r="F9" s="1" t="s">
        <v>13</v>
      </c>
      <c r="G9" s="7">
        <v>275885</v>
      </c>
    </row>
    <row r="10" spans="1:7" ht="14.25" customHeight="1" x14ac:dyDescent="0.25">
      <c r="A10" s="1"/>
      <c r="B10" s="1"/>
      <c r="C10" s="7"/>
      <c r="D10" s="7"/>
      <c r="E10" s="5">
        <v>1.4</v>
      </c>
      <c r="F10" s="1" t="s">
        <v>14</v>
      </c>
      <c r="G10" s="7">
        <v>400000</v>
      </c>
    </row>
    <row r="11" spans="1:7" ht="14.25" customHeight="1" x14ac:dyDescent="0.25">
      <c r="A11" s="1"/>
      <c r="B11" s="1"/>
      <c r="C11" s="7"/>
      <c r="D11" s="7"/>
      <c r="E11" s="5"/>
      <c r="F11" s="1"/>
      <c r="G11" s="7"/>
    </row>
    <row r="12" spans="1:7" ht="14.25" customHeight="1" x14ac:dyDescent="0.25">
      <c r="A12" s="1"/>
      <c r="B12" s="1"/>
      <c r="C12" s="7"/>
      <c r="D12" s="7"/>
      <c r="E12" s="5"/>
      <c r="F12" s="1"/>
      <c r="G12" s="7"/>
    </row>
    <row r="13" spans="1:7" ht="14.25" customHeight="1" x14ac:dyDescent="0.25">
      <c r="A13" s="1"/>
      <c r="B13" s="1"/>
      <c r="C13" s="7"/>
      <c r="D13" s="7"/>
      <c r="E13" s="5" t="s">
        <v>15</v>
      </c>
      <c r="F13" s="14" t="s">
        <v>16</v>
      </c>
      <c r="G13" s="7">
        <f>G14</f>
        <v>0</v>
      </c>
    </row>
    <row r="14" spans="1:7" ht="14.25" customHeight="1" x14ac:dyDescent="0.3">
      <c r="A14" s="1" t="s">
        <v>15</v>
      </c>
      <c r="B14" s="15" t="s">
        <v>17</v>
      </c>
      <c r="C14" s="7"/>
      <c r="D14" s="7"/>
      <c r="E14" s="5" t="s">
        <v>18</v>
      </c>
      <c r="F14" s="1" t="s">
        <v>19</v>
      </c>
      <c r="G14" s="7"/>
    </row>
    <row r="15" spans="1:7" ht="14.25" customHeight="1" x14ac:dyDescent="0.25">
      <c r="A15" s="1"/>
      <c r="B15" s="1" t="s">
        <v>20</v>
      </c>
      <c r="C15" s="7">
        <v>19709815</v>
      </c>
      <c r="D15" s="7"/>
      <c r="E15" s="5" t="s">
        <v>21</v>
      </c>
      <c r="F15" s="1" t="s">
        <v>22</v>
      </c>
      <c r="G15" s="7"/>
    </row>
    <row r="16" spans="1:7" ht="14.25" customHeight="1" x14ac:dyDescent="0.25">
      <c r="A16" s="1" t="s">
        <v>18</v>
      </c>
      <c r="B16" s="1" t="s">
        <v>23</v>
      </c>
      <c r="C16" s="7">
        <v>4957000</v>
      </c>
      <c r="D16" s="7"/>
      <c r="E16" s="5"/>
      <c r="F16" s="1"/>
      <c r="G16" s="7"/>
    </row>
    <row r="17" spans="1:7" ht="14.25" customHeight="1" x14ac:dyDescent="0.25">
      <c r="A17" s="1" t="s">
        <v>21</v>
      </c>
      <c r="B17" s="1" t="s">
        <v>24</v>
      </c>
      <c r="C17" s="7">
        <v>14752815</v>
      </c>
      <c r="D17" s="7"/>
      <c r="E17" s="5" t="s">
        <v>25</v>
      </c>
      <c r="F17" s="14" t="s">
        <v>26</v>
      </c>
      <c r="G17" s="7">
        <f>G18+G19+G20</f>
        <v>16947968</v>
      </c>
    </row>
    <row r="18" spans="1:7" ht="14.25" customHeight="1" x14ac:dyDescent="0.25">
      <c r="A18" s="1"/>
      <c r="B18" s="1"/>
      <c r="C18" s="7"/>
      <c r="D18" s="7"/>
      <c r="E18" s="5" t="s">
        <v>27</v>
      </c>
      <c r="F18" s="1" t="s">
        <v>28</v>
      </c>
      <c r="G18" s="7">
        <v>15998681</v>
      </c>
    </row>
    <row r="19" spans="1:7" ht="14.25" customHeight="1" x14ac:dyDescent="0.25">
      <c r="A19" s="1"/>
      <c r="B19" s="1"/>
      <c r="C19" s="7"/>
      <c r="D19" s="7"/>
      <c r="E19" s="5" t="s">
        <v>29</v>
      </c>
      <c r="F19" s="5" t="s">
        <v>30</v>
      </c>
      <c r="G19" s="7">
        <v>268538</v>
      </c>
    </row>
    <row r="20" spans="1:7" ht="14.25" customHeight="1" x14ac:dyDescent="0.3">
      <c r="A20" s="1" t="s">
        <v>25</v>
      </c>
      <c r="B20" s="15" t="s">
        <v>31</v>
      </c>
      <c r="C20" s="7"/>
      <c r="D20" s="7"/>
      <c r="E20" s="5" t="s">
        <v>32</v>
      </c>
      <c r="F20" s="5" t="str">
        <f>+'[1]ABRIL 2023'!F18</f>
        <v>Comision transbank</v>
      </c>
      <c r="G20" s="7">
        <v>680749</v>
      </c>
    </row>
    <row r="21" spans="1:7" ht="14.25" customHeight="1" x14ac:dyDescent="0.25">
      <c r="A21" s="1" t="s">
        <v>27</v>
      </c>
      <c r="B21" s="1" t="str">
        <f>+'[1]ABRIL 2023'!B19</f>
        <v>Otros Ingresos</v>
      </c>
      <c r="C21" s="7"/>
      <c r="D21" s="7"/>
      <c r="E21" s="5"/>
      <c r="F21" s="1"/>
      <c r="G21" s="7"/>
    </row>
    <row r="22" spans="1:7" ht="14.25" customHeight="1" x14ac:dyDescent="0.25">
      <c r="A22" s="1"/>
      <c r="B22" s="1" t="s">
        <v>33</v>
      </c>
      <c r="C22" s="7">
        <v>5128569</v>
      </c>
      <c r="D22" s="7"/>
      <c r="E22" s="5" t="s">
        <v>34</v>
      </c>
      <c r="F22" s="14" t="s">
        <v>35</v>
      </c>
      <c r="G22" s="7"/>
    </row>
    <row r="23" spans="1:7" ht="14.25" customHeight="1" x14ac:dyDescent="0.25">
      <c r="A23" s="1"/>
      <c r="B23" s="1"/>
      <c r="C23" s="7"/>
      <c r="D23" s="7"/>
      <c r="E23" s="5" t="s">
        <v>36</v>
      </c>
      <c r="F23" s="1" t="s">
        <v>37</v>
      </c>
      <c r="G23" s="7"/>
    </row>
    <row r="24" spans="1:7" ht="14.25" customHeight="1" x14ac:dyDescent="0.25">
      <c r="A24" s="1"/>
      <c r="B24" s="1"/>
      <c r="C24" s="7"/>
      <c r="D24" s="7"/>
      <c r="E24" s="5" t="s">
        <v>38</v>
      </c>
      <c r="F24" s="1"/>
      <c r="G24" s="7"/>
    </row>
    <row r="25" spans="1:7" ht="14.25" customHeight="1" x14ac:dyDescent="0.25">
      <c r="A25" s="1">
        <v>3.2</v>
      </c>
      <c r="B25" s="1" t="s">
        <v>31</v>
      </c>
      <c r="C25" s="7"/>
      <c r="D25" s="7"/>
      <c r="E25" s="5"/>
      <c r="F25" s="14" t="s">
        <v>39</v>
      </c>
      <c r="G25" s="7">
        <f>G26+G27</f>
        <v>114991</v>
      </c>
    </row>
    <row r="26" spans="1:7" ht="14.25" customHeight="1" x14ac:dyDescent="0.25">
      <c r="A26" s="1"/>
      <c r="B26" s="1" t="s">
        <v>40</v>
      </c>
      <c r="C26" s="7">
        <v>400000</v>
      </c>
      <c r="D26" s="7"/>
      <c r="E26" s="5" t="s">
        <v>41</v>
      </c>
      <c r="F26" s="1" t="s">
        <v>42</v>
      </c>
      <c r="G26" s="7">
        <v>88095</v>
      </c>
    </row>
    <row r="27" spans="1:7" ht="14.25" customHeight="1" x14ac:dyDescent="0.25">
      <c r="A27" s="1"/>
      <c r="B27" s="1"/>
      <c r="C27" s="7"/>
      <c r="D27" s="7"/>
      <c r="E27" s="5" t="s">
        <v>43</v>
      </c>
      <c r="F27" s="1" t="s">
        <v>44</v>
      </c>
      <c r="G27" s="7">
        <v>26896</v>
      </c>
    </row>
    <row r="28" spans="1:7" ht="14.25" customHeight="1" x14ac:dyDescent="0.25">
      <c r="A28" s="1"/>
      <c r="B28" s="1"/>
      <c r="C28" s="7"/>
      <c r="D28" s="7"/>
      <c r="E28" s="5" t="s">
        <v>45</v>
      </c>
      <c r="F28" s="1"/>
      <c r="G28" s="7"/>
    </row>
    <row r="29" spans="1:7" ht="14.25" customHeight="1" x14ac:dyDescent="0.25">
      <c r="A29" s="1"/>
      <c r="B29" s="1" t="s">
        <v>46</v>
      </c>
      <c r="C29" s="7">
        <f>C9+C15+C22+C26</f>
        <v>27067749</v>
      </c>
      <c r="D29" s="7"/>
      <c r="E29" s="5" t="s">
        <v>47</v>
      </c>
      <c r="F29" s="14" t="s">
        <v>48</v>
      </c>
      <c r="G29" s="7">
        <f>G30+G31</f>
        <v>3736770</v>
      </c>
    </row>
    <row r="30" spans="1:7" ht="14.25" customHeight="1" x14ac:dyDescent="0.25">
      <c r="A30" s="1"/>
      <c r="B30" s="1"/>
      <c r="C30" s="7"/>
      <c r="D30" s="7"/>
      <c r="E30" s="5"/>
      <c r="F30" s="1" t="s">
        <v>49</v>
      </c>
      <c r="G30" s="7">
        <v>1586242</v>
      </c>
    </row>
    <row r="31" spans="1:7" ht="14.25" customHeight="1" x14ac:dyDescent="0.25">
      <c r="A31" s="1"/>
      <c r="B31" s="1"/>
      <c r="C31" s="7"/>
      <c r="D31" s="7"/>
      <c r="E31" s="5" t="s">
        <v>50</v>
      </c>
      <c r="F31" s="1" t="s">
        <v>51</v>
      </c>
      <c r="G31" s="7">
        <v>2150528</v>
      </c>
    </row>
    <row r="32" spans="1:7" ht="14.25" customHeight="1" x14ac:dyDescent="0.3">
      <c r="A32" s="1"/>
      <c r="B32" s="15"/>
      <c r="C32" s="7"/>
      <c r="D32" s="7"/>
      <c r="E32" s="5"/>
      <c r="F32" s="14"/>
      <c r="G32" s="7"/>
    </row>
    <row r="33" spans="1:9" ht="14.25" customHeight="1" x14ac:dyDescent="0.25">
      <c r="A33" s="1"/>
      <c r="B33" s="1" t="s">
        <v>52</v>
      </c>
      <c r="C33" s="7">
        <v>23135025</v>
      </c>
      <c r="D33" s="7"/>
      <c r="E33" s="5"/>
      <c r="F33" s="14"/>
      <c r="G33" s="7"/>
      <c r="I33" s="16"/>
    </row>
    <row r="34" spans="1:9" ht="14.25" customHeight="1" x14ac:dyDescent="0.25">
      <c r="A34" s="1"/>
      <c r="B34" s="1"/>
      <c r="C34" s="7"/>
      <c r="D34" s="7"/>
      <c r="E34" s="5"/>
      <c r="F34" s="14" t="s">
        <v>53</v>
      </c>
      <c r="G34" s="7">
        <f>G6+G17+G25+G29</f>
        <v>22748685</v>
      </c>
    </row>
    <row r="35" spans="1:9" ht="14.25" customHeight="1" x14ac:dyDescent="0.25">
      <c r="A35" s="1"/>
      <c r="B35" s="1"/>
      <c r="C35" s="7"/>
      <c r="D35" s="7"/>
      <c r="E35" s="5"/>
      <c r="F35" s="14" t="s">
        <v>54</v>
      </c>
      <c r="G35" s="7">
        <v>27454089</v>
      </c>
    </row>
    <row r="36" spans="1:9" ht="14.25" customHeight="1" x14ac:dyDescent="0.25">
      <c r="A36" s="1"/>
      <c r="B36" s="14" t="s">
        <v>55</v>
      </c>
      <c r="C36" s="7">
        <f>C29+C33</f>
        <v>50202774</v>
      </c>
      <c r="D36" s="7"/>
      <c r="E36" s="5"/>
      <c r="F36" s="14" t="s">
        <v>55</v>
      </c>
      <c r="G36" s="17">
        <f>SUM(G34:G35)</f>
        <v>50202774</v>
      </c>
    </row>
    <row r="37" spans="1:9" ht="14.25" customHeight="1" x14ac:dyDescent="0.25"/>
    <row r="38" spans="1:9" ht="14.25" customHeight="1" x14ac:dyDescent="0.25"/>
    <row r="39" spans="1:9" ht="14.25" customHeight="1" x14ac:dyDescent="0.25">
      <c r="B39" s="18"/>
    </row>
    <row r="40" spans="1:9" ht="14.25" customHeight="1" x14ac:dyDescent="0.25"/>
    <row r="41" spans="1:9" ht="14.25" customHeight="1" x14ac:dyDescent="0.25"/>
    <row r="42" spans="1:9" ht="14.25" customHeight="1" x14ac:dyDescent="0.25"/>
    <row r="43" spans="1:9" ht="14.25" customHeight="1" x14ac:dyDescent="0.25"/>
    <row r="44" spans="1:9" ht="14.25" customHeight="1" x14ac:dyDescent="0.25"/>
    <row r="45" spans="1:9" ht="14.25" customHeight="1" x14ac:dyDescent="0.25"/>
    <row r="46" spans="1:9" ht="14.25" customHeight="1" x14ac:dyDescent="0.25"/>
    <row r="47" spans="1:9" ht="14.25" customHeight="1" x14ac:dyDescent="0.25"/>
    <row r="48" spans="1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JULIO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2023-10-02T18:12:26Z</dcterms:created>
  <dcterms:modified xsi:type="dcterms:W3CDTF">2023-10-02T18:13:52Z</dcterms:modified>
</cp:coreProperties>
</file>