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umada\Desktop\"/>
    </mc:Choice>
  </mc:AlternateContent>
  <xr:revisionPtr revIDLastSave="0" documentId="8_{7C69E9FE-EDF0-4CCD-AB53-7ED73FD437C4}" xr6:coauthVersionLast="47" xr6:coauthVersionMax="47" xr10:uidLastSave="{00000000-0000-0000-0000-000000000000}"/>
  <bookViews>
    <workbookView xWindow="-108" yWindow="-108" windowWidth="23256" windowHeight="12456" xr2:uid="{667689B6-15E9-4CCD-815D-9FFE8F3B3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1" l="1"/>
  <c r="G21" i="1"/>
  <c r="G14" i="1"/>
  <c r="C12" i="1"/>
  <c r="G11" i="1"/>
  <c r="C8" i="1"/>
  <c r="C27" i="1" s="1"/>
  <c r="C31" i="1" s="1"/>
  <c r="G6" i="1"/>
  <c r="G29" i="1" s="1"/>
  <c r="G30" i="1" l="1"/>
  <c r="G31" i="1" s="1"/>
</calcChain>
</file>

<file path=xl/sharedStrings.xml><?xml version="1.0" encoding="utf-8"?>
<sst xmlns="http://schemas.openxmlformats.org/spreadsheetml/2006/main" count="50" uniqueCount="45">
  <si>
    <t>ESTADOS DE CAJA</t>
  </si>
  <si>
    <t>AL 30  DE DICIEMBRE 2023</t>
  </si>
  <si>
    <t>INGRESOS</t>
  </si>
  <si>
    <t>EGRESOS</t>
  </si>
  <si>
    <t>1.-</t>
  </si>
  <si>
    <t>Gastos de Administración</t>
  </si>
  <si>
    <t>Servicios Generales</t>
  </si>
  <si>
    <t>Ingresos Ordinarios</t>
  </si>
  <si>
    <t>Sueldos</t>
  </si>
  <si>
    <t>Aportes Socios</t>
  </si>
  <si>
    <t>Leyes Sociales</t>
  </si>
  <si>
    <t>Aportes socios dif. Enero a Marzo</t>
  </si>
  <si>
    <t>Honorarios</t>
  </si>
  <si>
    <t>2.-</t>
  </si>
  <si>
    <t>Servicio y Pago Directo a Socios</t>
  </si>
  <si>
    <t>Ingresos extraordinarios</t>
  </si>
  <si>
    <t>Premios y Obsequios</t>
  </si>
  <si>
    <t>Ingresos Línea de Negocios</t>
  </si>
  <si>
    <t>Cuota Mortuoria</t>
  </si>
  <si>
    <t>Ventas en efectivo</t>
  </si>
  <si>
    <t>3.-</t>
  </si>
  <si>
    <t>Cafetería</t>
  </si>
  <si>
    <t>ventas con tarjeta débito/crédito</t>
  </si>
  <si>
    <t>Mercaderías</t>
  </si>
  <si>
    <t>Gastos Cafetería</t>
  </si>
  <si>
    <t>Otros Ingresos</t>
  </si>
  <si>
    <t>4.-</t>
  </si>
  <si>
    <t>Inversiones</t>
  </si>
  <si>
    <t>Muebles y Utiles</t>
  </si>
  <si>
    <t>transferencias ayuda solidaria</t>
  </si>
  <si>
    <t>Otros</t>
  </si>
  <si>
    <t>Cuentas por Cobrar</t>
  </si>
  <si>
    <t>5.-</t>
  </si>
  <si>
    <t>Impuestos PPM</t>
  </si>
  <si>
    <t>Pago IVA</t>
  </si>
  <si>
    <t>Dev. fondo a rendir</t>
  </si>
  <si>
    <t>Ayuda Solidaria</t>
  </si>
  <si>
    <t>TOTAL INGRESO DEL MES</t>
  </si>
  <si>
    <t>6,-</t>
  </si>
  <si>
    <t>SALDO MES ANTERIOR</t>
  </si>
  <si>
    <t>TOTAL EGRESOS DEL MES</t>
  </si>
  <si>
    <t>SALDO MES SIGUIENTE</t>
  </si>
  <si>
    <t>fondo causionado</t>
  </si>
  <si>
    <t>TOTALES</t>
  </si>
  <si>
    <t>saldo mes sgte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</si>
</sst>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7"/>
      <color rgb="FF000000"/>
      <name val="Calibri"/>
      <family val="2"/>
    </font>
    <font>
      <b/>
      <sz val="22"/>
      <color rgb="FF000000"/>
      <name val="Calibri"/>
      <family val="2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3" fontId="5" fillId="0" borderId="0" xfId="0" applyNumberFormat="1" applyFont="1"/>
    <xf numFmtId="0" fontId="6" fillId="0" borderId="0" xfId="0" applyFont="1"/>
    <xf numFmtId="0" fontId="0" fillId="0" borderId="0" xfId="0"/>
    <xf numFmtId="0" fontId="7" fillId="0" borderId="0" xfId="0" applyFont="1"/>
    <xf numFmtId="3" fontId="8" fillId="0" borderId="0" xfId="0" applyNumberFormat="1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left"/>
    </xf>
    <xf numFmtId="3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CDAA-BAED-4098-A6B9-0BAC8F6BCE7C}">
  <dimension ref="A1:J40"/>
  <sheetViews>
    <sheetView tabSelected="1" workbookViewId="0">
      <selection activeCell="M5" sqref="M5"/>
    </sheetView>
  </sheetViews>
  <sheetFormatPr baseColWidth="10" defaultRowHeight="14.4" x14ac:dyDescent="0.3"/>
  <cols>
    <col min="5" max="5" width="48" customWidth="1"/>
    <col min="6" max="6" width="28.33203125" bestFit="1" customWidth="1"/>
  </cols>
  <sheetData>
    <row r="1" spans="1:9" ht="22.2" x14ac:dyDescent="0.45">
      <c r="A1" s="1"/>
      <c r="B1" s="1"/>
      <c r="C1" s="2"/>
      <c r="D1" s="3" t="s">
        <v>0</v>
      </c>
      <c r="E1" s="1"/>
      <c r="F1" s="1"/>
      <c r="G1" s="2"/>
      <c r="H1" s="1"/>
      <c r="I1" s="1"/>
    </row>
    <row r="2" spans="1:9" ht="28.8" x14ac:dyDescent="0.55000000000000004">
      <c r="A2" s="1"/>
      <c r="B2" s="4"/>
      <c r="C2" s="5"/>
      <c r="D2" s="6" t="s">
        <v>1</v>
      </c>
      <c r="E2" s="7"/>
      <c r="F2" s="8"/>
      <c r="G2" s="9"/>
      <c r="H2" s="1"/>
      <c r="I2" s="1"/>
    </row>
    <row r="3" spans="1:9" ht="28.8" x14ac:dyDescent="0.55000000000000004">
      <c r="A3" s="1"/>
      <c r="B3" s="4"/>
      <c r="C3" s="5"/>
      <c r="D3" s="10"/>
      <c r="E3" s="11"/>
      <c r="F3" s="1"/>
      <c r="G3" s="9"/>
      <c r="H3" s="1"/>
      <c r="I3" s="1"/>
    </row>
    <row r="4" spans="1:9" ht="18" x14ac:dyDescent="0.35">
      <c r="A4" s="1"/>
      <c r="B4" s="12" t="s">
        <v>2</v>
      </c>
      <c r="C4" s="9"/>
      <c r="D4" s="10"/>
      <c r="E4" s="13"/>
      <c r="F4" s="8" t="s">
        <v>3</v>
      </c>
      <c r="G4" s="9"/>
      <c r="H4" s="1"/>
      <c r="I4" s="1"/>
    </row>
    <row r="5" spans="1:9" x14ac:dyDescent="0.3">
      <c r="A5" s="1"/>
      <c r="B5" s="1"/>
      <c r="C5" s="9"/>
      <c r="D5" s="14"/>
      <c r="E5" s="15"/>
      <c r="F5" s="1"/>
      <c r="G5" s="9"/>
      <c r="H5" s="1"/>
      <c r="I5" s="1"/>
    </row>
    <row r="6" spans="1:9" ht="18" x14ac:dyDescent="0.35">
      <c r="A6" s="1"/>
      <c r="B6" s="12"/>
      <c r="C6" s="9"/>
      <c r="D6" s="14"/>
      <c r="E6" s="15" t="s">
        <v>4</v>
      </c>
      <c r="F6" s="8" t="s">
        <v>5</v>
      </c>
      <c r="G6" s="16">
        <f>G7+G8+G9+G10</f>
        <v>677753</v>
      </c>
      <c r="H6" s="1"/>
      <c r="I6" s="1"/>
    </row>
    <row r="7" spans="1:9" ht="15.6" x14ac:dyDescent="0.3">
      <c r="A7" s="1"/>
      <c r="B7" s="10"/>
      <c r="C7" s="9"/>
      <c r="D7" s="14"/>
      <c r="E7" s="17">
        <v>44927</v>
      </c>
      <c r="F7" s="1" t="s">
        <v>6</v>
      </c>
      <c r="G7" s="16"/>
      <c r="H7" s="1"/>
      <c r="I7" s="1"/>
    </row>
    <row r="8" spans="1:9" ht="18" x14ac:dyDescent="0.35">
      <c r="A8" s="1" t="s">
        <v>4</v>
      </c>
      <c r="B8" s="8" t="s">
        <v>7</v>
      </c>
      <c r="C8" s="16">
        <f>C9+C10</f>
        <v>1617656</v>
      </c>
      <c r="D8" s="14"/>
      <c r="E8" s="17">
        <v>44958</v>
      </c>
      <c r="F8" s="1" t="s">
        <v>8</v>
      </c>
      <c r="G8" s="16">
        <v>320000</v>
      </c>
      <c r="H8" s="1"/>
      <c r="I8" s="1"/>
    </row>
    <row r="9" spans="1:9" x14ac:dyDescent="0.3">
      <c r="A9" s="18">
        <v>44927</v>
      </c>
      <c r="B9" s="1" t="s">
        <v>9</v>
      </c>
      <c r="C9" s="16">
        <v>1617656</v>
      </c>
      <c r="D9" s="14"/>
      <c r="E9" s="17">
        <v>44986</v>
      </c>
      <c r="F9" s="1" t="s">
        <v>10</v>
      </c>
      <c r="G9" s="16">
        <v>357753</v>
      </c>
      <c r="H9" s="1"/>
      <c r="I9" s="1"/>
    </row>
    <row r="10" spans="1:9" x14ac:dyDescent="0.3">
      <c r="A10" s="18">
        <v>44958</v>
      </c>
      <c r="B10" s="1" t="s">
        <v>11</v>
      </c>
      <c r="C10" s="16"/>
      <c r="D10" s="14"/>
      <c r="E10" s="17">
        <v>45017</v>
      </c>
      <c r="F10" s="1" t="s">
        <v>12</v>
      </c>
      <c r="G10" s="9">
        <v>0</v>
      </c>
      <c r="H10" s="1"/>
      <c r="I10" s="1"/>
    </row>
    <row r="11" spans="1:9" x14ac:dyDescent="0.3">
      <c r="A11" s="1"/>
      <c r="B11" s="1"/>
      <c r="C11" s="9"/>
      <c r="D11" s="14"/>
      <c r="E11" s="15" t="s">
        <v>13</v>
      </c>
      <c r="F11" s="14" t="s">
        <v>14</v>
      </c>
      <c r="G11" s="16">
        <f>G12</f>
        <v>15690000</v>
      </c>
      <c r="H11" s="1"/>
      <c r="I11" s="1"/>
    </row>
    <row r="12" spans="1:9" ht="18" x14ac:dyDescent="0.35">
      <c r="A12" s="1" t="s">
        <v>13</v>
      </c>
      <c r="B12" s="19" t="s">
        <v>15</v>
      </c>
      <c r="C12" s="16">
        <f>C14+C15</f>
        <v>20089200</v>
      </c>
      <c r="D12" s="14"/>
      <c r="E12" s="17">
        <v>44928</v>
      </c>
      <c r="F12" s="1" t="s">
        <v>16</v>
      </c>
      <c r="G12" s="16">
        <v>15690000</v>
      </c>
      <c r="H12" s="1"/>
      <c r="I12" s="1"/>
    </row>
    <row r="13" spans="1:9" x14ac:dyDescent="0.3">
      <c r="A13" s="1"/>
      <c r="B13" s="1" t="s">
        <v>17</v>
      </c>
      <c r="C13" s="9"/>
      <c r="D13" s="14"/>
      <c r="E13" s="17">
        <v>44959</v>
      </c>
      <c r="F13" s="1" t="s">
        <v>18</v>
      </c>
      <c r="G13" s="9"/>
      <c r="H13" s="1"/>
      <c r="I13" s="1"/>
    </row>
    <row r="14" spans="1:9" x14ac:dyDescent="0.3">
      <c r="A14" s="18">
        <v>44928</v>
      </c>
      <c r="B14" s="1" t="s">
        <v>19</v>
      </c>
      <c r="C14" s="16">
        <v>4080000</v>
      </c>
      <c r="D14" s="14"/>
      <c r="E14" s="15" t="s">
        <v>20</v>
      </c>
      <c r="F14" s="14" t="s">
        <v>21</v>
      </c>
      <c r="G14" s="16">
        <f>G15+G16+G17</f>
        <v>13579376</v>
      </c>
      <c r="H14" s="1"/>
      <c r="I14" s="1"/>
    </row>
    <row r="15" spans="1:9" x14ac:dyDescent="0.3">
      <c r="A15" s="18">
        <v>44959</v>
      </c>
      <c r="B15" s="1" t="s">
        <v>22</v>
      </c>
      <c r="C15" s="16">
        <v>16009200</v>
      </c>
      <c r="D15" s="14"/>
      <c r="E15" s="17">
        <v>44929</v>
      </c>
      <c r="F15" s="1" t="s">
        <v>23</v>
      </c>
      <c r="G15" s="16">
        <v>13456882</v>
      </c>
      <c r="H15" s="1"/>
      <c r="I15" s="1"/>
    </row>
    <row r="16" spans="1:9" x14ac:dyDescent="0.3">
      <c r="A16" s="1"/>
      <c r="B16" s="1"/>
      <c r="C16" s="9"/>
      <c r="D16" s="14"/>
      <c r="E16" s="17">
        <v>44960</v>
      </c>
      <c r="F16" s="15" t="s">
        <v>24</v>
      </c>
      <c r="G16" s="16">
        <v>122494</v>
      </c>
      <c r="H16" s="1"/>
      <c r="I16" s="1"/>
    </row>
    <row r="17" spans="1:10" x14ac:dyDescent="0.3">
      <c r="A17" s="1"/>
      <c r="B17" s="1"/>
      <c r="C17" s="9"/>
      <c r="D17" s="14"/>
      <c r="E17" s="17">
        <v>44988</v>
      </c>
      <c r="F17" s="15"/>
      <c r="G17" s="16"/>
      <c r="H17" s="1"/>
      <c r="I17" s="1"/>
    </row>
    <row r="18" spans="1:10" ht="18" x14ac:dyDescent="0.35">
      <c r="A18" s="1" t="s">
        <v>20</v>
      </c>
      <c r="B18" s="19" t="s">
        <v>25</v>
      </c>
      <c r="C18" s="9"/>
      <c r="D18" s="14"/>
      <c r="E18" s="15" t="s">
        <v>26</v>
      </c>
      <c r="F18" s="14" t="s">
        <v>27</v>
      </c>
      <c r="G18" s="16">
        <v>0</v>
      </c>
      <c r="H18" s="1"/>
      <c r="I18" s="1"/>
    </row>
    <row r="19" spans="1:10" x14ac:dyDescent="0.3">
      <c r="A19" s="18">
        <v>44929</v>
      </c>
      <c r="B19" s="1" t="s">
        <v>25</v>
      </c>
      <c r="C19" s="9"/>
      <c r="D19" s="14"/>
      <c r="E19" s="17">
        <v>44930</v>
      </c>
      <c r="F19" s="1" t="s">
        <v>28</v>
      </c>
      <c r="G19" s="9"/>
      <c r="H19" s="1"/>
      <c r="I19" s="1"/>
    </row>
    <row r="20" spans="1:10" x14ac:dyDescent="0.3">
      <c r="A20" s="1"/>
      <c r="B20" s="1" t="s">
        <v>29</v>
      </c>
      <c r="C20" s="16"/>
      <c r="D20" s="14"/>
      <c r="E20" s="17">
        <v>44961</v>
      </c>
      <c r="F20" s="1"/>
      <c r="G20" s="9"/>
      <c r="H20" s="1"/>
      <c r="I20" s="1"/>
    </row>
    <row r="21" spans="1:10" x14ac:dyDescent="0.3">
      <c r="A21" s="1"/>
      <c r="B21" s="1"/>
      <c r="C21" s="9"/>
      <c r="D21" s="14"/>
      <c r="E21" s="15"/>
      <c r="F21" s="14" t="s">
        <v>30</v>
      </c>
      <c r="G21" s="16">
        <f>G22+G23+G24</f>
        <v>2023256</v>
      </c>
      <c r="H21" s="1"/>
      <c r="I21" s="1"/>
    </row>
    <row r="22" spans="1:10" x14ac:dyDescent="0.3">
      <c r="A22" s="1"/>
      <c r="B22" s="1" t="s">
        <v>31</v>
      </c>
      <c r="C22" s="9">
        <v>77761</v>
      </c>
      <c r="D22" s="14"/>
      <c r="E22" s="15" t="s">
        <v>32</v>
      </c>
      <c r="F22" s="1" t="s">
        <v>33</v>
      </c>
      <c r="G22" s="16">
        <v>224441</v>
      </c>
      <c r="H22" s="1"/>
      <c r="I22" s="1"/>
    </row>
    <row r="23" spans="1:10" x14ac:dyDescent="0.3">
      <c r="A23" s="1"/>
      <c r="B23" s="1"/>
      <c r="C23" s="9"/>
      <c r="D23" s="14"/>
      <c r="E23" s="17">
        <v>44931</v>
      </c>
      <c r="F23" s="1" t="s">
        <v>34</v>
      </c>
      <c r="G23" s="16">
        <v>1028962</v>
      </c>
      <c r="H23" s="1"/>
      <c r="I23" s="1"/>
    </row>
    <row r="24" spans="1:10" x14ac:dyDescent="0.3">
      <c r="A24" s="1"/>
      <c r="B24" s="1"/>
      <c r="C24" s="9"/>
      <c r="D24" s="14"/>
      <c r="E24" s="17">
        <v>44962</v>
      </c>
      <c r="F24" s="1" t="s">
        <v>35</v>
      </c>
      <c r="G24" s="9">
        <v>769853</v>
      </c>
      <c r="H24" s="1"/>
      <c r="I24" s="1"/>
    </row>
    <row r="25" spans="1:10" x14ac:dyDescent="0.3">
      <c r="A25" s="1"/>
      <c r="B25" s="1"/>
      <c r="C25" s="9"/>
      <c r="D25" s="14"/>
      <c r="E25" s="17">
        <v>44990</v>
      </c>
      <c r="F25" s="14"/>
      <c r="G25" s="9"/>
      <c r="H25" s="1"/>
      <c r="I25" s="1"/>
    </row>
    <row r="26" spans="1:10" x14ac:dyDescent="0.3">
      <c r="A26" s="1"/>
      <c r="B26" s="1"/>
      <c r="C26" s="9"/>
      <c r="D26" s="14"/>
      <c r="E26" s="15"/>
      <c r="F26" s="14" t="s">
        <v>36</v>
      </c>
      <c r="G26" s="16"/>
      <c r="H26" s="1"/>
      <c r="I26" s="1"/>
    </row>
    <row r="27" spans="1:10" x14ac:dyDescent="0.3">
      <c r="A27" s="1"/>
      <c r="B27" s="1" t="s">
        <v>37</v>
      </c>
      <c r="C27" s="16">
        <f>C8+C12+C20+C22</f>
        <v>21784617</v>
      </c>
      <c r="D27" s="14"/>
      <c r="E27" s="15" t="s">
        <v>38</v>
      </c>
      <c r="F27" s="1"/>
      <c r="G27" s="9"/>
      <c r="H27" s="1"/>
      <c r="I27" s="1"/>
    </row>
    <row r="28" spans="1:10" x14ac:dyDescent="0.3">
      <c r="A28" s="1"/>
      <c r="B28" s="1"/>
      <c r="C28" s="9"/>
      <c r="D28" s="14"/>
      <c r="E28" s="15"/>
      <c r="F28" s="14"/>
      <c r="G28" s="16"/>
      <c r="H28" s="1"/>
      <c r="I28" s="1"/>
    </row>
    <row r="29" spans="1:10" x14ac:dyDescent="0.3">
      <c r="A29" s="1"/>
      <c r="B29" s="1" t="s">
        <v>39</v>
      </c>
      <c r="C29" s="9">
        <v>21942683</v>
      </c>
      <c r="D29" s="14"/>
      <c r="E29" s="15"/>
      <c r="F29" s="14" t="s">
        <v>40</v>
      </c>
      <c r="G29" s="16">
        <f>G6+G11+G14+G21+G26+G28</f>
        <v>31970385</v>
      </c>
      <c r="H29" s="1"/>
      <c r="I29" s="1"/>
    </row>
    <row r="30" spans="1:10" ht="18" x14ac:dyDescent="0.35">
      <c r="A30" s="1"/>
      <c r="B30" s="19"/>
      <c r="C30" s="9"/>
      <c r="D30" s="14"/>
      <c r="E30" s="15"/>
      <c r="F30" s="14" t="s">
        <v>41</v>
      </c>
      <c r="G30" s="16">
        <f>C31-G29</f>
        <v>11756915</v>
      </c>
      <c r="H30" s="1"/>
      <c r="I30" s="9">
        <v>11100000</v>
      </c>
      <c r="J30" s="20" t="s">
        <v>42</v>
      </c>
    </row>
    <row r="31" spans="1:10" x14ac:dyDescent="0.3">
      <c r="A31" s="1"/>
      <c r="B31" s="14" t="s">
        <v>43</v>
      </c>
      <c r="C31" s="9">
        <f>C27+C29</f>
        <v>43727300</v>
      </c>
      <c r="D31" s="14"/>
      <c r="E31" s="15"/>
      <c r="F31" s="14" t="s">
        <v>43</v>
      </c>
      <c r="G31" s="16">
        <f>G29+G30</f>
        <v>43727300</v>
      </c>
      <c r="H31" s="1"/>
      <c r="I31" s="9">
        <v>656915</v>
      </c>
      <c r="J31" s="20" t="s">
        <v>44</v>
      </c>
    </row>
    <row r="32" spans="1:10" x14ac:dyDescent="0.3">
      <c r="A32" s="1"/>
      <c r="B32" s="1"/>
      <c r="C32" s="9"/>
      <c r="D32" s="14"/>
      <c r="E32" s="1"/>
      <c r="F32" s="1"/>
      <c r="G32" s="9"/>
      <c r="H32" s="1"/>
      <c r="I32" s="1"/>
    </row>
    <row r="33" spans="1:9" x14ac:dyDescent="0.3">
      <c r="A33" s="1"/>
      <c r="B33" s="14"/>
      <c r="C33" s="16"/>
      <c r="D33" s="14"/>
      <c r="E33" s="1"/>
      <c r="F33" s="1"/>
      <c r="G33" s="2"/>
      <c r="H33" s="1"/>
      <c r="I33" s="9">
        <f>SUM(I30:I32)</f>
        <v>11756915</v>
      </c>
    </row>
    <row r="34" spans="1:9" x14ac:dyDescent="0.3">
      <c r="A34" s="1"/>
      <c r="B34" s="1"/>
      <c r="C34" s="2"/>
      <c r="D34" s="14"/>
      <c r="E34" s="1"/>
      <c r="F34" s="1"/>
      <c r="G34" s="2"/>
      <c r="H34" s="1"/>
      <c r="I34" s="1"/>
    </row>
    <row r="35" spans="1:9" x14ac:dyDescent="0.3">
      <c r="A35" s="1"/>
      <c r="B35" s="1"/>
      <c r="C35" s="2"/>
      <c r="D35" s="1"/>
      <c r="E35" s="1"/>
      <c r="F35" s="1"/>
      <c r="G35" s="2"/>
      <c r="H35" s="1"/>
      <c r="I35" s="1"/>
    </row>
    <row r="36" spans="1:9" x14ac:dyDescent="0.3">
      <c r="A36" s="1"/>
      <c r="B36" s="1"/>
      <c r="C36" s="2"/>
      <c r="D36" s="1"/>
      <c r="E36" s="1"/>
      <c r="F36" s="1"/>
      <c r="G36" s="2"/>
      <c r="H36" s="1"/>
      <c r="I36" s="1"/>
    </row>
    <row r="37" spans="1:9" x14ac:dyDescent="0.3">
      <c r="A37" s="1"/>
      <c r="B37" s="1"/>
      <c r="C37" s="2"/>
      <c r="D37" s="1"/>
      <c r="E37" s="1"/>
      <c r="F37" s="1"/>
      <c r="G37" s="2"/>
      <c r="H37" s="1"/>
      <c r="I37" s="1"/>
    </row>
    <row r="38" spans="1:9" x14ac:dyDescent="0.3">
      <c r="A38" s="1"/>
      <c r="B38" s="1"/>
      <c r="C38" s="2"/>
      <c r="D38" s="1"/>
      <c r="E38" s="1"/>
      <c r="F38" s="1"/>
      <c r="G38" s="2"/>
      <c r="H38" s="1"/>
      <c r="I38" s="1"/>
    </row>
    <row r="39" spans="1:9" x14ac:dyDescent="0.3">
      <c r="A39" s="1"/>
      <c r="B39" s="1"/>
      <c r="C39" s="2"/>
      <c r="D39" s="1"/>
      <c r="E39" s="1"/>
      <c r="F39" s="1"/>
      <c r="G39" s="2"/>
      <c r="H39" s="1"/>
      <c r="I39" s="1"/>
    </row>
    <row r="40" spans="1:9" x14ac:dyDescent="0.3">
      <c r="A40" s="1"/>
      <c r="B40" s="1"/>
      <c r="C40" s="2"/>
      <c r="D40" s="1"/>
      <c r="E40" s="1"/>
      <c r="F40" s="1"/>
      <c r="G40" s="2"/>
      <c r="H40" s="1"/>
      <c r="I40" s="1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Constanza Ahumada Fuentes</dc:creator>
  <cp:lastModifiedBy>Brenda Constanza Ahumada Fuentes</cp:lastModifiedBy>
  <dcterms:created xsi:type="dcterms:W3CDTF">2024-05-29T15:01:05Z</dcterms:created>
  <dcterms:modified xsi:type="dcterms:W3CDTF">2024-05-29T15:01:34Z</dcterms:modified>
</cp:coreProperties>
</file>