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tianjaviercanomogollon/Library/Mobile Documents/com~apple~CloudDocs/Documents/0. Unipontificabolivariana/3. Contenidos de Asignaturas/5. tecnico laboral/Tareas/"/>
    </mc:Choice>
  </mc:AlternateContent>
  <xr:revisionPtr revIDLastSave="0" documentId="8_{02E039B5-8148-A04D-A5EC-138942227661}" xr6:coauthVersionLast="47" xr6:coauthVersionMax="47" xr10:uidLastSave="{00000000-0000-0000-0000-000000000000}"/>
  <bookViews>
    <workbookView xWindow="0" yWindow="0" windowWidth="25600" windowHeight="16000" activeTab="1" xr2:uid="{201EF3FC-A60A-4AA6-9F48-3BC2235F30F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0" i="1" l="1"/>
  <c r="BC48" i="1"/>
  <c r="O56" i="1"/>
  <c r="BC50" i="1" s="1"/>
  <c r="S68" i="1" l="1"/>
  <c r="S72" i="1" s="1"/>
  <c r="O52" i="1"/>
</calcChain>
</file>

<file path=xl/sharedStrings.xml><?xml version="1.0" encoding="utf-8"?>
<sst xmlns="http://schemas.openxmlformats.org/spreadsheetml/2006/main" count="83" uniqueCount="81">
  <si>
    <t>CENTRO DE ALMACENAMIENTO Y DISTRIBUCIÓN - CEDI</t>
  </si>
  <si>
    <t xml:space="preserve">Este centro almacena bicicletas eléctricas modernas con sus respectivas baterías. </t>
  </si>
  <si>
    <t>ZONA DE ALISTAMIENTO</t>
  </si>
  <si>
    <t xml:space="preserve">DMTO. CALIDAD </t>
  </si>
  <si>
    <t>OFICINAS ADMON</t>
  </si>
  <si>
    <t>RECEPCIÓN Y DESPACHO</t>
  </si>
  <si>
    <t>TALLER Y MANTENIMIENTO</t>
  </si>
  <si>
    <t>COMEDOR Y ZONA DE ESTAR</t>
  </si>
  <si>
    <t>MUELLE DE CARGA 1</t>
  </si>
  <si>
    <t>MUELLE DE DESCARGA 1</t>
  </si>
  <si>
    <t>MUELLE DE DESCARGA 3</t>
  </si>
  <si>
    <t>MUELLE DE DESCARGA 2</t>
  </si>
  <si>
    <t>MUELLE DE CARGA 2</t>
  </si>
  <si>
    <t>MUELLE DE CARGA 3</t>
  </si>
  <si>
    <t>A</t>
  </si>
  <si>
    <t xml:space="preserve"> </t>
  </si>
  <si>
    <t>C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</si>
  <si>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</si>
  <si>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</si>
  <si>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</si>
  <si>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</si>
  <si>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</si>
  <si>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</si>
  <si>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</si>
  <si>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</si>
  <si>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</si>
  <si>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</si>
  <si>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</si>
  <si>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</si>
  <si>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</si>
  <si>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</si>
  <si>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</si>
  <si>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</si>
  <si>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</si>
  <si>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</si>
  <si>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</si>
  <si>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</si>
  <si>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</si>
  <si>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</si>
  <si>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</si>
  <si>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</si>
  <si>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Ñ</t>
  </si>
  <si>
    <t>AA</t>
  </si>
  <si>
    <t>BB</t>
  </si>
  <si>
    <t xml:space="preserve">ANALISIS </t>
  </si>
  <si>
    <t>RACKS EN BODEGA FRÍA</t>
  </si>
  <si>
    <t xml:space="preserve">RACKS EN BODEGA </t>
  </si>
  <si>
    <t>COSTO DE ALMACENAJE POR RACKS BODEGA FRÍA</t>
  </si>
  <si>
    <t xml:space="preserve">COSTO DE ALMACENAJE POR RACKS BODEGA </t>
  </si>
  <si>
    <t>AREA TOTAL DEL CEDIS (m2)</t>
  </si>
  <si>
    <t>VALOR DEL m2 DEL CEDIS</t>
  </si>
  <si>
    <t>VELOCIDAD MONTACARGA VACÍO</t>
  </si>
  <si>
    <t>VELOCIDAD MONTACARGA LLENO</t>
  </si>
  <si>
    <t>80 m/min</t>
  </si>
  <si>
    <t>40 m/min</t>
  </si>
  <si>
    <t xml:space="preserve">MONTACARGAS 1 </t>
  </si>
  <si>
    <t xml:space="preserve">MONTACARGAS 2 </t>
  </si>
  <si>
    <t>TOTAL DE RACKS (1.50mx1.50m)</t>
  </si>
  <si>
    <t>Se alamacenan 250 baterías en un rack, estás deben estar en una zona a temperatura controlada y no pueden tener mayor peso sobre ellas. Se almacenan en bodega fría, donde las estanterías solo tiene un piso.</t>
  </si>
  <si>
    <t xml:space="preserve">En la bodega normal, se tiene almacenadas las biciletas, estas se almacenan 6 por rack. En esta bodega, las estanterías son de seis pisos. No es necesario algún cuidado específico. </t>
  </si>
  <si>
    <t xml:space="preserve">La zona de alistamiento, está constituida para la preparación de cada pedido, para agilizar el embarque y hacer una última revisión de calidad de los componentes de las biciletas y su correcta funcionabilidad. </t>
  </si>
  <si>
    <t>CAPACIDAD DE ALMACENAJE DE BATERÍAS</t>
  </si>
  <si>
    <t>CAPACIDAD DE ALMACENAJE DE BICICLETAS</t>
  </si>
  <si>
    <t xml:space="preserve">Es normal que la cantidad de baterías sea considerablente mayor a las de las bicicletas, esto es porque la baterías es una piesa que se debe cambiar en mayor medida. </t>
  </si>
  <si>
    <t>AF</t>
  </si>
  <si>
    <t>CF</t>
  </si>
  <si>
    <t>DF</t>
  </si>
  <si>
    <t>EF</t>
  </si>
  <si>
    <t>BF/CF</t>
  </si>
  <si>
    <t>TIEMPO MAXIMO DE RECORIDO LLENO (min)</t>
  </si>
  <si>
    <t>TIEMPO MAXIMO DE RECORIDO VACÍO (min)</t>
  </si>
  <si>
    <t xml:space="preserve">TIEMPO MINIMO DE RECORIDO LLENO (min) </t>
  </si>
  <si>
    <t>TIEMPO MINIMO DE RECORIDO VACÍO (min)</t>
  </si>
  <si>
    <t>10 min</t>
  </si>
  <si>
    <t>6 min</t>
  </si>
  <si>
    <t>2 min</t>
  </si>
  <si>
    <t>1 min</t>
  </si>
  <si>
    <t>Teniendo presente que la zona de alistamiento debe permanecer llena, el tiempo de embarque de cada pedido es relativamente corto, tomando valores entre medio a 1 minuto en recorrido del montacargas.</t>
  </si>
  <si>
    <t>VALOR TOTAL BODEGA LLENA x DÍA</t>
  </si>
  <si>
    <t>VALOR TOTAL BODEGA FRÍA LLENA X DÍA</t>
  </si>
  <si>
    <t>TOTAL x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</si>
</sst>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15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36"/>
      <name val="Aptos Narrow"/>
      <family val="2"/>
      <scheme val="minor"/>
    </font>
    <font>
      <b/>
      <sz val="28"/>
      <name val="Aptos Narrow"/>
      <family val="2"/>
      <scheme val="minor"/>
    </font>
    <font>
      <b/>
      <i/>
      <sz val="2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0"/>
      <name val="Aptos Narrow"/>
      <family val="2"/>
      <scheme val="minor"/>
    </font>
    <font>
      <sz val="8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AA590"/>
        <bgColor indexed="64"/>
      </patternFill>
    </fill>
    <fill>
      <patternFill patternType="gray125">
        <fgColor theme="1"/>
        <bgColor rgb="FFFFC000"/>
      </patternFill>
    </fill>
    <fill>
      <patternFill patternType="gray125">
        <bgColor rgb="FFFFC000"/>
      </patternFill>
    </fill>
    <fill>
      <patternFill patternType="lightGrid">
        <fgColor theme="0" tint="-0.24994659260841701"/>
        <bgColor theme="0" tint="-0.14990691854609822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0.34998626667073579"/>
      </patternFill>
    </fill>
    <fill>
      <patternFill patternType="gray0625"/>
    </fill>
    <fill>
      <patternFill patternType="gray0625">
        <bgColor theme="3" tint="0.749992370372631"/>
      </patternFill>
    </fill>
    <fill>
      <patternFill patternType="gray0625">
        <bgColor theme="4" tint="0.59999389629810485"/>
      </patternFill>
    </fill>
    <fill>
      <patternFill patternType="gray0625">
        <bgColor theme="4" tint="0.399975585192419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EF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/>
    <xf numFmtId="0" fontId="0" fillId="3" borderId="22" xfId="0" applyFill="1" applyBorder="1"/>
    <xf numFmtId="0" fontId="0" fillId="3" borderId="7" xfId="0" applyFill="1" applyBorder="1"/>
    <xf numFmtId="0" fontId="0" fillId="3" borderId="23" xfId="0" applyFill="1" applyBorder="1"/>
    <xf numFmtId="0" fontId="6" fillId="3" borderId="2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9" xfId="0" applyFill="1" applyBorder="1"/>
    <xf numFmtId="0" fontId="6" fillId="14" borderId="0" xfId="0" applyFont="1" applyFill="1"/>
    <xf numFmtId="0" fontId="0" fillId="14" borderId="2" xfId="0" applyFill="1" applyBorder="1"/>
    <xf numFmtId="0" fontId="5" fillId="14" borderId="0" xfId="0" applyFont="1" applyFill="1"/>
    <xf numFmtId="0" fontId="5" fillId="14" borderId="22" xfId="0" applyFont="1" applyFill="1" applyBorder="1"/>
    <xf numFmtId="0" fontId="5" fillId="14" borderId="7" xfId="0" applyFont="1" applyFill="1" applyBorder="1"/>
    <xf numFmtId="0" fontId="5" fillId="14" borderId="23" xfId="0" applyFont="1" applyFill="1" applyBorder="1"/>
    <xf numFmtId="0" fontId="0" fillId="14" borderId="7" xfId="0" applyFill="1" applyBorder="1"/>
    <xf numFmtId="0" fontId="0" fillId="14" borderId="4" xfId="0" applyFill="1" applyBorder="1"/>
    <xf numFmtId="0" fontId="0" fillId="14" borderId="6" xfId="0" applyFill="1" applyBorder="1"/>
    <xf numFmtId="0" fontId="3" fillId="14" borderId="4" xfId="0" applyFont="1" applyFill="1" applyBorder="1" applyAlignment="1">
      <alignment vertical="center" wrapText="1"/>
    </xf>
    <xf numFmtId="0" fontId="3" fillId="14" borderId="0" xfId="0" applyFont="1" applyFill="1" applyAlignment="1">
      <alignment vertical="center" wrapText="1"/>
    </xf>
    <xf numFmtId="0" fontId="0" fillId="14" borderId="3" xfId="0" applyFill="1" applyBorder="1"/>
    <xf numFmtId="0" fontId="0" fillId="14" borderId="5" xfId="0" applyFill="1" applyBorder="1"/>
    <xf numFmtId="0" fontId="3" fillId="14" borderId="7" xfId="0" applyFont="1" applyFill="1" applyBorder="1" applyAlignment="1">
      <alignment vertical="center" wrapText="1"/>
    </xf>
    <xf numFmtId="0" fontId="3" fillId="14" borderId="8" xfId="0" applyFont="1" applyFill="1" applyBorder="1" applyAlignment="1">
      <alignment vertical="center" wrapText="1"/>
    </xf>
    <xf numFmtId="0" fontId="0" fillId="16" borderId="0" xfId="0" applyFill="1"/>
    <xf numFmtId="0" fontId="9" fillId="11" borderId="0" xfId="0" applyFont="1" applyFill="1" applyAlignment="1">
      <alignment vertical="center" wrapText="1"/>
    </xf>
    <xf numFmtId="0" fontId="0" fillId="13" borderId="0" xfId="0" applyFill="1"/>
    <xf numFmtId="0" fontId="0" fillId="13" borderId="29" xfId="0" applyFill="1" applyBorder="1"/>
    <xf numFmtId="0" fontId="0" fillId="13" borderId="28" xfId="0" applyFill="1" applyBorder="1"/>
    <xf numFmtId="0" fontId="5" fillId="7" borderId="1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14" borderId="2" xfId="0" applyFont="1" applyFill="1" applyBorder="1"/>
    <xf numFmtId="0" fontId="6" fillId="14" borderId="0" xfId="0" applyFont="1" applyFill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8" fillId="8" borderId="0" xfId="0" applyFont="1" applyFill="1" applyAlignment="1">
      <alignment vertical="center" wrapText="1"/>
    </xf>
    <xf numFmtId="0" fontId="8" fillId="8" borderId="5" xfId="0" applyFont="1" applyFill="1" applyBorder="1" applyAlignment="1">
      <alignment vertical="center" wrapText="1"/>
    </xf>
    <xf numFmtId="0" fontId="9" fillId="11" borderId="4" xfId="0" applyFont="1" applyFill="1" applyBorder="1" applyAlignment="1">
      <alignment vertical="center" wrapText="1"/>
    </xf>
    <xf numFmtId="0" fontId="9" fillId="11" borderId="5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/>
    </xf>
    <xf numFmtId="0" fontId="0" fillId="23" borderId="0" xfId="0" applyFill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7" fillId="23" borderId="0" xfId="0" applyFont="1" applyFill="1" applyAlignment="1">
      <alignment vertical="center" wrapText="1"/>
    </xf>
    <xf numFmtId="0" fontId="11" fillId="21" borderId="26" xfId="0" applyFont="1" applyFill="1" applyBorder="1" applyAlignment="1">
      <alignment horizontal="left" vertical="center" wrapText="1"/>
    </xf>
    <xf numFmtId="165" fontId="5" fillId="4" borderId="26" xfId="0" applyNumberFormat="1" applyFont="1" applyFill="1" applyBorder="1" applyAlignment="1">
      <alignment horizontal="center" vertical="center" wrapText="1"/>
    </xf>
    <xf numFmtId="0" fontId="11" fillId="22" borderId="26" xfId="0" applyFont="1" applyFill="1" applyBorder="1" applyAlignment="1">
      <alignment horizontal="left" vertical="center" wrapText="1"/>
    </xf>
    <xf numFmtId="165" fontId="10" fillId="6" borderId="26" xfId="0" applyNumberFormat="1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12" fillId="20" borderId="26" xfId="0" applyFont="1" applyFill="1" applyBorder="1" applyAlignment="1">
      <alignment horizontal="left" vertical="center" wrapText="1"/>
    </xf>
    <xf numFmtId="0" fontId="5" fillId="9" borderId="30" xfId="0" applyFont="1" applyFill="1" applyBorder="1" applyAlignment="1">
      <alignment horizontal="center" vertical="center" wrapText="1"/>
    </xf>
    <xf numFmtId="0" fontId="5" fillId="9" borderId="31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5" fillId="9" borderId="3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9" borderId="26" xfId="0" applyNumberFormat="1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15" borderId="4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3" fillId="15" borderId="18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0" xfId="0" applyFont="1" applyFill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3" fillId="19" borderId="2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0" xfId="0" applyFont="1" applyFill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0" fontId="3" fillId="19" borderId="7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7CE"/>
      <color rgb="FFAAA590"/>
      <color rgb="FF8B815B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85725</xdr:colOff>
      <xdr:row>12</xdr:row>
      <xdr:rowOff>369184</xdr:rowOff>
    </xdr:from>
    <xdr:to>
      <xdr:col>62</xdr:col>
      <xdr:colOff>17930</xdr:colOff>
      <xdr:row>13</xdr:row>
      <xdr:rowOff>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A1F8CFA9-0E4F-4621-BD1E-E5D9991E203E}"/>
            </a:ext>
          </a:extLst>
        </xdr:cNvPr>
        <xdr:cNvCxnSpPr/>
      </xdr:nvCxnSpPr>
      <xdr:spPr>
        <a:xfrm flipH="1">
          <a:off x="19516725" y="4912609"/>
          <a:ext cx="4123205" cy="11816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95250</xdr:colOff>
      <xdr:row>13</xdr:row>
      <xdr:rowOff>371475</xdr:rowOff>
    </xdr:from>
    <xdr:to>
      <xdr:col>62</xdr:col>
      <xdr:colOff>2239</xdr:colOff>
      <xdr:row>14</xdr:row>
      <xdr:rowOff>13451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27AEEE0B-0C68-46A3-AFF9-85219CC45075}"/>
            </a:ext>
          </a:extLst>
        </xdr:cNvPr>
        <xdr:cNvCxnSpPr/>
      </xdr:nvCxnSpPr>
      <xdr:spPr>
        <a:xfrm>
          <a:off x="19526250" y="5295900"/>
          <a:ext cx="4097989" cy="22976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13792</xdr:colOff>
      <xdr:row>7</xdr:row>
      <xdr:rowOff>372159</xdr:rowOff>
    </xdr:from>
    <xdr:to>
      <xdr:col>54</xdr:col>
      <xdr:colOff>367861</xdr:colOff>
      <xdr:row>9</xdr:row>
      <xdr:rowOff>367145</xdr:rowOff>
    </xdr:to>
    <xdr:sp macro="" textlink="">
      <xdr:nvSpPr>
        <xdr:cNvPr id="59" name="Arco 58">
          <a:extLst>
            <a:ext uri="{FF2B5EF4-FFF2-40B4-BE49-F238E27FC236}">
              <a16:creationId xmlns:a16="http://schemas.microsoft.com/office/drawing/2014/main" id="{4E3D9E46-D7D0-443F-91E9-82AFE0877DB0}"/>
            </a:ext>
          </a:extLst>
        </xdr:cNvPr>
        <xdr:cNvSpPr/>
      </xdr:nvSpPr>
      <xdr:spPr>
        <a:xfrm rot="10800000" flipV="1">
          <a:off x="20206792" y="3009851"/>
          <a:ext cx="735069" cy="756986"/>
        </a:xfrm>
        <a:prstGeom prst="arc">
          <a:avLst>
            <a:gd name="adj1" fmla="val 16195975"/>
            <a:gd name="adj2" fmla="val 21435833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373673</xdr:colOff>
      <xdr:row>9</xdr:row>
      <xdr:rowOff>124558</xdr:rowOff>
    </xdr:from>
    <xdr:to>
      <xdr:col>53</xdr:col>
      <xdr:colOff>6569</xdr:colOff>
      <xdr:row>11</xdr:row>
      <xdr:rowOff>334254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684CD87E-36FE-4547-A3BD-6628CC25333A}"/>
            </a:ext>
          </a:extLst>
        </xdr:cNvPr>
        <xdr:cNvCxnSpPr/>
      </xdr:nvCxnSpPr>
      <xdr:spPr>
        <a:xfrm flipH="1" flipV="1">
          <a:off x="20185673" y="3524250"/>
          <a:ext cx="13896" cy="971696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15105</xdr:colOff>
      <xdr:row>11</xdr:row>
      <xdr:rowOff>5618</xdr:rowOff>
    </xdr:from>
    <xdr:to>
      <xdr:col>54</xdr:col>
      <xdr:colOff>369174</xdr:colOff>
      <xdr:row>13</xdr:row>
      <xdr:rowOff>604</xdr:rowOff>
    </xdr:to>
    <xdr:sp macro="" textlink="">
      <xdr:nvSpPr>
        <xdr:cNvPr id="67" name="Arco 66">
          <a:extLst>
            <a:ext uri="{FF2B5EF4-FFF2-40B4-BE49-F238E27FC236}">
              <a16:creationId xmlns:a16="http://schemas.microsoft.com/office/drawing/2014/main" id="{3492AE20-8D47-46E7-9552-92C511089EF1}"/>
            </a:ext>
          </a:extLst>
        </xdr:cNvPr>
        <xdr:cNvSpPr/>
      </xdr:nvSpPr>
      <xdr:spPr>
        <a:xfrm rot="10800000">
          <a:off x="20208105" y="4167310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19086</xdr:colOff>
      <xdr:row>12</xdr:row>
      <xdr:rowOff>19295</xdr:rowOff>
    </xdr:from>
    <xdr:to>
      <xdr:col>53</xdr:col>
      <xdr:colOff>373155</xdr:colOff>
      <xdr:row>14</xdr:row>
      <xdr:rowOff>14281</xdr:rowOff>
    </xdr:to>
    <xdr:sp macro="" textlink="">
      <xdr:nvSpPr>
        <xdr:cNvPr id="86" name="Arco 85">
          <a:extLst>
            <a:ext uri="{FF2B5EF4-FFF2-40B4-BE49-F238E27FC236}">
              <a16:creationId xmlns:a16="http://schemas.microsoft.com/office/drawing/2014/main" id="{0AD748A0-8208-4A64-A2CD-F55FA30232E2}"/>
            </a:ext>
          </a:extLst>
        </xdr:cNvPr>
        <xdr:cNvSpPr/>
      </xdr:nvSpPr>
      <xdr:spPr>
        <a:xfrm rot="10800000">
          <a:off x="19831086" y="4557677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20399</xdr:colOff>
      <xdr:row>8</xdr:row>
      <xdr:rowOff>4755</xdr:rowOff>
    </xdr:from>
    <xdr:to>
      <xdr:col>53</xdr:col>
      <xdr:colOff>374468</xdr:colOff>
      <xdr:row>9</xdr:row>
      <xdr:rowOff>380741</xdr:rowOff>
    </xdr:to>
    <xdr:sp macro="" textlink="">
      <xdr:nvSpPr>
        <xdr:cNvPr id="87" name="Arco 86">
          <a:extLst>
            <a:ext uri="{FF2B5EF4-FFF2-40B4-BE49-F238E27FC236}">
              <a16:creationId xmlns:a16="http://schemas.microsoft.com/office/drawing/2014/main" id="{435EA92B-DE0F-4030-AD3B-80D7E62E817E}"/>
            </a:ext>
          </a:extLst>
        </xdr:cNvPr>
        <xdr:cNvSpPr/>
      </xdr:nvSpPr>
      <xdr:spPr>
        <a:xfrm rot="10800000" flipV="1">
          <a:off x="19832399" y="3023447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11206</xdr:colOff>
      <xdr:row>9</xdr:row>
      <xdr:rowOff>109904</xdr:rowOff>
    </xdr:from>
    <xdr:to>
      <xdr:col>52</xdr:col>
      <xdr:colOff>14654</xdr:colOff>
      <xdr:row>12</xdr:row>
      <xdr:rowOff>334599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5F1D6A2F-F725-446D-A83D-3FBB72E4E104}"/>
            </a:ext>
          </a:extLst>
        </xdr:cNvPr>
        <xdr:cNvCxnSpPr/>
      </xdr:nvCxnSpPr>
      <xdr:spPr>
        <a:xfrm flipH="1">
          <a:off x="19823206" y="3509596"/>
          <a:ext cx="3448" cy="1367695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76345</xdr:colOff>
      <xdr:row>8</xdr:row>
      <xdr:rowOff>10768</xdr:rowOff>
    </xdr:from>
    <xdr:to>
      <xdr:col>53</xdr:col>
      <xdr:colOff>319397</xdr:colOff>
      <xdr:row>8</xdr:row>
      <xdr:rowOff>10768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E5D00A7E-F920-4F0A-A54D-ACD8C334A10D}"/>
            </a:ext>
          </a:extLst>
        </xdr:cNvPr>
        <xdr:cNvCxnSpPr/>
      </xdr:nvCxnSpPr>
      <xdr:spPr>
        <a:xfrm flipH="1">
          <a:off x="20269345" y="3029460"/>
          <a:ext cx="243052" cy="0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85725</xdr:colOff>
      <xdr:row>23</xdr:row>
      <xdr:rowOff>8696</xdr:rowOff>
    </xdr:from>
    <xdr:to>
      <xdr:col>61</xdr:col>
      <xdr:colOff>372033</xdr:colOff>
      <xdr:row>23</xdr:row>
      <xdr:rowOff>9525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97A85910-A9D0-498D-96E4-763E2ADFFF48}"/>
            </a:ext>
          </a:extLst>
        </xdr:cNvPr>
        <xdr:cNvCxnSpPr/>
      </xdr:nvCxnSpPr>
      <xdr:spPr>
        <a:xfrm flipV="1">
          <a:off x="19135725" y="8743121"/>
          <a:ext cx="4477308" cy="829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7880</xdr:colOff>
      <xdr:row>21</xdr:row>
      <xdr:rowOff>14540</xdr:rowOff>
    </xdr:from>
    <xdr:to>
      <xdr:col>53</xdr:col>
      <xdr:colOff>361949</xdr:colOff>
      <xdr:row>23</xdr:row>
      <xdr:rowOff>9526</xdr:rowOff>
    </xdr:to>
    <xdr:sp macro="" textlink="">
      <xdr:nvSpPr>
        <xdr:cNvPr id="103" name="Arco 102">
          <a:extLst>
            <a:ext uri="{FF2B5EF4-FFF2-40B4-BE49-F238E27FC236}">
              <a16:creationId xmlns:a16="http://schemas.microsoft.com/office/drawing/2014/main" id="{7307B085-A01B-458C-8E6D-C0C138AC75E6}"/>
            </a:ext>
          </a:extLst>
        </xdr:cNvPr>
        <xdr:cNvSpPr/>
      </xdr:nvSpPr>
      <xdr:spPr>
        <a:xfrm rot="10800000">
          <a:off x="19819880" y="7981922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9193</xdr:colOff>
      <xdr:row>17</xdr:row>
      <xdr:rowOff>0</xdr:rowOff>
    </xdr:from>
    <xdr:to>
      <xdr:col>53</xdr:col>
      <xdr:colOff>363262</xdr:colOff>
      <xdr:row>18</xdr:row>
      <xdr:rowOff>375986</xdr:rowOff>
    </xdr:to>
    <xdr:sp macro="" textlink="">
      <xdr:nvSpPr>
        <xdr:cNvPr id="104" name="Arco 103">
          <a:extLst>
            <a:ext uri="{FF2B5EF4-FFF2-40B4-BE49-F238E27FC236}">
              <a16:creationId xmlns:a16="http://schemas.microsoft.com/office/drawing/2014/main" id="{35B881D3-3CCF-492C-AC86-E0C1E8529E3B}"/>
            </a:ext>
          </a:extLst>
        </xdr:cNvPr>
        <xdr:cNvSpPr/>
      </xdr:nvSpPr>
      <xdr:spPr>
        <a:xfrm rot="10800000" flipV="1">
          <a:off x="19821193" y="6443382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0</xdr:colOff>
      <xdr:row>18</xdr:row>
      <xdr:rowOff>105149</xdr:rowOff>
    </xdr:from>
    <xdr:to>
      <xdr:col>52</xdr:col>
      <xdr:colOff>3448</xdr:colOff>
      <xdr:row>21</xdr:row>
      <xdr:rowOff>329844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D98AD5B8-E41E-4CCD-BD2F-B76F3E15EFBF}"/>
            </a:ext>
          </a:extLst>
        </xdr:cNvPr>
        <xdr:cNvCxnSpPr/>
      </xdr:nvCxnSpPr>
      <xdr:spPr>
        <a:xfrm flipH="1">
          <a:off x="19812000" y="6929531"/>
          <a:ext cx="3448" cy="1367695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65139</xdr:colOff>
      <xdr:row>17</xdr:row>
      <xdr:rowOff>6013</xdr:rowOff>
    </xdr:from>
    <xdr:to>
      <xdr:col>53</xdr:col>
      <xdr:colOff>308191</xdr:colOff>
      <xdr:row>17</xdr:row>
      <xdr:rowOff>6013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7F33D90E-385D-4385-B66A-048D339EF642}"/>
            </a:ext>
          </a:extLst>
        </xdr:cNvPr>
        <xdr:cNvCxnSpPr/>
      </xdr:nvCxnSpPr>
      <xdr:spPr>
        <a:xfrm flipH="1">
          <a:off x="20258139" y="6449395"/>
          <a:ext cx="243052" cy="0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66675</xdr:colOff>
      <xdr:row>32</xdr:row>
      <xdr:rowOff>0</xdr:rowOff>
    </xdr:from>
    <xdr:to>
      <xdr:col>61</xdr:col>
      <xdr:colOff>372033</xdr:colOff>
      <xdr:row>32</xdr:row>
      <xdr:rowOff>8696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A1330DE6-1DF7-4634-9BD8-7D0EC981ABC4}"/>
            </a:ext>
          </a:extLst>
        </xdr:cNvPr>
        <xdr:cNvCxnSpPr/>
      </xdr:nvCxnSpPr>
      <xdr:spPr>
        <a:xfrm>
          <a:off x="19116675" y="12163425"/>
          <a:ext cx="4496358" cy="8696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7880</xdr:colOff>
      <xdr:row>30</xdr:row>
      <xdr:rowOff>14540</xdr:rowOff>
    </xdr:from>
    <xdr:to>
      <xdr:col>53</xdr:col>
      <xdr:colOff>361949</xdr:colOff>
      <xdr:row>32</xdr:row>
      <xdr:rowOff>9526</xdr:rowOff>
    </xdr:to>
    <xdr:sp macro="" textlink="">
      <xdr:nvSpPr>
        <xdr:cNvPr id="108" name="Arco 107">
          <a:extLst>
            <a:ext uri="{FF2B5EF4-FFF2-40B4-BE49-F238E27FC236}">
              <a16:creationId xmlns:a16="http://schemas.microsoft.com/office/drawing/2014/main" id="{01CB1A55-4E08-4449-B403-4CA209420511}"/>
            </a:ext>
          </a:extLst>
        </xdr:cNvPr>
        <xdr:cNvSpPr/>
      </xdr:nvSpPr>
      <xdr:spPr>
        <a:xfrm rot="10800000">
          <a:off x="19819880" y="11410922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9193</xdr:colOff>
      <xdr:row>26</xdr:row>
      <xdr:rowOff>0</xdr:rowOff>
    </xdr:from>
    <xdr:to>
      <xdr:col>53</xdr:col>
      <xdr:colOff>363262</xdr:colOff>
      <xdr:row>27</xdr:row>
      <xdr:rowOff>375986</xdr:rowOff>
    </xdr:to>
    <xdr:sp macro="" textlink="">
      <xdr:nvSpPr>
        <xdr:cNvPr id="109" name="Arco 108">
          <a:extLst>
            <a:ext uri="{FF2B5EF4-FFF2-40B4-BE49-F238E27FC236}">
              <a16:creationId xmlns:a16="http://schemas.microsoft.com/office/drawing/2014/main" id="{79B73D13-9B6E-4449-B1B4-EB93434258FB}"/>
            </a:ext>
          </a:extLst>
        </xdr:cNvPr>
        <xdr:cNvSpPr/>
      </xdr:nvSpPr>
      <xdr:spPr>
        <a:xfrm rot="10800000" flipV="1">
          <a:off x="19821193" y="9872382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52</xdr:col>
      <xdr:colOff>0</xdr:colOff>
      <xdr:row>27</xdr:row>
      <xdr:rowOff>105149</xdr:rowOff>
    </xdr:from>
    <xdr:to>
      <xdr:col>52</xdr:col>
      <xdr:colOff>3448</xdr:colOff>
      <xdr:row>30</xdr:row>
      <xdr:rowOff>329844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71118F94-BA15-4598-BE2A-68201E6DA967}"/>
            </a:ext>
          </a:extLst>
        </xdr:cNvPr>
        <xdr:cNvCxnSpPr/>
      </xdr:nvCxnSpPr>
      <xdr:spPr>
        <a:xfrm flipH="1">
          <a:off x="19812000" y="10358531"/>
          <a:ext cx="3448" cy="1367695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65139</xdr:colOff>
      <xdr:row>26</xdr:row>
      <xdr:rowOff>6013</xdr:rowOff>
    </xdr:from>
    <xdr:to>
      <xdr:col>53</xdr:col>
      <xdr:colOff>308191</xdr:colOff>
      <xdr:row>26</xdr:row>
      <xdr:rowOff>6013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726337A8-3A43-4D81-93F2-11A1AE44A114}"/>
            </a:ext>
          </a:extLst>
        </xdr:cNvPr>
        <xdr:cNvCxnSpPr/>
      </xdr:nvCxnSpPr>
      <xdr:spPr>
        <a:xfrm flipH="1">
          <a:off x="20258139" y="9878395"/>
          <a:ext cx="243052" cy="0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66675</xdr:colOff>
      <xdr:row>21</xdr:row>
      <xdr:rowOff>378025</xdr:rowOff>
    </xdr:from>
    <xdr:to>
      <xdr:col>62</xdr:col>
      <xdr:colOff>25257</xdr:colOff>
      <xdr:row>22</xdr:row>
      <xdr:rowOff>9525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6FA42E96-69D0-453B-9710-34034B08BDBC}"/>
            </a:ext>
          </a:extLst>
        </xdr:cNvPr>
        <xdr:cNvCxnSpPr/>
      </xdr:nvCxnSpPr>
      <xdr:spPr>
        <a:xfrm flipH="1">
          <a:off x="19497675" y="8350450"/>
          <a:ext cx="4149582" cy="12500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21119</xdr:colOff>
      <xdr:row>17</xdr:row>
      <xdr:rowOff>0</xdr:rowOff>
    </xdr:from>
    <xdr:to>
      <xdr:col>54</xdr:col>
      <xdr:colOff>375188</xdr:colOff>
      <xdr:row>18</xdr:row>
      <xdr:rowOff>375986</xdr:rowOff>
    </xdr:to>
    <xdr:sp macro="" textlink="">
      <xdr:nvSpPr>
        <xdr:cNvPr id="113" name="Arco 112">
          <a:extLst>
            <a:ext uri="{FF2B5EF4-FFF2-40B4-BE49-F238E27FC236}">
              <a16:creationId xmlns:a16="http://schemas.microsoft.com/office/drawing/2014/main" id="{25A7BB0B-8031-4E08-81E3-BEF5044AA188}"/>
            </a:ext>
          </a:extLst>
        </xdr:cNvPr>
        <xdr:cNvSpPr/>
      </xdr:nvSpPr>
      <xdr:spPr>
        <a:xfrm rot="10800000" flipV="1">
          <a:off x="20214119" y="6443382"/>
          <a:ext cx="735069" cy="756986"/>
        </a:xfrm>
        <a:prstGeom prst="arc">
          <a:avLst>
            <a:gd name="adj1" fmla="val 16195975"/>
            <a:gd name="adj2" fmla="val 21435833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53</xdr:col>
      <xdr:colOff>0</xdr:colOff>
      <xdr:row>18</xdr:row>
      <xdr:rowOff>133399</xdr:rowOff>
    </xdr:from>
    <xdr:to>
      <xdr:col>53</xdr:col>
      <xdr:colOff>13896</xdr:colOff>
      <xdr:row>20</xdr:row>
      <xdr:rowOff>343095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EB99B887-0A7F-4EF5-94F5-3F36B2258DEF}"/>
            </a:ext>
          </a:extLst>
        </xdr:cNvPr>
        <xdr:cNvCxnSpPr/>
      </xdr:nvCxnSpPr>
      <xdr:spPr>
        <a:xfrm flipH="1" flipV="1">
          <a:off x="20193000" y="6957781"/>
          <a:ext cx="13896" cy="971696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22432</xdr:colOff>
      <xdr:row>20</xdr:row>
      <xdr:rowOff>14459</xdr:rowOff>
    </xdr:from>
    <xdr:to>
      <xdr:col>54</xdr:col>
      <xdr:colOff>376501</xdr:colOff>
      <xdr:row>22</xdr:row>
      <xdr:rowOff>9445</xdr:rowOff>
    </xdr:to>
    <xdr:sp macro="" textlink="">
      <xdr:nvSpPr>
        <xdr:cNvPr id="115" name="Arco 114">
          <a:extLst>
            <a:ext uri="{FF2B5EF4-FFF2-40B4-BE49-F238E27FC236}">
              <a16:creationId xmlns:a16="http://schemas.microsoft.com/office/drawing/2014/main" id="{E9325559-8EC1-4769-AFED-71266A1587A1}"/>
            </a:ext>
          </a:extLst>
        </xdr:cNvPr>
        <xdr:cNvSpPr/>
      </xdr:nvSpPr>
      <xdr:spPr>
        <a:xfrm rot="10800000">
          <a:off x="20215432" y="7600841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50</xdr:col>
      <xdr:colOff>352425</xdr:colOff>
      <xdr:row>30</xdr:row>
      <xdr:rowOff>378025</xdr:rowOff>
    </xdr:from>
    <xdr:to>
      <xdr:col>62</xdr:col>
      <xdr:colOff>25257</xdr:colOff>
      <xdr:row>31</xdr:row>
      <xdr:rowOff>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EFAF6FE6-D1A4-4126-8B00-7E1B03CE7920}"/>
            </a:ext>
          </a:extLst>
        </xdr:cNvPr>
        <xdr:cNvCxnSpPr/>
      </xdr:nvCxnSpPr>
      <xdr:spPr>
        <a:xfrm flipH="1">
          <a:off x="19402425" y="11779450"/>
          <a:ext cx="4244832" cy="2975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21119</xdr:colOff>
      <xdr:row>26</xdr:row>
      <xdr:rowOff>0</xdr:rowOff>
    </xdr:from>
    <xdr:to>
      <xdr:col>54</xdr:col>
      <xdr:colOff>375188</xdr:colOff>
      <xdr:row>27</xdr:row>
      <xdr:rowOff>375986</xdr:rowOff>
    </xdr:to>
    <xdr:sp macro="" textlink="">
      <xdr:nvSpPr>
        <xdr:cNvPr id="117" name="Arco 116">
          <a:extLst>
            <a:ext uri="{FF2B5EF4-FFF2-40B4-BE49-F238E27FC236}">
              <a16:creationId xmlns:a16="http://schemas.microsoft.com/office/drawing/2014/main" id="{EA0747E7-B75A-4141-8AD1-29E692E835D6}"/>
            </a:ext>
          </a:extLst>
        </xdr:cNvPr>
        <xdr:cNvSpPr/>
      </xdr:nvSpPr>
      <xdr:spPr>
        <a:xfrm rot="10800000" flipV="1">
          <a:off x="20214119" y="9872382"/>
          <a:ext cx="735069" cy="756986"/>
        </a:xfrm>
        <a:prstGeom prst="arc">
          <a:avLst>
            <a:gd name="adj1" fmla="val 16195975"/>
            <a:gd name="adj2" fmla="val 21435833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53</xdr:col>
      <xdr:colOff>0</xdr:colOff>
      <xdr:row>27</xdr:row>
      <xdr:rowOff>133399</xdr:rowOff>
    </xdr:from>
    <xdr:to>
      <xdr:col>53</xdr:col>
      <xdr:colOff>13896</xdr:colOff>
      <xdr:row>29</xdr:row>
      <xdr:rowOff>343095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00837A85-62F5-43D6-9354-8EE49DDE5BF7}"/>
            </a:ext>
          </a:extLst>
        </xdr:cNvPr>
        <xdr:cNvCxnSpPr/>
      </xdr:nvCxnSpPr>
      <xdr:spPr>
        <a:xfrm flipH="1" flipV="1">
          <a:off x="20193000" y="10386781"/>
          <a:ext cx="13896" cy="971696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22432</xdr:colOff>
      <xdr:row>29</xdr:row>
      <xdr:rowOff>14459</xdr:rowOff>
    </xdr:from>
    <xdr:to>
      <xdr:col>54</xdr:col>
      <xdr:colOff>376501</xdr:colOff>
      <xdr:row>31</xdr:row>
      <xdr:rowOff>9445</xdr:rowOff>
    </xdr:to>
    <xdr:sp macro="" textlink="">
      <xdr:nvSpPr>
        <xdr:cNvPr id="119" name="Arco 118">
          <a:extLst>
            <a:ext uri="{FF2B5EF4-FFF2-40B4-BE49-F238E27FC236}">
              <a16:creationId xmlns:a16="http://schemas.microsoft.com/office/drawing/2014/main" id="{45A59287-F858-4FEE-B604-00AC426DB87A}"/>
            </a:ext>
          </a:extLst>
        </xdr:cNvPr>
        <xdr:cNvSpPr/>
      </xdr:nvSpPr>
      <xdr:spPr>
        <a:xfrm rot="10800000">
          <a:off x="20215432" y="11029841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14654</xdr:colOff>
      <xdr:row>29</xdr:row>
      <xdr:rowOff>58616</xdr:rowOff>
    </xdr:from>
    <xdr:to>
      <xdr:col>8</xdr:col>
      <xdr:colOff>21981</xdr:colOff>
      <xdr:row>35</xdr:row>
      <xdr:rowOff>322385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4715692C-7D42-4865-A989-1AEC7F7489A6}"/>
            </a:ext>
          </a:extLst>
        </xdr:cNvPr>
        <xdr:cNvCxnSpPr/>
      </xdr:nvCxnSpPr>
      <xdr:spPr>
        <a:xfrm>
          <a:off x="3062654" y="11078308"/>
          <a:ext cx="7327" cy="2549769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373673</xdr:colOff>
      <xdr:row>32</xdr:row>
      <xdr:rowOff>108857</xdr:rowOff>
    </xdr:from>
    <xdr:to>
      <xdr:col>14</xdr:col>
      <xdr:colOff>0</xdr:colOff>
      <xdr:row>35</xdr:row>
      <xdr:rowOff>300404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525E4C28-9E1D-4A96-8966-77D936040E95}"/>
            </a:ext>
          </a:extLst>
        </xdr:cNvPr>
        <xdr:cNvCxnSpPr/>
      </xdr:nvCxnSpPr>
      <xdr:spPr>
        <a:xfrm flipH="1">
          <a:off x="5326673" y="12271549"/>
          <a:ext cx="7327" cy="1334547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29308</xdr:colOff>
      <xdr:row>31</xdr:row>
      <xdr:rowOff>7327</xdr:rowOff>
    </xdr:from>
    <xdr:to>
      <xdr:col>14</xdr:col>
      <xdr:colOff>2377</xdr:colOff>
      <xdr:row>33</xdr:row>
      <xdr:rowOff>2313</xdr:rowOff>
    </xdr:to>
    <xdr:sp macro="" textlink="">
      <xdr:nvSpPr>
        <xdr:cNvPr id="125" name="Arco 124">
          <a:extLst>
            <a:ext uri="{FF2B5EF4-FFF2-40B4-BE49-F238E27FC236}">
              <a16:creationId xmlns:a16="http://schemas.microsoft.com/office/drawing/2014/main" id="{74317721-00DA-42A6-82D6-B361DC261FF3}"/>
            </a:ext>
          </a:extLst>
        </xdr:cNvPr>
        <xdr:cNvSpPr/>
      </xdr:nvSpPr>
      <xdr:spPr>
        <a:xfrm rot="10800000" flipH="1" flipV="1">
          <a:off x="4601308" y="11793479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18</xdr:col>
      <xdr:colOff>27843</xdr:colOff>
      <xdr:row>31</xdr:row>
      <xdr:rowOff>13188</xdr:rowOff>
    </xdr:from>
    <xdr:to>
      <xdr:col>20</xdr:col>
      <xdr:colOff>912</xdr:colOff>
      <xdr:row>33</xdr:row>
      <xdr:rowOff>8174</xdr:rowOff>
    </xdr:to>
    <xdr:sp macro="" textlink="">
      <xdr:nvSpPr>
        <xdr:cNvPr id="126" name="Arco 125">
          <a:extLst>
            <a:ext uri="{FF2B5EF4-FFF2-40B4-BE49-F238E27FC236}">
              <a16:creationId xmlns:a16="http://schemas.microsoft.com/office/drawing/2014/main" id="{8BBBAEA2-524A-44D1-93CD-F7D6F4027FD3}"/>
            </a:ext>
          </a:extLst>
        </xdr:cNvPr>
        <xdr:cNvSpPr/>
      </xdr:nvSpPr>
      <xdr:spPr>
        <a:xfrm rot="10800000" flipH="1" flipV="1">
          <a:off x="6885843" y="11797912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379535</xdr:colOff>
      <xdr:row>32</xdr:row>
      <xdr:rowOff>107391</xdr:rowOff>
    </xdr:from>
    <xdr:to>
      <xdr:col>20</xdr:col>
      <xdr:colOff>5862</xdr:colOff>
      <xdr:row>35</xdr:row>
      <xdr:rowOff>298938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D4C032FE-D773-4DD8-8B4B-F8A4DE95B184}"/>
            </a:ext>
          </a:extLst>
        </xdr:cNvPr>
        <xdr:cNvCxnSpPr/>
      </xdr:nvCxnSpPr>
      <xdr:spPr>
        <a:xfrm flipH="1">
          <a:off x="7618535" y="12270083"/>
          <a:ext cx="7327" cy="1334547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65942</xdr:colOff>
      <xdr:row>31</xdr:row>
      <xdr:rowOff>7327</xdr:rowOff>
    </xdr:from>
    <xdr:to>
      <xdr:col>20</xdr:col>
      <xdr:colOff>374431</xdr:colOff>
      <xdr:row>31</xdr:row>
      <xdr:rowOff>19707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3961BA09-222C-4629-818F-FDA1F15563A6}"/>
            </a:ext>
          </a:extLst>
        </xdr:cNvPr>
        <xdr:cNvCxnSpPr/>
      </xdr:nvCxnSpPr>
      <xdr:spPr>
        <a:xfrm>
          <a:off x="3494942" y="11792051"/>
          <a:ext cx="4499489" cy="12380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13185</xdr:colOff>
      <xdr:row>29</xdr:row>
      <xdr:rowOff>13182</xdr:rowOff>
    </xdr:from>
    <xdr:to>
      <xdr:col>9</xdr:col>
      <xdr:colOff>367254</xdr:colOff>
      <xdr:row>31</xdr:row>
      <xdr:rowOff>8168</xdr:rowOff>
    </xdr:to>
    <xdr:sp macro="" textlink="">
      <xdr:nvSpPr>
        <xdr:cNvPr id="137" name="Arco 136">
          <a:extLst>
            <a:ext uri="{FF2B5EF4-FFF2-40B4-BE49-F238E27FC236}">
              <a16:creationId xmlns:a16="http://schemas.microsoft.com/office/drawing/2014/main" id="{EFF3F6B6-6FD2-4499-B044-DF507FD228D3}"/>
            </a:ext>
          </a:extLst>
        </xdr:cNvPr>
        <xdr:cNvSpPr/>
      </xdr:nvSpPr>
      <xdr:spPr>
        <a:xfrm rot="10800000">
          <a:off x="3061185" y="11037334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372205</xdr:colOff>
      <xdr:row>29</xdr:row>
      <xdr:rowOff>42496</xdr:rowOff>
    </xdr:from>
    <xdr:to>
      <xdr:col>5</xdr:col>
      <xdr:colOff>379532</xdr:colOff>
      <xdr:row>35</xdr:row>
      <xdr:rowOff>306265</xdr:rowOff>
    </xdr:to>
    <xdr:cxnSp macro="">
      <xdr:nvCxnSpPr>
        <xdr:cNvPr id="139" name="Conector recto 138">
          <a:extLst>
            <a:ext uri="{FF2B5EF4-FFF2-40B4-BE49-F238E27FC236}">
              <a16:creationId xmlns:a16="http://schemas.microsoft.com/office/drawing/2014/main" id="{613399E9-1A78-484A-87D0-2E68FAE4CC93}"/>
            </a:ext>
          </a:extLst>
        </xdr:cNvPr>
        <xdr:cNvCxnSpPr/>
      </xdr:nvCxnSpPr>
      <xdr:spPr>
        <a:xfrm flipV="1">
          <a:off x="2277205" y="11066648"/>
          <a:ext cx="7327" cy="2549769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376692</xdr:colOff>
      <xdr:row>31</xdr:row>
      <xdr:rowOff>4390</xdr:rowOff>
    </xdr:from>
    <xdr:to>
      <xdr:col>7</xdr:col>
      <xdr:colOff>349761</xdr:colOff>
      <xdr:row>32</xdr:row>
      <xdr:rowOff>380376</xdr:rowOff>
    </xdr:to>
    <xdr:sp macro="" textlink="">
      <xdr:nvSpPr>
        <xdr:cNvPr id="140" name="Arco 139">
          <a:extLst>
            <a:ext uri="{FF2B5EF4-FFF2-40B4-BE49-F238E27FC236}">
              <a16:creationId xmlns:a16="http://schemas.microsoft.com/office/drawing/2014/main" id="{2E5C47D9-ECAE-4678-AD57-7243C8BE5A8E}"/>
            </a:ext>
          </a:extLst>
        </xdr:cNvPr>
        <xdr:cNvSpPr/>
      </xdr:nvSpPr>
      <xdr:spPr>
        <a:xfrm rot="10800000">
          <a:off x="2281692" y="11785624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39563</xdr:colOff>
      <xdr:row>33</xdr:row>
      <xdr:rowOff>7504</xdr:rowOff>
    </xdr:from>
    <xdr:to>
      <xdr:col>12</xdr:col>
      <xdr:colOff>12632</xdr:colOff>
      <xdr:row>35</xdr:row>
      <xdr:rowOff>2490</xdr:rowOff>
    </xdr:to>
    <xdr:sp macro="" textlink="">
      <xdr:nvSpPr>
        <xdr:cNvPr id="141" name="Arco 140">
          <a:extLst>
            <a:ext uri="{FF2B5EF4-FFF2-40B4-BE49-F238E27FC236}">
              <a16:creationId xmlns:a16="http://schemas.microsoft.com/office/drawing/2014/main" id="{0927682F-7917-4D4E-A7D0-6DC34CC03F1A}"/>
            </a:ext>
          </a:extLst>
        </xdr:cNvPr>
        <xdr:cNvSpPr/>
      </xdr:nvSpPr>
      <xdr:spPr>
        <a:xfrm rot="10800000" flipH="1" flipV="1">
          <a:off x="3849563" y="12550738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45427</xdr:colOff>
      <xdr:row>33</xdr:row>
      <xdr:rowOff>20692</xdr:rowOff>
    </xdr:from>
    <xdr:to>
      <xdr:col>18</xdr:col>
      <xdr:colOff>18496</xdr:colOff>
      <xdr:row>35</xdr:row>
      <xdr:rowOff>15678</xdr:rowOff>
    </xdr:to>
    <xdr:sp macro="" textlink="">
      <xdr:nvSpPr>
        <xdr:cNvPr id="142" name="Arco 141">
          <a:extLst>
            <a:ext uri="{FF2B5EF4-FFF2-40B4-BE49-F238E27FC236}">
              <a16:creationId xmlns:a16="http://schemas.microsoft.com/office/drawing/2014/main" id="{E223977E-2969-4396-A857-D6371BB717A0}"/>
            </a:ext>
          </a:extLst>
        </xdr:cNvPr>
        <xdr:cNvSpPr/>
      </xdr:nvSpPr>
      <xdr:spPr>
        <a:xfrm rot="10800000" flipH="1" flipV="1">
          <a:off x="6141427" y="12563926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7327</xdr:colOff>
      <xdr:row>34</xdr:row>
      <xdr:rowOff>43962</xdr:rowOff>
    </xdr:from>
    <xdr:to>
      <xdr:col>12</xdr:col>
      <xdr:colOff>14654</xdr:colOff>
      <xdr:row>35</xdr:row>
      <xdr:rowOff>359020</xdr:rowOff>
    </xdr:to>
    <xdr:cxnSp macro="">
      <xdr:nvCxnSpPr>
        <xdr:cNvPr id="143" name="Conector recto 142">
          <a:extLst>
            <a:ext uri="{FF2B5EF4-FFF2-40B4-BE49-F238E27FC236}">
              <a16:creationId xmlns:a16="http://schemas.microsoft.com/office/drawing/2014/main" id="{47583D3C-1DE7-4066-B78B-C829B1CE8E9B}"/>
            </a:ext>
          </a:extLst>
        </xdr:cNvPr>
        <xdr:cNvCxnSpPr/>
      </xdr:nvCxnSpPr>
      <xdr:spPr>
        <a:xfrm flipV="1">
          <a:off x="4579327" y="12968654"/>
          <a:ext cx="7327" cy="696058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13189</xdr:colOff>
      <xdr:row>34</xdr:row>
      <xdr:rowOff>49824</xdr:rowOff>
    </xdr:from>
    <xdr:to>
      <xdr:col>18</xdr:col>
      <xdr:colOff>20516</xdr:colOff>
      <xdr:row>35</xdr:row>
      <xdr:rowOff>364882</xdr:rowOff>
    </xdr:to>
    <xdr:cxnSp macro="">
      <xdr:nvCxnSpPr>
        <xdr:cNvPr id="146" name="Conector recto 145">
          <a:extLst>
            <a:ext uri="{FF2B5EF4-FFF2-40B4-BE49-F238E27FC236}">
              <a16:creationId xmlns:a16="http://schemas.microsoft.com/office/drawing/2014/main" id="{FA0CA85A-6257-4120-8C03-4113665606CC}"/>
            </a:ext>
          </a:extLst>
        </xdr:cNvPr>
        <xdr:cNvCxnSpPr/>
      </xdr:nvCxnSpPr>
      <xdr:spPr>
        <a:xfrm flipV="1">
          <a:off x="6871189" y="12974516"/>
          <a:ext cx="7327" cy="696058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109904</xdr:colOff>
      <xdr:row>32</xdr:row>
      <xdr:rowOff>373673</xdr:rowOff>
    </xdr:from>
    <xdr:to>
      <xdr:col>20</xdr:col>
      <xdr:colOff>321879</xdr:colOff>
      <xdr:row>33</xdr:row>
      <xdr:rowOff>26276</xdr:rowOff>
    </xdr:to>
    <xdr:cxnSp macro="">
      <xdr:nvCxnSpPr>
        <xdr:cNvPr id="147" name="Conector recto 146">
          <a:extLst>
            <a:ext uri="{FF2B5EF4-FFF2-40B4-BE49-F238E27FC236}">
              <a16:creationId xmlns:a16="http://schemas.microsoft.com/office/drawing/2014/main" id="{F2E92EA4-9BC5-4760-89CE-31D4B7249696}"/>
            </a:ext>
          </a:extLst>
        </xdr:cNvPr>
        <xdr:cNvCxnSpPr/>
      </xdr:nvCxnSpPr>
      <xdr:spPr>
        <a:xfrm flipH="1" flipV="1">
          <a:off x="2776904" y="12539397"/>
          <a:ext cx="5164975" cy="33603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230392</xdr:colOff>
      <xdr:row>41</xdr:row>
      <xdr:rowOff>331377</xdr:rowOff>
    </xdr:from>
    <xdr:to>
      <xdr:col>40</xdr:col>
      <xdr:colOff>178428</xdr:colOff>
      <xdr:row>49</xdr:row>
      <xdr:rowOff>198005</xdr:rowOff>
    </xdr:to>
    <xdr:sp macro="" textlink="">
      <xdr:nvSpPr>
        <xdr:cNvPr id="150" name="Cuerda 149">
          <a:extLst>
            <a:ext uri="{FF2B5EF4-FFF2-40B4-BE49-F238E27FC236}">
              <a16:creationId xmlns:a16="http://schemas.microsoft.com/office/drawing/2014/main" id="{438DE1B8-B185-0DAA-B91E-083F41C18F17}"/>
            </a:ext>
          </a:extLst>
        </xdr:cNvPr>
        <xdr:cNvSpPr/>
      </xdr:nvSpPr>
      <xdr:spPr>
        <a:xfrm rot="8046984">
          <a:off x="12463096" y="15886825"/>
          <a:ext cx="2914628" cy="2996036"/>
        </a:xfrm>
        <a:prstGeom prst="chord">
          <a:avLst>
            <a:gd name="adj1" fmla="val 4331623"/>
            <a:gd name="adj2" fmla="val 11940117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50</xdr:col>
      <xdr:colOff>10820</xdr:colOff>
      <xdr:row>21</xdr:row>
      <xdr:rowOff>277091</xdr:rowOff>
    </xdr:from>
    <xdr:to>
      <xdr:col>50</xdr:col>
      <xdr:colOff>17318</xdr:colOff>
      <xdr:row>36</xdr:row>
      <xdr:rowOff>263754</xdr:rowOff>
    </xdr:to>
    <xdr:cxnSp macro="">
      <xdr:nvCxnSpPr>
        <xdr:cNvPr id="151" name="Conector recto 150">
          <a:extLst>
            <a:ext uri="{FF2B5EF4-FFF2-40B4-BE49-F238E27FC236}">
              <a16:creationId xmlns:a16="http://schemas.microsoft.com/office/drawing/2014/main" id="{B219DC9A-80C6-4A52-AFD4-2E9DC94724D1}"/>
            </a:ext>
          </a:extLst>
        </xdr:cNvPr>
        <xdr:cNvCxnSpPr/>
      </xdr:nvCxnSpPr>
      <xdr:spPr>
        <a:xfrm flipH="1">
          <a:off x="19060820" y="8243455"/>
          <a:ext cx="6498" cy="5701663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20</xdr:row>
      <xdr:rowOff>363681</xdr:rowOff>
    </xdr:from>
    <xdr:to>
      <xdr:col>51</xdr:col>
      <xdr:colOff>11206</xdr:colOff>
      <xdr:row>20</xdr:row>
      <xdr:rowOff>369794</xdr:rowOff>
    </xdr:to>
    <xdr:cxnSp macro="">
      <xdr:nvCxnSpPr>
        <xdr:cNvPr id="157" name="Conector recto 156">
          <a:extLst>
            <a:ext uri="{FF2B5EF4-FFF2-40B4-BE49-F238E27FC236}">
              <a16:creationId xmlns:a16="http://schemas.microsoft.com/office/drawing/2014/main" id="{7D2C006D-3CE7-487D-A00D-40880BE9370E}"/>
            </a:ext>
          </a:extLst>
        </xdr:cNvPr>
        <xdr:cNvCxnSpPr/>
      </xdr:nvCxnSpPr>
      <xdr:spPr>
        <a:xfrm>
          <a:off x="1974273" y="7949045"/>
          <a:ext cx="17467933" cy="6113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368840</xdr:colOff>
      <xdr:row>21</xdr:row>
      <xdr:rowOff>179294</xdr:rowOff>
    </xdr:from>
    <xdr:to>
      <xdr:col>31</xdr:col>
      <xdr:colOff>0</xdr:colOff>
      <xdr:row>32</xdr:row>
      <xdr:rowOff>52691</xdr:rowOff>
    </xdr:to>
    <xdr:cxnSp macro="">
      <xdr:nvCxnSpPr>
        <xdr:cNvPr id="191" name="Conector recto 190">
          <a:extLst>
            <a:ext uri="{FF2B5EF4-FFF2-40B4-BE49-F238E27FC236}">
              <a16:creationId xmlns:a16="http://schemas.microsoft.com/office/drawing/2014/main" id="{B3D75EE2-DF4F-4558-AD0A-1D1C49014306}"/>
            </a:ext>
          </a:extLst>
        </xdr:cNvPr>
        <xdr:cNvCxnSpPr/>
      </xdr:nvCxnSpPr>
      <xdr:spPr>
        <a:xfrm flipH="1">
          <a:off x="11798840" y="8146676"/>
          <a:ext cx="12160" cy="4064397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371707</xdr:colOff>
      <xdr:row>21</xdr:row>
      <xdr:rowOff>168089</xdr:rowOff>
    </xdr:from>
    <xdr:to>
      <xdr:col>21</xdr:col>
      <xdr:colOff>0</xdr:colOff>
      <xdr:row>28</xdr:row>
      <xdr:rowOff>353122</xdr:rowOff>
    </xdr:to>
    <xdr:cxnSp macro="">
      <xdr:nvCxnSpPr>
        <xdr:cNvPr id="200" name="Conector recto 199">
          <a:extLst>
            <a:ext uri="{FF2B5EF4-FFF2-40B4-BE49-F238E27FC236}">
              <a16:creationId xmlns:a16="http://schemas.microsoft.com/office/drawing/2014/main" id="{35A6A7CC-705C-4D35-927C-91DAA67A1150}"/>
            </a:ext>
          </a:extLst>
        </xdr:cNvPr>
        <xdr:cNvCxnSpPr/>
      </xdr:nvCxnSpPr>
      <xdr:spPr>
        <a:xfrm flipH="1">
          <a:off x="7991707" y="8135471"/>
          <a:ext cx="9293" cy="2852033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123265</xdr:colOff>
      <xdr:row>5</xdr:row>
      <xdr:rowOff>369794</xdr:rowOff>
    </xdr:from>
    <xdr:to>
      <xdr:col>49</xdr:col>
      <xdr:colOff>336176</xdr:colOff>
      <xdr:row>5</xdr:row>
      <xdr:rowOff>369794</xdr:rowOff>
    </xdr:to>
    <xdr:cxnSp macro="">
      <xdr:nvCxnSpPr>
        <xdr:cNvPr id="201" name="Conector recto 200">
          <a:extLst>
            <a:ext uri="{FF2B5EF4-FFF2-40B4-BE49-F238E27FC236}">
              <a16:creationId xmlns:a16="http://schemas.microsoft.com/office/drawing/2014/main" id="{88CF889D-1900-428C-9B80-864C84A41C3C}"/>
            </a:ext>
          </a:extLst>
        </xdr:cNvPr>
        <xdr:cNvCxnSpPr/>
      </xdr:nvCxnSpPr>
      <xdr:spPr>
        <a:xfrm>
          <a:off x="2409265" y="2240158"/>
          <a:ext cx="16595911" cy="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369794</xdr:colOff>
      <xdr:row>6</xdr:row>
      <xdr:rowOff>56030</xdr:rowOff>
    </xdr:from>
    <xdr:to>
      <xdr:col>16</xdr:col>
      <xdr:colOff>0</xdr:colOff>
      <xdr:row>18</xdr:row>
      <xdr:rowOff>156883</xdr:rowOff>
    </xdr:to>
    <xdr:cxnSp macro="">
      <xdr:nvCxnSpPr>
        <xdr:cNvPr id="207" name="Conector recto 206">
          <a:extLst>
            <a:ext uri="{FF2B5EF4-FFF2-40B4-BE49-F238E27FC236}">
              <a16:creationId xmlns:a16="http://schemas.microsoft.com/office/drawing/2014/main" id="{2DB1227E-2D74-4897-BF10-B997CC92EA4A}"/>
            </a:ext>
          </a:extLst>
        </xdr:cNvPr>
        <xdr:cNvCxnSpPr/>
      </xdr:nvCxnSpPr>
      <xdr:spPr>
        <a:xfrm flipH="1">
          <a:off x="6084794" y="2308412"/>
          <a:ext cx="11206" cy="4672853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378759</xdr:colOff>
      <xdr:row>6</xdr:row>
      <xdr:rowOff>85806</xdr:rowOff>
    </xdr:from>
    <xdr:to>
      <xdr:col>21</xdr:col>
      <xdr:colOff>0</xdr:colOff>
      <xdr:row>18</xdr:row>
      <xdr:rowOff>201706</xdr:rowOff>
    </xdr:to>
    <xdr:cxnSp macro="">
      <xdr:nvCxnSpPr>
        <xdr:cNvPr id="210" name="Conector recto 209">
          <a:extLst>
            <a:ext uri="{FF2B5EF4-FFF2-40B4-BE49-F238E27FC236}">
              <a16:creationId xmlns:a16="http://schemas.microsoft.com/office/drawing/2014/main" id="{7143A7A8-A98D-4E0D-8DA1-A3AA77D15B45}"/>
            </a:ext>
          </a:extLst>
        </xdr:cNvPr>
        <xdr:cNvCxnSpPr/>
      </xdr:nvCxnSpPr>
      <xdr:spPr>
        <a:xfrm>
          <a:off x="7998759" y="2338188"/>
          <a:ext cx="2241" cy="468790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58912</xdr:rowOff>
    </xdr:from>
    <xdr:to>
      <xdr:col>26</xdr:col>
      <xdr:colOff>4482</xdr:colOff>
      <xdr:row>18</xdr:row>
      <xdr:rowOff>201706</xdr:rowOff>
    </xdr:to>
    <xdr:cxnSp macro="">
      <xdr:nvCxnSpPr>
        <xdr:cNvPr id="211" name="Conector recto 210">
          <a:extLst>
            <a:ext uri="{FF2B5EF4-FFF2-40B4-BE49-F238E27FC236}">
              <a16:creationId xmlns:a16="http://schemas.microsoft.com/office/drawing/2014/main" id="{15F5079D-8777-4E63-899E-7CCF4A690B82}"/>
            </a:ext>
          </a:extLst>
        </xdr:cNvPr>
        <xdr:cNvCxnSpPr/>
      </xdr:nvCxnSpPr>
      <xdr:spPr>
        <a:xfrm flipH="1">
          <a:off x="9906000" y="2311294"/>
          <a:ext cx="4482" cy="471479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6</xdr:row>
      <xdr:rowOff>88047</xdr:rowOff>
    </xdr:from>
    <xdr:to>
      <xdr:col>31</xdr:col>
      <xdr:colOff>11206</xdr:colOff>
      <xdr:row>18</xdr:row>
      <xdr:rowOff>224118</xdr:rowOff>
    </xdr:to>
    <xdr:cxnSp macro="">
      <xdr:nvCxnSpPr>
        <xdr:cNvPr id="212" name="Conector recto 211">
          <a:extLst>
            <a:ext uri="{FF2B5EF4-FFF2-40B4-BE49-F238E27FC236}">
              <a16:creationId xmlns:a16="http://schemas.microsoft.com/office/drawing/2014/main" id="{3A8DB45C-51B0-4B39-B7BD-3198608E4269}"/>
            </a:ext>
          </a:extLst>
        </xdr:cNvPr>
        <xdr:cNvCxnSpPr/>
      </xdr:nvCxnSpPr>
      <xdr:spPr>
        <a:xfrm>
          <a:off x="11811000" y="2340429"/>
          <a:ext cx="11206" cy="4708071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369794</xdr:colOff>
      <xdr:row>6</xdr:row>
      <xdr:rowOff>94770</xdr:rowOff>
    </xdr:from>
    <xdr:to>
      <xdr:col>36</xdr:col>
      <xdr:colOff>6724</xdr:colOff>
      <xdr:row>18</xdr:row>
      <xdr:rowOff>246530</xdr:rowOff>
    </xdr:to>
    <xdr:cxnSp macro="">
      <xdr:nvCxnSpPr>
        <xdr:cNvPr id="213" name="Conector recto 212">
          <a:extLst>
            <a:ext uri="{FF2B5EF4-FFF2-40B4-BE49-F238E27FC236}">
              <a16:creationId xmlns:a16="http://schemas.microsoft.com/office/drawing/2014/main" id="{B3A6AACE-1F50-49D9-8EAA-BADFDC007275}"/>
            </a:ext>
          </a:extLst>
        </xdr:cNvPr>
        <xdr:cNvCxnSpPr/>
      </xdr:nvCxnSpPr>
      <xdr:spPr>
        <a:xfrm flipH="1">
          <a:off x="13704794" y="2347152"/>
          <a:ext cx="17930" cy="472376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6</xdr:row>
      <xdr:rowOff>101494</xdr:rowOff>
    </xdr:from>
    <xdr:to>
      <xdr:col>41</xdr:col>
      <xdr:colOff>13448</xdr:colOff>
      <xdr:row>18</xdr:row>
      <xdr:rowOff>190500</xdr:rowOff>
    </xdr:to>
    <xdr:cxnSp macro="">
      <xdr:nvCxnSpPr>
        <xdr:cNvPr id="214" name="Conector recto 213">
          <a:extLst>
            <a:ext uri="{FF2B5EF4-FFF2-40B4-BE49-F238E27FC236}">
              <a16:creationId xmlns:a16="http://schemas.microsoft.com/office/drawing/2014/main" id="{063A8068-4603-48D2-8ADB-E268E3BBC844}"/>
            </a:ext>
          </a:extLst>
        </xdr:cNvPr>
        <xdr:cNvCxnSpPr/>
      </xdr:nvCxnSpPr>
      <xdr:spPr>
        <a:xfrm flipH="1">
          <a:off x="15621000" y="2353876"/>
          <a:ext cx="13448" cy="4661006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378760</xdr:colOff>
      <xdr:row>6</xdr:row>
      <xdr:rowOff>130629</xdr:rowOff>
    </xdr:from>
    <xdr:to>
      <xdr:col>46</xdr:col>
      <xdr:colOff>0</xdr:colOff>
      <xdr:row>18</xdr:row>
      <xdr:rowOff>190500</xdr:rowOff>
    </xdr:to>
    <xdr:cxnSp macro="">
      <xdr:nvCxnSpPr>
        <xdr:cNvPr id="215" name="Conector recto 214">
          <a:extLst>
            <a:ext uri="{FF2B5EF4-FFF2-40B4-BE49-F238E27FC236}">
              <a16:creationId xmlns:a16="http://schemas.microsoft.com/office/drawing/2014/main" id="{BE783BC3-705D-4170-BCD8-7C18AC75C5A5}"/>
            </a:ext>
          </a:extLst>
        </xdr:cNvPr>
        <xdr:cNvCxnSpPr/>
      </xdr:nvCxnSpPr>
      <xdr:spPr>
        <a:xfrm>
          <a:off x="17523760" y="2383011"/>
          <a:ext cx="2240" cy="4631871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15689</xdr:colOff>
      <xdr:row>7</xdr:row>
      <xdr:rowOff>114942</xdr:rowOff>
    </xdr:from>
    <xdr:to>
      <xdr:col>51</xdr:col>
      <xdr:colOff>22412</xdr:colOff>
      <xdr:row>21</xdr:row>
      <xdr:rowOff>22412</xdr:rowOff>
    </xdr:to>
    <xdr:cxnSp macro="">
      <xdr:nvCxnSpPr>
        <xdr:cNvPr id="216" name="Conector recto 215">
          <a:extLst>
            <a:ext uri="{FF2B5EF4-FFF2-40B4-BE49-F238E27FC236}">
              <a16:creationId xmlns:a16="http://schemas.microsoft.com/office/drawing/2014/main" id="{02C9986A-AC92-4248-B75D-2D78681BC1CA}"/>
            </a:ext>
          </a:extLst>
        </xdr:cNvPr>
        <xdr:cNvCxnSpPr/>
      </xdr:nvCxnSpPr>
      <xdr:spPr>
        <a:xfrm>
          <a:off x="19446689" y="2748324"/>
          <a:ext cx="6723" cy="524147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358585</xdr:colOff>
      <xdr:row>21</xdr:row>
      <xdr:rowOff>242454</xdr:rowOff>
    </xdr:from>
    <xdr:to>
      <xdr:col>51</xdr:col>
      <xdr:colOff>0</xdr:colOff>
      <xdr:row>36</xdr:row>
      <xdr:rowOff>313764</xdr:rowOff>
    </xdr:to>
    <xdr:cxnSp macro="">
      <xdr:nvCxnSpPr>
        <xdr:cNvPr id="219" name="Conector recto 218">
          <a:extLst>
            <a:ext uri="{FF2B5EF4-FFF2-40B4-BE49-F238E27FC236}">
              <a16:creationId xmlns:a16="http://schemas.microsoft.com/office/drawing/2014/main" id="{083F88E2-9F28-415F-BDF0-29ADCC2ABC91}"/>
            </a:ext>
          </a:extLst>
        </xdr:cNvPr>
        <xdr:cNvCxnSpPr/>
      </xdr:nvCxnSpPr>
      <xdr:spPr>
        <a:xfrm flipV="1">
          <a:off x="19408585" y="8208818"/>
          <a:ext cx="22415" cy="5786310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86591</xdr:colOff>
      <xdr:row>18</xdr:row>
      <xdr:rowOff>363681</xdr:rowOff>
    </xdr:from>
    <xdr:to>
      <xdr:col>50</xdr:col>
      <xdr:colOff>347382</xdr:colOff>
      <xdr:row>18</xdr:row>
      <xdr:rowOff>369794</xdr:rowOff>
    </xdr:to>
    <xdr:cxnSp macro="">
      <xdr:nvCxnSpPr>
        <xdr:cNvPr id="222" name="Conector recto 221">
          <a:extLst>
            <a:ext uri="{FF2B5EF4-FFF2-40B4-BE49-F238E27FC236}">
              <a16:creationId xmlns:a16="http://schemas.microsoft.com/office/drawing/2014/main" id="{2FB95121-5976-4B11-B368-D0B09EA35FAF}"/>
            </a:ext>
          </a:extLst>
        </xdr:cNvPr>
        <xdr:cNvCxnSpPr/>
      </xdr:nvCxnSpPr>
      <xdr:spPr>
        <a:xfrm flipH="1" flipV="1">
          <a:off x="1991591" y="7187045"/>
          <a:ext cx="17405791" cy="6113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358588</xdr:colOff>
      <xdr:row>21</xdr:row>
      <xdr:rowOff>145677</xdr:rowOff>
    </xdr:from>
    <xdr:to>
      <xdr:col>20</xdr:col>
      <xdr:colOff>0</xdr:colOff>
      <xdr:row>28</xdr:row>
      <xdr:rowOff>362415</xdr:rowOff>
    </xdr:to>
    <xdr:cxnSp macro="">
      <xdr:nvCxnSpPr>
        <xdr:cNvPr id="232" name="Conector recto 231">
          <a:extLst>
            <a:ext uri="{FF2B5EF4-FFF2-40B4-BE49-F238E27FC236}">
              <a16:creationId xmlns:a16="http://schemas.microsoft.com/office/drawing/2014/main" id="{6DE24B47-76EE-47FA-9EC6-05CFB42937AD}"/>
            </a:ext>
          </a:extLst>
        </xdr:cNvPr>
        <xdr:cNvCxnSpPr/>
      </xdr:nvCxnSpPr>
      <xdr:spPr>
        <a:xfrm flipH="1" flipV="1">
          <a:off x="7597588" y="8113059"/>
          <a:ext cx="22412" cy="2883738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21</xdr:row>
      <xdr:rowOff>145677</xdr:rowOff>
    </xdr:from>
    <xdr:to>
      <xdr:col>30</xdr:col>
      <xdr:colOff>4053</xdr:colOff>
      <xdr:row>31</xdr:row>
      <xdr:rowOff>376946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20C63D93-04F9-46CC-9B01-B129D695F8FE}"/>
            </a:ext>
          </a:extLst>
        </xdr:cNvPr>
        <xdr:cNvCxnSpPr/>
      </xdr:nvCxnSpPr>
      <xdr:spPr>
        <a:xfrm flipH="1" flipV="1">
          <a:off x="11430000" y="8113059"/>
          <a:ext cx="4053" cy="4041269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9294</xdr:colOff>
      <xdr:row>28</xdr:row>
      <xdr:rowOff>223023</xdr:rowOff>
    </xdr:from>
    <xdr:to>
      <xdr:col>20</xdr:col>
      <xdr:colOff>371707</xdr:colOff>
      <xdr:row>29</xdr:row>
      <xdr:rowOff>204070</xdr:rowOff>
    </xdr:to>
    <xdr:sp macro="" textlink="">
      <xdr:nvSpPr>
        <xdr:cNvPr id="239" name="Arco 238">
          <a:extLst>
            <a:ext uri="{FF2B5EF4-FFF2-40B4-BE49-F238E27FC236}">
              <a16:creationId xmlns:a16="http://schemas.microsoft.com/office/drawing/2014/main" id="{BE075576-04B6-4F15-B352-FA80A804110E}"/>
            </a:ext>
          </a:extLst>
        </xdr:cNvPr>
        <xdr:cNvSpPr/>
      </xdr:nvSpPr>
      <xdr:spPr>
        <a:xfrm flipH="1" flipV="1">
          <a:off x="7629294" y="10863145"/>
          <a:ext cx="362413" cy="362047"/>
        </a:xfrm>
        <a:prstGeom prst="arc">
          <a:avLst>
            <a:gd name="adj1" fmla="val 10988138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26</xdr:col>
      <xdr:colOff>10881</xdr:colOff>
      <xdr:row>21</xdr:row>
      <xdr:rowOff>179294</xdr:rowOff>
    </xdr:from>
    <xdr:to>
      <xdr:col>26</xdr:col>
      <xdr:colOff>22412</xdr:colOff>
      <xdr:row>28</xdr:row>
      <xdr:rowOff>347998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F344A139-4A83-4E8E-82A7-82743BEB9376}"/>
            </a:ext>
          </a:extLst>
        </xdr:cNvPr>
        <xdr:cNvCxnSpPr/>
      </xdr:nvCxnSpPr>
      <xdr:spPr>
        <a:xfrm flipH="1">
          <a:off x="9916881" y="8146676"/>
          <a:ext cx="11531" cy="283570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21</xdr:row>
      <xdr:rowOff>145677</xdr:rowOff>
    </xdr:from>
    <xdr:to>
      <xdr:col>25</xdr:col>
      <xdr:colOff>20174</xdr:colOff>
      <xdr:row>28</xdr:row>
      <xdr:rowOff>357291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744DFEA4-A788-4B18-8D6E-7B901F3ED05C}"/>
            </a:ext>
          </a:extLst>
        </xdr:cNvPr>
        <xdr:cNvCxnSpPr/>
      </xdr:nvCxnSpPr>
      <xdr:spPr>
        <a:xfrm flipH="1" flipV="1">
          <a:off x="9525000" y="8113059"/>
          <a:ext cx="20174" cy="287861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29468</xdr:colOff>
      <xdr:row>28</xdr:row>
      <xdr:rowOff>217899</xdr:rowOff>
    </xdr:from>
    <xdr:to>
      <xdr:col>26</xdr:col>
      <xdr:colOff>10881</xdr:colOff>
      <xdr:row>29</xdr:row>
      <xdr:rowOff>198946</xdr:rowOff>
    </xdr:to>
    <xdr:sp macro="" textlink="">
      <xdr:nvSpPr>
        <xdr:cNvPr id="248" name="Arco 247">
          <a:extLst>
            <a:ext uri="{FF2B5EF4-FFF2-40B4-BE49-F238E27FC236}">
              <a16:creationId xmlns:a16="http://schemas.microsoft.com/office/drawing/2014/main" id="{DECD593A-70E8-4569-B5BC-ED862B605060}"/>
            </a:ext>
          </a:extLst>
        </xdr:cNvPr>
        <xdr:cNvSpPr/>
      </xdr:nvSpPr>
      <xdr:spPr>
        <a:xfrm flipH="1" flipV="1">
          <a:off x="9554468" y="10858021"/>
          <a:ext cx="362413" cy="362047"/>
        </a:xfrm>
        <a:prstGeom prst="arc">
          <a:avLst>
            <a:gd name="adj1" fmla="val 10988138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30</xdr:col>
      <xdr:colOff>9292</xdr:colOff>
      <xdr:row>31</xdr:row>
      <xdr:rowOff>325243</xdr:rowOff>
    </xdr:from>
    <xdr:to>
      <xdr:col>30</xdr:col>
      <xdr:colOff>371705</xdr:colOff>
      <xdr:row>32</xdr:row>
      <xdr:rowOff>306290</xdr:rowOff>
    </xdr:to>
    <xdr:sp macro="" textlink="">
      <xdr:nvSpPr>
        <xdr:cNvPr id="249" name="Arco 248">
          <a:extLst>
            <a:ext uri="{FF2B5EF4-FFF2-40B4-BE49-F238E27FC236}">
              <a16:creationId xmlns:a16="http://schemas.microsoft.com/office/drawing/2014/main" id="{7D179888-A854-489C-B03A-D9F6A52C81AB}"/>
            </a:ext>
          </a:extLst>
        </xdr:cNvPr>
        <xdr:cNvSpPr/>
      </xdr:nvSpPr>
      <xdr:spPr>
        <a:xfrm flipH="1" flipV="1">
          <a:off x="11439292" y="12108365"/>
          <a:ext cx="362413" cy="362047"/>
        </a:xfrm>
        <a:prstGeom prst="arc">
          <a:avLst>
            <a:gd name="adj1" fmla="val 10988138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35</xdr:col>
      <xdr:colOff>364787</xdr:colOff>
      <xdr:row>21</xdr:row>
      <xdr:rowOff>179294</xdr:rowOff>
    </xdr:from>
    <xdr:to>
      <xdr:col>36</xdr:col>
      <xdr:colOff>11206</xdr:colOff>
      <xdr:row>31</xdr:row>
      <xdr:rowOff>352048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465490EE-6CD5-433E-8142-C1FF9BF9C3E1}"/>
            </a:ext>
          </a:extLst>
        </xdr:cNvPr>
        <xdr:cNvCxnSpPr/>
      </xdr:nvCxnSpPr>
      <xdr:spPr>
        <a:xfrm flipH="1">
          <a:off x="13699787" y="8146676"/>
          <a:ext cx="27419" cy="398275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21</xdr:row>
      <xdr:rowOff>201706</xdr:rowOff>
    </xdr:from>
    <xdr:to>
      <xdr:col>35</xdr:col>
      <xdr:colOff>11206</xdr:colOff>
      <xdr:row>31</xdr:row>
      <xdr:rowOff>295303</xdr:rowOff>
    </xdr:to>
    <xdr:cxnSp macro="">
      <xdr:nvCxnSpPr>
        <xdr:cNvPr id="254" name="Conector recto 253">
          <a:extLst>
            <a:ext uri="{FF2B5EF4-FFF2-40B4-BE49-F238E27FC236}">
              <a16:creationId xmlns:a16="http://schemas.microsoft.com/office/drawing/2014/main" id="{A7B5E59E-6EBF-4812-9503-EAEA8F4BE39F}"/>
            </a:ext>
          </a:extLst>
        </xdr:cNvPr>
        <xdr:cNvCxnSpPr/>
      </xdr:nvCxnSpPr>
      <xdr:spPr>
        <a:xfrm flipV="1">
          <a:off x="13335000" y="8169088"/>
          <a:ext cx="11206" cy="3903597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5239</xdr:colOff>
      <xdr:row>31</xdr:row>
      <xdr:rowOff>243600</xdr:rowOff>
    </xdr:from>
    <xdr:to>
      <xdr:col>35</xdr:col>
      <xdr:colOff>367652</xdr:colOff>
      <xdr:row>32</xdr:row>
      <xdr:rowOff>224647</xdr:rowOff>
    </xdr:to>
    <xdr:sp macro="" textlink="">
      <xdr:nvSpPr>
        <xdr:cNvPr id="255" name="Arco 254">
          <a:extLst>
            <a:ext uri="{FF2B5EF4-FFF2-40B4-BE49-F238E27FC236}">
              <a16:creationId xmlns:a16="http://schemas.microsoft.com/office/drawing/2014/main" id="{8D112B0C-013A-46C3-A359-FA308AFC95CB}"/>
            </a:ext>
          </a:extLst>
        </xdr:cNvPr>
        <xdr:cNvSpPr/>
      </xdr:nvSpPr>
      <xdr:spPr>
        <a:xfrm flipH="1" flipV="1">
          <a:off x="13340239" y="12026228"/>
          <a:ext cx="362413" cy="362047"/>
        </a:xfrm>
        <a:prstGeom prst="arc">
          <a:avLst>
            <a:gd name="adj1" fmla="val 10988138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40</xdr:col>
      <xdr:colOff>364787</xdr:colOff>
      <xdr:row>21</xdr:row>
      <xdr:rowOff>134471</xdr:rowOff>
    </xdr:from>
    <xdr:to>
      <xdr:col>41</xdr:col>
      <xdr:colOff>11206</xdr:colOff>
      <xdr:row>31</xdr:row>
      <xdr:rowOff>352048</xdr:rowOff>
    </xdr:to>
    <xdr:cxnSp macro="">
      <xdr:nvCxnSpPr>
        <xdr:cNvPr id="256" name="Conector recto 255">
          <a:extLst>
            <a:ext uri="{FF2B5EF4-FFF2-40B4-BE49-F238E27FC236}">
              <a16:creationId xmlns:a16="http://schemas.microsoft.com/office/drawing/2014/main" id="{3AA715CA-5132-45F7-AA93-2213A55312C6}"/>
            </a:ext>
          </a:extLst>
        </xdr:cNvPr>
        <xdr:cNvCxnSpPr/>
      </xdr:nvCxnSpPr>
      <xdr:spPr>
        <a:xfrm flipH="1">
          <a:off x="15604787" y="8101853"/>
          <a:ext cx="27419" cy="4027577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21</xdr:row>
      <xdr:rowOff>134471</xdr:rowOff>
    </xdr:from>
    <xdr:to>
      <xdr:col>40</xdr:col>
      <xdr:colOff>0</xdr:colOff>
      <xdr:row>31</xdr:row>
      <xdr:rowOff>295303</xdr:rowOff>
    </xdr:to>
    <xdr:cxnSp macro="">
      <xdr:nvCxnSpPr>
        <xdr:cNvPr id="257" name="Conector recto 256">
          <a:extLst>
            <a:ext uri="{FF2B5EF4-FFF2-40B4-BE49-F238E27FC236}">
              <a16:creationId xmlns:a16="http://schemas.microsoft.com/office/drawing/2014/main" id="{D68AA950-6998-4618-BA72-A3D005E4DA92}"/>
            </a:ext>
          </a:extLst>
        </xdr:cNvPr>
        <xdr:cNvCxnSpPr/>
      </xdr:nvCxnSpPr>
      <xdr:spPr>
        <a:xfrm flipV="1">
          <a:off x="15240000" y="8101853"/>
          <a:ext cx="0" cy="3970832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5239</xdr:colOff>
      <xdr:row>31</xdr:row>
      <xdr:rowOff>243600</xdr:rowOff>
    </xdr:from>
    <xdr:to>
      <xdr:col>40</xdr:col>
      <xdr:colOff>367652</xdr:colOff>
      <xdr:row>32</xdr:row>
      <xdr:rowOff>224647</xdr:rowOff>
    </xdr:to>
    <xdr:sp macro="" textlink="">
      <xdr:nvSpPr>
        <xdr:cNvPr id="258" name="Arco 257">
          <a:extLst>
            <a:ext uri="{FF2B5EF4-FFF2-40B4-BE49-F238E27FC236}">
              <a16:creationId xmlns:a16="http://schemas.microsoft.com/office/drawing/2014/main" id="{EBADC6DA-018C-4DB2-BEBF-43E1A1549F13}"/>
            </a:ext>
          </a:extLst>
        </xdr:cNvPr>
        <xdr:cNvSpPr/>
      </xdr:nvSpPr>
      <xdr:spPr>
        <a:xfrm flipH="1" flipV="1">
          <a:off x="15245239" y="12026228"/>
          <a:ext cx="362413" cy="362047"/>
        </a:xfrm>
        <a:prstGeom prst="arc">
          <a:avLst>
            <a:gd name="adj1" fmla="val 10988138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46</xdr:col>
      <xdr:colOff>0</xdr:colOff>
      <xdr:row>21</xdr:row>
      <xdr:rowOff>89647</xdr:rowOff>
    </xdr:from>
    <xdr:to>
      <xdr:col>46</xdr:col>
      <xdr:colOff>33618</xdr:colOff>
      <xdr:row>34</xdr:row>
      <xdr:rowOff>28575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9AFA69AE-7AF2-4167-97EF-786D40B214CD}"/>
            </a:ext>
          </a:extLst>
        </xdr:cNvPr>
        <xdr:cNvCxnSpPr/>
      </xdr:nvCxnSpPr>
      <xdr:spPr>
        <a:xfrm flipH="1">
          <a:off x="17526000" y="8062072"/>
          <a:ext cx="33618" cy="4891928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</xdr:row>
      <xdr:rowOff>100853</xdr:rowOff>
    </xdr:from>
    <xdr:to>
      <xdr:col>45</xdr:col>
      <xdr:colOff>0</xdr:colOff>
      <xdr:row>31</xdr:row>
      <xdr:rowOff>295303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AB47ADF7-0BE2-464D-AEE5-3524444F23E2}"/>
            </a:ext>
          </a:extLst>
        </xdr:cNvPr>
        <xdr:cNvCxnSpPr/>
      </xdr:nvCxnSpPr>
      <xdr:spPr>
        <a:xfrm flipV="1">
          <a:off x="17145000" y="8068235"/>
          <a:ext cx="0" cy="400445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5239</xdr:colOff>
      <xdr:row>31</xdr:row>
      <xdr:rowOff>243600</xdr:rowOff>
    </xdr:from>
    <xdr:to>
      <xdr:col>45</xdr:col>
      <xdr:colOff>367652</xdr:colOff>
      <xdr:row>32</xdr:row>
      <xdr:rowOff>224647</xdr:rowOff>
    </xdr:to>
    <xdr:sp macro="" textlink="">
      <xdr:nvSpPr>
        <xdr:cNvPr id="261" name="Arco 260">
          <a:extLst>
            <a:ext uri="{FF2B5EF4-FFF2-40B4-BE49-F238E27FC236}">
              <a16:creationId xmlns:a16="http://schemas.microsoft.com/office/drawing/2014/main" id="{A3B56D7C-49E8-4E0E-BB73-C718BDEE98AB}"/>
            </a:ext>
          </a:extLst>
        </xdr:cNvPr>
        <xdr:cNvSpPr/>
      </xdr:nvSpPr>
      <xdr:spPr>
        <a:xfrm flipH="1" flipV="1">
          <a:off x="17150239" y="12026228"/>
          <a:ext cx="362413" cy="362047"/>
        </a:xfrm>
        <a:prstGeom prst="arc">
          <a:avLst>
            <a:gd name="adj1" fmla="val 10988138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49</xdr:col>
      <xdr:colOff>15528</xdr:colOff>
      <xdr:row>6</xdr:row>
      <xdr:rowOff>0</xdr:rowOff>
    </xdr:from>
    <xdr:to>
      <xdr:col>51</xdr:col>
      <xdr:colOff>10514</xdr:colOff>
      <xdr:row>7</xdr:row>
      <xdr:rowOff>354069</xdr:rowOff>
    </xdr:to>
    <xdr:sp macro="" textlink="">
      <xdr:nvSpPr>
        <xdr:cNvPr id="272" name="Arco 271">
          <a:extLst>
            <a:ext uri="{FF2B5EF4-FFF2-40B4-BE49-F238E27FC236}">
              <a16:creationId xmlns:a16="http://schemas.microsoft.com/office/drawing/2014/main" id="{E908F241-ABE5-4EB6-A7F3-EDF6577D861F}"/>
            </a:ext>
          </a:extLst>
        </xdr:cNvPr>
        <xdr:cNvSpPr/>
      </xdr:nvSpPr>
      <xdr:spPr>
        <a:xfrm rot="16200000" flipV="1">
          <a:off x="18695486" y="2250194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375986</xdr:colOff>
      <xdr:row>7</xdr:row>
      <xdr:rowOff>354069</xdr:rowOff>
    </xdr:to>
    <xdr:sp macro="" textlink="">
      <xdr:nvSpPr>
        <xdr:cNvPr id="312" name="Arco 311">
          <a:extLst>
            <a:ext uri="{FF2B5EF4-FFF2-40B4-BE49-F238E27FC236}">
              <a16:creationId xmlns:a16="http://schemas.microsoft.com/office/drawing/2014/main" id="{0688D462-21CF-46A4-B457-B3143DF5EEBA}"/>
            </a:ext>
          </a:extLst>
        </xdr:cNvPr>
        <xdr:cNvSpPr/>
      </xdr:nvSpPr>
      <xdr:spPr>
        <a:xfrm rot="5400000" flipH="1" flipV="1">
          <a:off x="1915958" y="2241424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358588</xdr:colOff>
      <xdr:row>6</xdr:row>
      <xdr:rowOff>56030</xdr:rowOff>
    </xdr:from>
    <xdr:to>
      <xdr:col>15</xdr:col>
      <xdr:colOff>6724</xdr:colOff>
      <xdr:row>18</xdr:row>
      <xdr:rowOff>152400</xdr:rowOff>
    </xdr:to>
    <xdr:cxnSp macro="">
      <xdr:nvCxnSpPr>
        <xdr:cNvPr id="315" name="Conector recto 314">
          <a:extLst>
            <a:ext uri="{FF2B5EF4-FFF2-40B4-BE49-F238E27FC236}">
              <a16:creationId xmlns:a16="http://schemas.microsoft.com/office/drawing/2014/main" id="{6B396380-1B31-45F2-8A61-4D3F0B10C065}"/>
            </a:ext>
          </a:extLst>
        </xdr:cNvPr>
        <xdr:cNvCxnSpPr/>
      </xdr:nvCxnSpPr>
      <xdr:spPr>
        <a:xfrm flipH="1" flipV="1">
          <a:off x="5692588" y="2308412"/>
          <a:ext cx="29136" cy="466837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347382</xdr:colOff>
      <xdr:row>6</xdr:row>
      <xdr:rowOff>33618</xdr:rowOff>
    </xdr:from>
    <xdr:to>
      <xdr:col>19</xdr:col>
      <xdr:colOff>363071</xdr:colOff>
      <xdr:row>18</xdr:row>
      <xdr:rowOff>197223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4CBE9F56-A8D6-423B-943D-C33772189D37}"/>
            </a:ext>
          </a:extLst>
        </xdr:cNvPr>
        <xdr:cNvCxnSpPr/>
      </xdr:nvCxnSpPr>
      <xdr:spPr>
        <a:xfrm flipH="1" flipV="1">
          <a:off x="7586382" y="2286000"/>
          <a:ext cx="15689" cy="4735605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365312</xdr:colOff>
      <xdr:row>6</xdr:row>
      <xdr:rowOff>54429</xdr:rowOff>
    </xdr:from>
    <xdr:to>
      <xdr:col>24</xdr:col>
      <xdr:colOff>369794</xdr:colOff>
      <xdr:row>18</xdr:row>
      <xdr:rowOff>197223</xdr:rowOff>
    </xdr:to>
    <xdr:cxnSp macro="">
      <xdr:nvCxnSpPr>
        <xdr:cNvPr id="317" name="Conector recto 316">
          <a:extLst>
            <a:ext uri="{FF2B5EF4-FFF2-40B4-BE49-F238E27FC236}">
              <a16:creationId xmlns:a16="http://schemas.microsoft.com/office/drawing/2014/main" id="{CA6A5324-1028-45E3-9B5C-9FE0B428AA00}"/>
            </a:ext>
          </a:extLst>
        </xdr:cNvPr>
        <xdr:cNvCxnSpPr/>
      </xdr:nvCxnSpPr>
      <xdr:spPr>
        <a:xfrm flipH="1" flipV="1">
          <a:off x="9509312" y="2306811"/>
          <a:ext cx="4482" cy="471479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365312</xdr:colOff>
      <xdr:row>6</xdr:row>
      <xdr:rowOff>83564</xdr:rowOff>
    </xdr:from>
    <xdr:to>
      <xdr:col>29</xdr:col>
      <xdr:colOff>376518</xdr:colOff>
      <xdr:row>18</xdr:row>
      <xdr:rowOff>219635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7274095E-D02E-4816-8A43-179135478E40}"/>
            </a:ext>
          </a:extLst>
        </xdr:cNvPr>
        <xdr:cNvCxnSpPr/>
      </xdr:nvCxnSpPr>
      <xdr:spPr>
        <a:xfrm flipV="1">
          <a:off x="11414312" y="2335946"/>
          <a:ext cx="11206" cy="4708071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354106</xdr:colOff>
      <xdr:row>6</xdr:row>
      <xdr:rowOff>90287</xdr:rowOff>
    </xdr:from>
    <xdr:to>
      <xdr:col>34</xdr:col>
      <xdr:colOff>372036</xdr:colOff>
      <xdr:row>18</xdr:row>
      <xdr:rowOff>242047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B12AA9C4-4DF8-4EC5-AEA6-7A10E01247A4}"/>
            </a:ext>
          </a:extLst>
        </xdr:cNvPr>
        <xdr:cNvCxnSpPr/>
      </xdr:nvCxnSpPr>
      <xdr:spPr>
        <a:xfrm flipH="1" flipV="1">
          <a:off x="13308106" y="2342669"/>
          <a:ext cx="17930" cy="472376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354106</xdr:colOff>
      <xdr:row>6</xdr:row>
      <xdr:rowOff>369794</xdr:rowOff>
    </xdr:from>
    <xdr:to>
      <xdr:col>48</xdr:col>
      <xdr:colOff>347382</xdr:colOff>
      <xdr:row>6</xdr:row>
      <xdr:rowOff>376517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FB22664C-7421-4486-8D90-84F425087920}"/>
            </a:ext>
          </a:extLst>
        </xdr:cNvPr>
        <xdr:cNvCxnSpPr/>
      </xdr:nvCxnSpPr>
      <xdr:spPr>
        <a:xfrm>
          <a:off x="2640106" y="2621158"/>
          <a:ext cx="15995276" cy="6723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369794</xdr:colOff>
      <xdr:row>6</xdr:row>
      <xdr:rowOff>123265</xdr:rowOff>
    </xdr:from>
    <xdr:to>
      <xdr:col>40</xdr:col>
      <xdr:colOff>0</xdr:colOff>
      <xdr:row>18</xdr:row>
      <xdr:rowOff>259336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283AAF92-1769-4751-A7D0-A92347DE4AF7}"/>
            </a:ext>
          </a:extLst>
        </xdr:cNvPr>
        <xdr:cNvCxnSpPr/>
      </xdr:nvCxnSpPr>
      <xdr:spPr>
        <a:xfrm flipV="1">
          <a:off x="15228794" y="2375647"/>
          <a:ext cx="11206" cy="4708071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358588</xdr:colOff>
      <xdr:row>6</xdr:row>
      <xdr:rowOff>129988</xdr:rowOff>
    </xdr:from>
    <xdr:to>
      <xdr:col>44</xdr:col>
      <xdr:colOff>376518</xdr:colOff>
      <xdr:row>18</xdr:row>
      <xdr:rowOff>281748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B4ED3CEB-7F3A-4AFC-8F6B-BD8C234C398D}"/>
            </a:ext>
          </a:extLst>
        </xdr:cNvPr>
        <xdr:cNvCxnSpPr/>
      </xdr:nvCxnSpPr>
      <xdr:spPr>
        <a:xfrm flipH="1" flipV="1">
          <a:off x="17122588" y="2382370"/>
          <a:ext cx="17930" cy="4723760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365312</xdr:colOff>
      <xdr:row>8</xdr:row>
      <xdr:rowOff>24653</xdr:rowOff>
    </xdr:from>
    <xdr:to>
      <xdr:col>50</xdr:col>
      <xdr:colOff>0</xdr:colOff>
      <xdr:row>20</xdr:row>
      <xdr:rowOff>358589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80944F78-2E14-487F-95E2-ADAFFB9C4874}"/>
            </a:ext>
          </a:extLst>
        </xdr:cNvPr>
        <xdr:cNvCxnSpPr/>
      </xdr:nvCxnSpPr>
      <xdr:spPr>
        <a:xfrm flipH="1" flipV="1">
          <a:off x="19034312" y="3039035"/>
          <a:ext cx="15688" cy="4905936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7</xdr:row>
      <xdr:rowOff>0</xdr:rowOff>
    </xdr:from>
    <xdr:to>
      <xdr:col>49</xdr:col>
      <xdr:colOff>375986</xdr:colOff>
      <xdr:row>8</xdr:row>
      <xdr:rowOff>354069</xdr:rowOff>
    </xdr:to>
    <xdr:sp macro="" textlink="">
      <xdr:nvSpPr>
        <xdr:cNvPr id="343" name="Arco 342">
          <a:extLst>
            <a:ext uri="{FF2B5EF4-FFF2-40B4-BE49-F238E27FC236}">
              <a16:creationId xmlns:a16="http://schemas.microsoft.com/office/drawing/2014/main" id="{BF51E838-C8D3-4E08-9DBE-2106F2027E2A}"/>
            </a:ext>
          </a:extLst>
        </xdr:cNvPr>
        <xdr:cNvSpPr/>
      </xdr:nvSpPr>
      <xdr:spPr>
        <a:xfrm rot="16200000" flipV="1">
          <a:off x="18298958" y="2622424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375906</xdr:colOff>
      <xdr:row>7</xdr:row>
      <xdr:rowOff>74366</xdr:rowOff>
    </xdr:from>
    <xdr:to>
      <xdr:col>5</xdr:col>
      <xdr:colOff>17318</xdr:colOff>
      <xdr:row>21</xdr:row>
      <xdr:rowOff>207818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7FFEA158-F1E9-4B80-AFE1-801630231D09}"/>
            </a:ext>
          </a:extLst>
        </xdr:cNvPr>
        <xdr:cNvCxnSpPr/>
      </xdr:nvCxnSpPr>
      <xdr:spPr>
        <a:xfrm flipH="1" flipV="1">
          <a:off x="1899906" y="2706730"/>
          <a:ext cx="22412" cy="5467452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</xdr:colOff>
      <xdr:row>8</xdr:row>
      <xdr:rowOff>17318</xdr:rowOff>
    </xdr:from>
    <xdr:to>
      <xdr:col>6</xdr:col>
      <xdr:colOff>31173</xdr:colOff>
      <xdr:row>21</xdr:row>
      <xdr:rowOff>221672</xdr:rowOff>
    </xdr:to>
    <xdr:cxnSp macro="">
      <xdr:nvCxnSpPr>
        <xdr:cNvPr id="360" name="Conector recto 359">
          <a:extLst>
            <a:ext uri="{FF2B5EF4-FFF2-40B4-BE49-F238E27FC236}">
              <a16:creationId xmlns:a16="http://schemas.microsoft.com/office/drawing/2014/main" id="{9D1CFA07-19BB-4837-AB56-C5EAFFED85C5}"/>
            </a:ext>
          </a:extLst>
        </xdr:cNvPr>
        <xdr:cNvCxnSpPr/>
      </xdr:nvCxnSpPr>
      <xdr:spPr>
        <a:xfrm flipH="1">
          <a:off x="2303318" y="3030682"/>
          <a:ext cx="13855" cy="515735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51954</xdr:rowOff>
    </xdr:from>
    <xdr:to>
      <xdr:col>10</xdr:col>
      <xdr:colOff>10391</xdr:colOff>
      <xdr:row>21</xdr:row>
      <xdr:rowOff>218208</xdr:rowOff>
    </xdr:to>
    <xdr:cxnSp macro="">
      <xdr:nvCxnSpPr>
        <xdr:cNvPr id="362" name="Conector recto 361">
          <a:extLst>
            <a:ext uri="{FF2B5EF4-FFF2-40B4-BE49-F238E27FC236}">
              <a16:creationId xmlns:a16="http://schemas.microsoft.com/office/drawing/2014/main" id="{F3C29D0C-790C-4B23-964C-184475AFF012}"/>
            </a:ext>
          </a:extLst>
        </xdr:cNvPr>
        <xdr:cNvCxnSpPr/>
      </xdr:nvCxnSpPr>
      <xdr:spPr>
        <a:xfrm flipH="1" flipV="1">
          <a:off x="3810000" y="2303318"/>
          <a:ext cx="10391" cy="5881254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86591</xdr:rowOff>
    </xdr:from>
    <xdr:to>
      <xdr:col>11</xdr:col>
      <xdr:colOff>6928</xdr:colOff>
      <xdr:row>21</xdr:row>
      <xdr:rowOff>232062</xdr:rowOff>
    </xdr:to>
    <xdr:cxnSp macro="">
      <xdr:nvCxnSpPr>
        <xdr:cNvPr id="363" name="Conector recto 362">
          <a:extLst>
            <a:ext uri="{FF2B5EF4-FFF2-40B4-BE49-F238E27FC236}">
              <a16:creationId xmlns:a16="http://schemas.microsoft.com/office/drawing/2014/main" id="{C60266C0-127E-4BF6-AEF7-A910EE88771C}"/>
            </a:ext>
          </a:extLst>
        </xdr:cNvPr>
        <xdr:cNvCxnSpPr/>
      </xdr:nvCxnSpPr>
      <xdr:spPr>
        <a:xfrm flipH="1">
          <a:off x="4191000" y="2337955"/>
          <a:ext cx="6928" cy="5860471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375986</xdr:colOff>
      <xdr:row>8</xdr:row>
      <xdr:rowOff>354069</xdr:rowOff>
    </xdr:to>
    <xdr:sp macro="" textlink="">
      <xdr:nvSpPr>
        <xdr:cNvPr id="366" name="Arco 365">
          <a:extLst>
            <a:ext uri="{FF2B5EF4-FFF2-40B4-BE49-F238E27FC236}">
              <a16:creationId xmlns:a16="http://schemas.microsoft.com/office/drawing/2014/main" id="{1FB01BFF-5AEB-4B4D-9D43-5CABB2EA44E1}"/>
            </a:ext>
          </a:extLst>
        </xdr:cNvPr>
        <xdr:cNvSpPr/>
      </xdr:nvSpPr>
      <xdr:spPr>
        <a:xfrm rot="5400000" flipH="1" flipV="1">
          <a:off x="2296958" y="2621406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206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50</xdr:col>
      <xdr:colOff>34636</xdr:colOff>
      <xdr:row>34</xdr:row>
      <xdr:rowOff>346363</xdr:rowOff>
    </xdr:from>
    <xdr:to>
      <xdr:col>54</xdr:col>
      <xdr:colOff>204107</xdr:colOff>
      <xdr:row>34</xdr:row>
      <xdr:rowOff>353785</xdr:rowOff>
    </xdr:to>
    <xdr:cxnSp macro="">
      <xdr:nvCxnSpPr>
        <xdr:cNvPr id="374" name="Conector recto 373">
          <a:extLst>
            <a:ext uri="{FF2B5EF4-FFF2-40B4-BE49-F238E27FC236}">
              <a16:creationId xmlns:a16="http://schemas.microsoft.com/office/drawing/2014/main" id="{9A2AF51D-7130-43A8-83BA-106F06198B33}"/>
            </a:ext>
          </a:extLst>
        </xdr:cNvPr>
        <xdr:cNvCxnSpPr/>
      </xdr:nvCxnSpPr>
      <xdr:spPr>
        <a:xfrm>
          <a:off x="19084636" y="13265727"/>
          <a:ext cx="1693471" cy="7422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9193</xdr:colOff>
      <xdr:row>34</xdr:row>
      <xdr:rowOff>360989</xdr:rowOff>
    </xdr:from>
    <xdr:to>
      <xdr:col>55</xdr:col>
      <xdr:colOff>363262</xdr:colOff>
      <xdr:row>36</xdr:row>
      <xdr:rowOff>355975</xdr:rowOff>
    </xdr:to>
    <xdr:sp macro="" textlink="">
      <xdr:nvSpPr>
        <xdr:cNvPr id="375" name="Arco 374">
          <a:extLst>
            <a:ext uri="{FF2B5EF4-FFF2-40B4-BE49-F238E27FC236}">
              <a16:creationId xmlns:a16="http://schemas.microsoft.com/office/drawing/2014/main" id="{AE5908FF-4F47-4214-8619-5F28633D3BF4}"/>
            </a:ext>
          </a:extLst>
        </xdr:cNvPr>
        <xdr:cNvSpPr/>
      </xdr:nvSpPr>
      <xdr:spPr>
        <a:xfrm rot="10800000" flipH="1" flipV="1">
          <a:off x="20583193" y="13287775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C0000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50</xdr:col>
      <xdr:colOff>363682</xdr:colOff>
      <xdr:row>33</xdr:row>
      <xdr:rowOff>329045</xdr:rowOff>
    </xdr:from>
    <xdr:to>
      <xdr:col>55</xdr:col>
      <xdr:colOff>233083</xdr:colOff>
      <xdr:row>33</xdr:row>
      <xdr:rowOff>353785</xdr:rowOff>
    </xdr:to>
    <xdr:cxnSp macro="">
      <xdr:nvCxnSpPr>
        <xdr:cNvPr id="378" name="Conector recto 377">
          <a:extLst>
            <a:ext uri="{FF2B5EF4-FFF2-40B4-BE49-F238E27FC236}">
              <a16:creationId xmlns:a16="http://schemas.microsoft.com/office/drawing/2014/main" id="{877AEE82-28E6-4AB3-9F69-FB7D45B97E69}"/>
            </a:ext>
          </a:extLst>
        </xdr:cNvPr>
        <xdr:cNvCxnSpPr/>
      </xdr:nvCxnSpPr>
      <xdr:spPr>
        <a:xfrm flipH="1" flipV="1">
          <a:off x="19413682" y="12867409"/>
          <a:ext cx="1774401" cy="24740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38169</xdr:colOff>
      <xdr:row>33</xdr:row>
      <xdr:rowOff>360989</xdr:rowOff>
    </xdr:from>
    <xdr:to>
      <xdr:col>57</xdr:col>
      <xdr:colOff>11238</xdr:colOff>
      <xdr:row>35</xdr:row>
      <xdr:rowOff>355975</xdr:rowOff>
    </xdr:to>
    <xdr:sp macro="" textlink="">
      <xdr:nvSpPr>
        <xdr:cNvPr id="379" name="Arco 378">
          <a:extLst>
            <a:ext uri="{FF2B5EF4-FFF2-40B4-BE49-F238E27FC236}">
              <a16:creationId xmlns:a16="http://schemas.microsoft.com/office/drawing/2014/main" id="{B7B9FE05-B38C-4564-9936-56623D8D852F}"/>
            </a:ext>
          </a:extLst>
        </xdr:cNvPr>
        <xdr:cNvSpPr/>
      </xdr:nvSpPr>
      <xdr:spPr>
        <a:xfrm rot="10800000" flipH="1" flipV="1">
          <a:off x="20993169" y="12906775"/>
          <a:ext cx="735069" cy="756986"/>
        </a:xfrm>
        <a:prstGeom prst="arc">
          <a:avLst>
            <a:gd name="adj1" fmla="val 16195975"/>
            <a:gd name="adj2" fmla="val 21543707"/>
          </a:avLst>
        </a:prstGeom>
        <a:ln w="38100">
          <a:solidFill>
            <a:srgbClr val="00B050"/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57</xdr:col>
      <xdr:colOff>13607</xdr:colOff>
      <xdr:row>35</xdr:row>
      <xdr:rowOff>108857</xdr:rowOff>
    </xdr:from>
    <xdr:to>
      <xdr:col>57</xdr:col>
      <xdr:colOff>13607</xdr:colOff>
      <xdr:row>36</xdr:row>
      <xdr:rowOff>326571</xdr:rowOff>
    </xdr:to>
    <xdr:cxnSp macro="">
      <xdr:nvCxnSpPr>
        <xdr:cNvPr id="381" name="Conector recto 380">
          <a:extLst>
            <a:ext uri="{FF2B5EF4-FFF2-40B4-BE49-F238E27FC236}">
              <a16:creationId xmlns:a16="http://schemas.microsoft.com/office/drawing/2014/main" id="{5C6C7BFA-CC74-40E3-A7E0-4F7E861046B4}"/>
            </a:ext>
          </a:extLst>
        </xdr:cNvPr>
        <xdr:cNvCxnSpPr/>
      </xdr:nvCxnSpPr>
      <xdr:spPr>
        <a:xfrm flipV="1">
          <a:off x="21730607" y="13416643"/>
          <a:ext cx="0" cy="598714"/>
        </a:xfrm>
        <a:prstGeom prst="line">
          <a:avLst/>
        </a:prstGeom>
        <a:ln w="38100">
          <a:solidFill>
            <a:srgbClr val="00B05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36</xdr:row>
      <xdr:rowOff>57978</xdr:rowOff>
    </xdr:from>
    <xdr:to>
      <xdr:col>56</xdr:col>
      <xdr:colOff>8283</xdr:colOff>
      <xdr:row>36</xdr:row>
      <xdr:rowOff>347870</xdr:rowOff>
    </xdr:to>
    <xdr:cxnSp macro="">
      <xdr:nvCxnSpPr>
        <xdr:cNvPr id="384" name="Conector recto 383">
          <a:extLst>
            <a:ext uri="{FF2B5EF4-FFF2-40B4-BE49-F238E27FC236}">
              <a16:creationId xmlns:a16="http://schemas.microsoft.com/office/drawing/2014/main" id="{2A439C0A-83E0-4FBE-80F3-31FA6392BF8F}"/>
            </a:ext>
          </a:extLst>
        </xdr:cNvPr>
        <xdr:cNvCxnSpPr/>
      </xdr:nvCxnSpPr>
      <xdr:spPr>
        <a:xfrm flipH="1">
          <a:off x="21336000" y="13749130"/>
          <a:ext cx="8283" cy="289892"/>
        </a:xfrm>
        <a:prstGeom prst="line">
          <a:avLst/>
        </a:prstGeom>
        <a:ln w="38100">
          <a:solidFill>
            <a:srgbClr val="C00000"/>
          </a:solidFill>
          <a:prstDash val="dash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361950</xdr:colOff>
      <xdr:row>33</xdr:row>
      <xdr:rowOff>352425</xdr:rowOff>
    </xdr:from>
    <xdr:to>
      <xdr:col>49</xdr:col>
      <xdr:colOff>304800</xdr:colOff>
      <xdr:row>33</xdr:row>
      <xdr:rowOff>361950</xdr:rowOff>
    </xdr:to>
    <xdr:cxnSp macro="">
      <xdr:nvCxnSpPr>
        <xdr:cNvPr id="393" name="Conector recto 392">
          <a:extLst>
            <a:ext uri="{FF2B5EF4-FFF2-40B4-BE49-F238E27FC236}">
              <a16:creationId xmlns:a16="http://schemas.microsoft.com/office/drawing/2014/main" id="{FCDB549C-577D-4040-B174-D13EC988BB40}"/>
            </a:ext>
          </a:extLst>
        </xdr:cNvPr>
        <xdr:cNvCxnSpPr/>
      </xdr:nvCxnSpPr>
      <xdr:spPr>
        <a:xfrm flipH="1">
          <a:off x="17506950" y="12896850"/>
          <a:ext cx="1466850" cy="9525"/>
        </a:xfrm>
        <a:prstGeom prst="line">
          <a:avLst/>
        </a:prstGeom>
        <a:ln w="38100">
          <a:solidFill>
            <a:srgbClr val="002060"/>
          </a:solidFill>
          <a:prstDash val="sysDot"/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4459-80E9-4841-9AC3-6F5AB6D849F5}">
  <dimension ref="A1:CC78"/>
  <sheetViews>
    <sheetView showGridLines="0" zoomScale="40" zoomScaleNormal="40" workbookViewId="0">
      <selection activeCell="BM8" sqref="BM8"/>
    </sheetView>
  </sheetViews>
  <sheetFormatPr baseColWidth="10" defaultColWidth="0" defaultRowHeight="30" customHeight="1" zeroHeight="1" x14ac:dyDescent="0.2"/>
  <cols>
    <col min="1" max="67" width="5.6640625" customWidth="1"/>
    <col min="68" max="81" width="0" hidden="1" customWidth="1"/>
    <col min="82" max="16384" width="5.6640625" hidden="1"/>
  </cols>
  <sheetData>
    <row r="1" spans="1:67" ht="28" customHeight="1" x14ac:dyDescent="0.2">
      <c r="A1" s="59"/>
      <c r="B1" s="59"/>
      <c r="C1" s="59"/>
      <c r="D1" s="84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59"/>
      <c r="BM1" s="59"/>
      <c r="BN1" s="59"/>
      <c r="BO1" s="59"/>
    </row>
    <row r="2" spans="1:67" ht="30" customHeight="1" x14ac:dyDescent="0.2">
      <c r="A2" s="59"/>
      <c r="B2" s="59"/>
      <c r="C2" s="59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59"/>
      <c r="BM2" s="59"/>
      <c r="BN2" s="59"/>
      <c r="BO2" s="59"/>
    </row>
    <row r="3" spans="1:67" ht="30" customHeight="1" x14ac:dyDescent="0.2">
      <c r="A3" s="59"/>
      <c r="B3" s="59"/>
      <c r="C3" s="59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59"/>
      <c r="BM3" s="59"/>
      <c r="BN3" s="59"/>
      <c r="BO3" s="59"/>
    </row>
    <row r="4" spans="1:67" ht="30" customHeight="1" thickBot="1" x14ac:dyDescent="0.25">
      <c r="A4" s="59"/>
      <c r="B4" s="59"/>
      <c r="C4" s="59"/>
      <c r="D4" s="133" t="s">
        <v>1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59"/>
      <c r="BM4" s="59"/>
      <c r="BN4" s="59"/>
      <c r="BO4" s="59"/>
    </row>
    <row r="5" spans="1:67" ht="30" customHeight="1" x14ac:dyDescent="0.35">
      <c r="A5" s="59"/>
      <c r="B5" s="59"/>
      <c r="C5" s="59"/>
      <c r="D5" s="58" t="s">
        <v>68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2">
        <v>9</v>
      </c>
      <c r="N5" s="3">
        <v>1</v>
      </c>
      <c r="O5" s="3">
        <v>2</v>
      </c>
      <c r="P5" s="3">
        <v>3</v>
      </c>
      <c r="Q5" s="3">
        <v>4</v>
      </c>
      <c r="R5" s="3">
        <v>5</v>
      </c>
      <c r="S5" s="3">
        <v>6</v>
      </c>
      <c r="T5" s="3">
        <v>7</v>
      </c>
      <c r="U5" s="3">
        <v>8</v>
      </c>
      <c r="V5" s="3">
        <v>9</v>
      </c>
      <c r="W5" s="3">
        <v>10</v>
      </c>
      <c r="X5" s="3">
        <v>11</v>
      </c>
      <c r="Y5" s="3">
        <v>12</v>
      </c>
      <c r="Z5" s="3">
        <v>13</v>
      </c>
      <c r="AA5" s="3">
        <v>14</v>
      </c>
      <c r="AB5" s="3">
        <v>15</v>
      </c>
      <c r="AC5" s="3">
        <v>16</v>
      </c>
      <c r="AD5" s="3">
        <v>17</v>
      </c>
      <c r="AE5" s="3">
        <v>18</v>
      </c>
      <c r="AF5" s="3">
        <v>19</v>
      </c>
      <c r="AG5" s="3">
        <v>20</v>
      </c>
      <c r="AH5" s="3">
        <v>21</v>
      </c>
      <c r="AI5" s="3">
        <v>22</v>
      </c>
      <c r="AJ5" s="3">
        <v>23</v>
      </c>
      <c r="AK5" s="3">
        <v>24</v>
      </c>
      <c r="AL5" s="3">
        <v>25</v>
      </c>
      <c r="AM5" s="3">
        <v>26</v>
      </c>
      <c r="AN5" s="3">
        <v>27</v>
      </c>
      <c r="AO5" s="3">
        <v>28</v>
      </c>
      <c r="AP5" s="3">
        <v>29</v>
      </c>
      <c r="AQ5" s="3">
        <v>30</v>
      </c>
      <c r="AR5" s="3">
        <v>31</v>
      </c>
      <c r="AS5" s="3">
        <v>32</v>
      </c>
      <c r="AT5" s="3">
        <v>33</v>
      </c>
      <c r="AU5" s="3">
        <v>34</v>
      </c>
      <c r="AV5" s="3">
        <v>35</v>
      </c>
      <c r="AW5" s="3">
        <v>36</v>
      </c>
      <c r="AX5" s="49" t="s">
        <v>14</v>
      </c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36"/>
      <c r="BL5" s="59"/>
      <c r="BM5" s="59"/>
      <c r="BN5" s="59"/>
      <c r="BO5" s="59"/>
    </row>
    <row r="6" spans="1:67" ht="30" customHeight="1" thickBot="1" x14ac:dyDescent="0.25">
      <c r="A6" s="59"/>
      <c r="B6" s="59"/>
      <c r="C6" s="59"/>
      <c r="D6" s="4">
        <v>1</v>
      </c>
      <c r="E6" s="13"/>
      <c r="F6" s="13"/>
      <c r="G6" s="13"/>
      <c r="H6" s="13"/>
      <c r="I6" s="13"/>
      <c r="J6" s="13"/>
      <c r="K6" s="13"/>
      <c r="L6" s="13"/>
      <c r="M6" s="18"/>
      <c r="N6" s="2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3"/>
      <c r="AP6" s="23"/>
      <c r="AQ6" s="23"/>
      <c r="AR6" s="23"/>
      <c r="AS6" s="23"/>
      <c r="AT6" s="23"/>
      <c r="AU6" s="23"/>
      <c r="AV6" s="23"/>
      <c r="AW6" s="24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37"/>
      <c r="BL6" s="59"/>
      <c r="BM6" s="59"/>
      <c r="BN6" s="59"/>
      <c r="BO6" s="59"/>
    </row>
    <row r="7" spans="1:67" ht="30" customHeight="1" x14ac:dyDescent="0.2">
      <c r="A7" s="59"/>
      <c r="B7" s="59"/>
      <c r="C7" s="59"/>
      <c r="D7" s="4">
        <v>2</v>
      </c>
      <c r="E7" s="13"/>
      <c r="F7" s="13"/>
      <c r="G7" s="13"/>
      <c r="H7" s="13"/>
      <c r="I7" s="13"/>
      <c r="J7" s="13"/>
      <c r="K7" s="13"/>
      <c r="L7" s="13"/>
      <c r="M7" s="19"/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60"/>
      <c r="BE7" s="61"/>
      <c r="BF7" s="61"/>
      <c r="BG7" s="61"/>
      <c r="BH7" s="61"/>
      <c r="BI7" s="61"/>
      <c r="BJ7" s="61"/>
      <c r="BK7" s="61"/>
      <c r="BL7" s="59"/>
      <c r="BM7" s="59"/>
      <c r="BN7" s="59"/>
      <c r="BO7" s="59"/>
    </row>
    <row r="8" spans="1:67" ht="30" customHeight="1" x14ac:dyDescent="0.2">
      <c r="A8" s="59"/>
      <c r="B8" s="59"/>
      <c r="C8" s="59"/>
      <c r="D8" s="4">
        <v>3</v>
      </c>
      <c r="E8" s="13"/>
      <c r="F8" s="13"/>
      <c r="G8" s="13"/>
      <c r="H8" s="13" t="s">
        <v>65</v>
      </c>
      <c r="I8" s="13" t="s">
        <v>66</v>
      </c>
      <c r="J8" s="13"/>
      <c r="K8" s="13"/>
      <c r="L8" s="13"/>
      <c r="M8" s="20" t="s">
        <v>67</v>
      </c>
      <c r="N8" s="51" t="s">
        <v>17</v>
      </c>
      <c r="O8" s="22"/>
      <c r="P8" s="22"/>
      <c r="Q8" s="22"/>
      <c r="R8" s="50" t="s">
        <v>16</v>
      </c>
      <c r="S8" s="50" t="s">
        <v>18</v>
      </c>
      <c r="T8" s="22"/>
      <c r="U8" s="22"/>
      <c r="V8" s="22"/>
      <c r="W8" s="50" t="s">
        <v>19</v>
      </c>
      <c r="X8" s="50" t="s">
        <v>20</v>
      </c>
      <c r="Y8" s="22"/>
      <c r="Z8" s="22"/>
      <c r="AA8" s="22"/>
      <c r="AB8" s="50" t="s">
        <v>21</v>
      </c>
      <c r="AC8" s="50" t="s">
        <v>22</v>
      </c>
      <c r="AD8" s="22"/>
      <c r="AE8" s="22"/>
      <c r="AF8" s="22"/>
      <c r="AG8" s="50" t="s">
        <v>23</v>
      </c>
      <c r="AH8" s="50" t="s">
        <v>24</v>
      </c>
      <c r="AI8" s="22"/>
      <c r="AJ8" s="22"/>
      <c r="AK8" s="22"/>
      <c r="AL8" s="50" t="s">
        <v>25</v>
      </c>
      <c r="AM8" s="50" t="s">
        <v>26</v>
      </c>
      <c r="AN8" s="22"/>
      <c r="AO8" s="23"/>
      <c r="AP8" s="23"/>
      <c r="AQ8" s="50" t="s">
        <v>27</v>
      </c>
      <c r="AR8" s="50" t="s">
        <v>28</v>
      </c>
      <c r="AS8" s="23"/>
      <c r="AT8" s="23"/>
      <c r="AU8" s="22"/>
      <c r="AV8" s="50" t="s">
        <v>41</v>
      </c>
      <c r="AW8" s="50" t="s">
        <v>29</v>
      </c>
      <c r="AX8" s="23"/>
      <c r="AY8" s="23"/>
      <c r="AZ8" s="23"/>
      <c r="BA8" s="23"/>
      <c r="BB8" s="23"/>
      <c r="BC8" s="23"/>
      <c r="BD8" s="88" t="s">
        <v>9</v>
      </c>
      <c r="BE8" s="89"/>
      <c r="BF8" s="89"/>
      <c r="BG8" s="89"/>
      <c r="BH8" s="89"/>
      <c r="BI8" s="67"/>
      <c r="BJ8" s="59"/>
      <c r="BK8" s="59"/>
      <c r="BL8" s="59"/>
      <c r="BM8" s="59"/>
      <c r="BN8" s="59"/>
      <c r="BO8" s="59"/>
    </row>
    <row r="9" spans="1:67" ht="30" customHeight="1" x14ac:dyDescent="0.2">
      <c r="A9" s="59"/>
      <c r="B9" s="59"/>
      <c r="C9" s="59"/>
      <c r="D9" s="4">
        <v>4</v>
      </c>
      <c r="E9" s="13"/>
      <c r="F9" s="13"/>
      <c r="G9" s="13"/>
      <c r="H9" s="5">
        <v>1</v>
      </c>
      <c r="I9" s="5">
        <v>1</v>
      </c>
      <c r="J9" s="13"/>
      <c r="K9" s="13"/>
      <c r="L9" s="13"/>
      <c r="M9" s="6">
        <v>1</v>
      </c>
      <c r="N9" s="7">
        <v>1</v>
      </c>
      <c r="O9" s="22"/>
      <c r="P9" s="22"/>
      <c r="Q9" s="22"/>
      <c r="R9" s="8">
        <v>1</v>
      </c>
      <c r="S9" s="8">
        <v>1</v>
      </c>
      <c r="T9" s="22" t="s">
        <v>15</v>
      </c>
      <c r="U9" s="22"/>
      <c r="V9" s="22"/>
      <c r="W9" s="8">
        <v>1</v>
      </c>
      <c r="X9" s="8">
        <v>1</v>
      </c>
      <c r="Y9" s="22"/>
      <c r="Z9" s="22"/>
      <c r="AA9" s="22"/>
      <c r="AB9" s="8">
        <v>1</v>
      </c>
      <c r="AC9" s="8">
        <v>1</v>
      </c>
      <c r="AD9" s="22"/>
      <c r="AE9" s="22"/>
      <c r="AF9" s="22"/>
      <c r="AG9" s="8">
        <v>1</v>
      </c>
      <c r="AH9" s="8">
        <v>1</v>
      </c>
      <c r="AI9" s="22"/>
      <c r="AJ9" s="22"/>
      <c r="AK9" s="22"/>
      <c r="AL9" s="8">
        <v>1</v>
      </c>
      <c r="AM9" s="8">
        <v>1</v>
      </c>
      <c r="AN9" s="22"/>
      <c r="AO9" s="23"/>
      <c r="AP9" s="23"/>
      <c r="AQ9" s="8">
        <v>1</v>
      </c>
      <c r="AR9" s="8">
        <v>1</v>
      </c>
      <c r="AS9" s="23"/>
      <c r="AT9" s="23"/>
      <c r="AU9" s="23"/>
      <c r="AV9" s="8">
        <v>1</v>
      </c>
      <c r="AW9" s="9">
        <v>1</v>
      </c>
      <c r="AX9" s="23"/>
      <c r="AY9" s="23"/>
      <c r="AZ9" s="23"/>
      <c r="BA9" s="23"/>
      <c r="BB9" s="23"/>
      <c r="BC9" s="23"/>
      <c r="BD9" s="88"/>
      <c r="BE9" s="89"/>
      <c r="BF9" s="89"/>
      <c r="BG9" s="89"/>
      <c r="BH9" s="89"/>
      <c r="BI9" s="67"/>
      <c r="BJ9" s="59"/>
      <c r="BK9" s="59"/>
      <c r="BL9" s="59"/>
      <c r="BM9" s="59"/>
      <c r="BN9" s="59"/>
      <c r="BO9" s="59"/>
    </row>
    <row r="10" spans="1:67" ht="30" customHeight="1" thickBot="1" x14ac:dyDescent="0.4">
      <c r="A10" s="59"/>
      <c r="B10" s="59"/>
      <c r="C10" s="59"/>
      <c r="D10" s="4">
        <v>5</v>
      </c>
      <c r="E10" s="13"/>
      <c r="F10" s="13"/>
      <c r="G10" s="13"/>
      <c r="H10" s="5">
        <v>2</v>
      </c>
      <c r="I10" s="5">
        <v>2</v>
      </c>
      <c r="J10" s="13"/>
      <c r="K10" s="13"/>
      <c r="L10" s="13"/>
      <c r="M10" s="6">
        <v>2</v>
      </c>
      <c r="N10" s="7">
        <v>2</v>
      </c>
      <c r="O10" s="22"/>
      <c r="P10" s="22"/>
      <c r="Q10" s="22"/>
      <c r="R10" s="8">
        <v>2</v>
      </c>
      <c r="S10" s="8">
        <v>2</v>
      </c>
      <c r="T10" s="22"/>
      <c r="U10" s="22"/>
      <c r="V10" s="22"/>
      <c r="W10" s="8">
        <v>2</v>
      </c>
      <c r="X10" s="8">
        <v>2</v>
      </c>
      <c r="Y10" s="22"/>
      <c r="Z10" s="22"/>
      <c r="AA10" s="22"/>
      <c r="AB10" s="8">
        <v>2</v>
      </c>
      <c r="AC10" s="8">
        <v>2</v>
      </c>
      <c r="AD10" s="22"/>
      <c r="AE10" s="22"/>
      <c r="AF10" s="22"/>
      <c r="AG10" s="8">
        <v>2</v>
      </c>
      <c r="AH10" s="8">
        <v>2</v>
      </c>
      <c r="AI10" s="22"/>
      <c r="AJ10" s="22"/>
      <c r="AK10" s="22"/>
      <c r="AL10" s="8">
        <v>2</v>
      </c>
      <c r="AM10" s="8">
        <v>2</v>
      </c>
      <c r="AN10" s="22"/>
      <c r="AO10" s="25"/>
      <c r="AP10" s="25"/>
      <c r="AQ10" s="8">
        <v>2</v>
      </c>
      <c r="AR10" s="8">
        <v>2</v>
      </c>
      <c r="AS10" s="25"/>
      <c r="AT10" s="25"/>
      <c r="AU10" s="25"/>
      <c r="AV10" s="8">
        <v>2</v>
      </c>
      <c r="AW10" s="9">
        <v>2</v>
      </c>
      <c r="AX10" s="23"/>
      <c r="AY10" s="23"/>
      <c r="AZ10" s="23"/>
      <c r="BA10" s="23"/>
      <c r="BB10" s="23"/>
      <c r="BC10" s="23"/>
      <c r="BD10" s="65"/>
      <c r="BE10" s="66"/>
      <c r="BF10" s="66"/>
      <c r="BG10" s="66"/>
      <c r="BH10" s="66"/>
      <c r="BI10" s="66"/>
      <c r="BJ10" s="66"/>
      <c r="BK10" s="66"/>
      <c r="BL10" s="59"/>
      <c r="BM10" s="59"/>
      <c r="BN10" s="59"/>
      <c r="BO10" s="59"/>
    </row>
    <row r="11" spans="1:67" ht="30" customHeight="1" x14ac:dyDescent="0.35">
      <c r="A11" s="59"/>
      <c r="B11" s="59"/>
      <c r="C11" s="59"/>
      <c r="D11" s="4">
        <v>6</v>
      </c>
      <c r="E11" s="14"/>
      <c r="F11" s="14"/>
      <c r="G11" s="14"/>
      <c r="H11" s="5">
        <v>3</v>
      </c>
      <c r="I11" s="5">
        <v>3</v>
      </c>
      <c r="J11" s="14"/>
      <c r="K11" s="14"/>
      <c r="L11" s="14"/>
      <c r="M11" s="6">
        <v>3</v>
      </c>
      <c r="N11" s="7">
        <v>3</v>
      </c>
      <c r="O11" s="25"/>
      <c r="P11" s="25"/>
      <c r="Q11" s="25"/>
      <c r="R11" s="8">
        <v>3</v>
      </c>
      <c r="S11" s="8">
        <v>3</v>
      </c>
      <c r="T11" s="25"/>
      <c r="U11" s="25"/>
      <c r="V11" s="25"/>
      <c r="W11" s="8">
        <v>3</v>
      </c>
      <c r="X11" s="8">
        <v>3</v>
      </c>
      <c r="Y11" s="25"/>
      <c r="Z11" s="25"/>
      <c r="AA11" s="25"/>
      <c r="AB11" s="8">
        <v>3</v>
      </c>
      <c r="AC11" s="8">
        <v>3</v>
      </c>
      <c r="AD11" s="25"/>
      <c r="AE11" s="25"/>
      <c r="AF11" s="25"/>
      <c r="AG11" s="8">
        <v>3</v>
      </c>
      <c r="AH11" s="8">
        <v>3</v>
      </c>
      <c r="AI11" s="25"/>
      <c r="AJ11" s="25"/>
      <c r="AK11" s="25"/>
      <c r="AL11" s="8">
        <v>3</v>
      </c>
      <c r="AM11" s="8">
        <v>3</v>
      </c>
      <c r="AN11" s="25"/>
      <c r="AO11" s="25"/>
      <c r="AP11" s="25"/>
      <c r="AQ11" s="8">
        <v>3</v>
      </c>
      <c r="AR11" s="8">
        <v>3</v>
      </c>
      <c r="AS11" s="25"/>
      <c r="AT11" s="25"/>
      <c r="AU11" s="25"/>
      <c r="AV11" s="8">
        <v>3</v>
      </c>
      <c r="AW11" s="9">
        <v>3</v>
      </c>
      <c r="AX11" s="23"/>
      <c r="AY11" s="23"/>
      <c r="AZ11" s="23"/>
      <c r="BA11" s="23"/>
      <c r="BB11" s="23"/>
      <c r="BC11" s="23"/>
      <c r="BD11" s="116" t="s">
        <v>3</v>
      </c>
      <c r="BE11" s="116"/>
      <c r="BF11" s="116"/>
      <c r="BG11" s="116"/>
      <c r="BH11" s="116"/>
      <c r="BI11" s="116"/>
      <c r="BJ11" s="116"/>
      <c r="BK11" s="117"/>
      <c r="BL11" s="59"/>
      <c r="BM11" s="59"/>
      <c r="BN11" s="59"/>
      <c r="BO11" s="59"/>
    </row>
    <row r="12" spans="1:67" ht="30" customHeight="1" x14ac:dyDescent="0.35">
      <c r="A12" s="59"/>
      <c r="B12" s="59"/>
      <c r="C12" s="59"/>
      <c r="D12" s="4">
        <v>7</v>
      </c>
      <c r="E12" s="14"/>
      <c r="F12" s="14"/>
      <c r="G12" s="14"/>
      <c r="H12" s="5">
        <v>4</v>
      </c>
      <c r="I12" s="5">
        <v>4</v>
      </c>
      <c r="J12" s="14"/>
      <c r="K12" s="14"/>
      <c r="L12" s="14"/>
      <c r="M12" s="6">
        <v>4</v>
      </c>
      <c r="N12" s="7">
        <v>4</v>
      </c>
      <c r="O12" s="25"/>
      <c r="P12" s="25"/>
      <c r="Q12" s="25"/>
      <c r="R12" s="8">
        <v>4</v>
      </c>
      <c r="S12" s="8">
        <v>4</v>
      </c>
      <c r="T12" s="25"/>
      <c r="U12" s="25"/>
      <c r="V12" s="25"/>
      <c r="W12" s="8">
        <v>4</v>
      </c>
      <c r="X12" s="8">
        <v>4</v>
      </c>
      <c r="Y12" s="25"/>
      <c r="Z12" s="25"/>
      <c r="AA12" s="25"/>
      <c r="AB12" s="8">
        <v>4</v>
      </c>
      <c r="AC12" s="8">
        <v>4</v>
      </c>
      <c r="AD12" s="25"/>
      <c r="AE12" s="25"/>
      <c r="AF12" s="25"/>
      <c r="AG12" s="8">
        <v>4</v>
      </c>
      <c r="AH12" s="8">
        <v>4</v>
      </c>
      <c r="AI12" s="25"/>
      <c r="AJ12" s="25"/>
      <c r="AK12" s="25"/>
      <c r="AL12" s="8">
        <v>4</v>
      </c>
      <c r="AM12" s="8">
        <v>4</v>
      </c>
      <c r="AN12" s="25"/>
      <c r="AO12" s="25"/>
      <c r="AP12" s="25"/>
      <c r="AQ12" s="8">
        <v>4</v>
      </c>
      <c r="AR12" s="8">
        <v>4</v>
      </c>
      <c r="AS12" s="25"/>
      <c r="AT12" s="25"/>
      <c r="AU12" s="25"/>
      <c r="AV12" s="8">
        <v>4</v>
      </c>
      <c r="AW12" s="9">
        <v>4</v>
      </c>
      <c r="AX12" s="23"/>
      <c r="AY12" s="23"/>
      <c r="AZ12" s="23"/>
      <c r="BA12" s="23"/>
      <c r="BB12" s="23"/>
      <c r="BC12" s="23"/>
      <c r="BD12" s="118"/>
      <c r="BE12" s="118"/>
      <c r="BF12" s="118"/>
      <c r="BG12" s="118"/>
      <c r="BH12" s="118"/>
      <c r="BI12" s="118"/>
      <c r="BJ12" s="118"/>
      <c r="BK12" s="119"/>
      <c r="BL12" s="59"/>
      <c r="BM12" s="59"/>
      <c r="BN12" s="59"/>
      <c r="BO12" s="59"/>
    </row>
    <row r="13" spans="1:67" ht="30" customHeight="1" x14ac:dyDescent="0.35">
      <c r="A13" s="59"/>
      <c r="B13" s="59"/>
      <c r="C13" s="59"/>
      <c r="D13" s="4">
        <v>8</v>
      </c>
      <c r="E13" s="14"/>
      <c r="F13" s="14"/>
      <c r="G13" s="14"/>
      <c r="H13" s="5">
        <v>5</v>
      </c>
      <c r="I13" s="5">
        <v>5</v>
      </c>
      <c r="J13" s="14"/>
      <c r="K13" s="14"/>
      <c r="L13" s="14"/>
      <c r="M13" s="6">
        <v>5</v>
      </c>
      <c r="N13" s="7">
        <v>5</v>
      </c>
      <c r="O13" s="25"/>
      <c r="P13" s="25"/>
      <c r="Q13" s="25"/>
      <c r="R13" s="8">
        <v>5</v>
      </c>
      <c r="S13" s="8">
        <v>5</v>
      </c>
      <c r="T13" s="22"/>
      <c r="U13" s="22"/>
      <c r="V13" s="22"/>
      <c r="W13" s="8">
        <v>5</v>
      </c>
      <c r="X13" s="8">
        <v>5</v>
      </c>
      <c r="Y13" s="22"/>
      <c r="Z13" s="22"/>
      <c r="AA13" s="22"/>
      <c r="AB13" s="8">
        <v>5</v>
      </c>
      <c r="AC13" s="8">
        <v>5</v>
      </c>
      <c r="AD13" s="22"/>
      <c r="AE13" s="22"/>
      <c r="AF13" s="22"/>
      <c r="AG13" s="8">
        <v>5</v>
      </c>
      <c r="AH13" s="8">
        <v>5</v>
      </c>
      <c r="AI13" s="22"/>
      <c r="AJ13" s="22"/>
      <c r="AK13" s="22"/>
      <c r="AL13" s="8">
        <v>5</v>
      </c>
      <c r="AM13" s="8">
        <v>5</v>
      </c>
      <c r="AN13" s="22"/>
      <c r="AO13" s="25"/>
      <c r="AP13" s="25"/>
      <c r="AQ13" s="8">
        <v>5</v>
      </c>
      <c r="AR13" s="8">
        <v>5</v>
      </c>
      <c r="AS13" s="25"/>
      <c r="AT13" s="25"/>
      <c r="AU13" s="25"/>
      <c r="AV13" s="8">
        <v>5</v>
      </c>
      <c r="AW13" s="9">
        <v>5</v>
      </c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7"/>
      <c r="BL13" s="59"/>
      <c r="BM13" s="59"/>
      <c r="BN13" s="59"/>
      <c r="BO13" s="59"/>
    </row>
    <row r="14" spans="1:67" ht="30" customHeight="1" x14ac:dyDescent="0.35">
      <c r="A14" s="59"/>
      <c r="B14" s="59"/>
      <c r="C14" s="59"/>
      <c r="D14" s="4">
        <v>9</v>
      </c>
      <c r="E14" s="14"/>
      <c r="F14" s="14"/>
      <c r="G14" s="14"/>
      <c r="H14" s="5">
        <v>6</v>
      </c>
      <c r="I14" s="5">
        <v>6</v>
      </c>
      <c r="J14" s="14"/>
      <c r="K14" s="14"/>
      <c r="L14" s="14"/>
      <c r="M14" s="6">
        <v>6</v>
      </c>
      <c r="N14" s="7">
        <v>6</v>
      </c>
      <c r="O14" s="25"/>
      <c r="P14" s="25"/>
      <c r="Q14" s="25"/>
      <c r="R14" s="8">
        <v>6</v>
      </c>
      <c r="S14" s="8">
        <v>6</v>
      </c>
      <c r="T14" s="25"/>
      <c r="U14" s="25"/>
      <c r="V14" s="25"/>
      <c r="W14" s="8">
        <v>6</v>
      </c>
      <c r="X14" s="8">
        <v>6</v>
      </c>
      <c r="Y14" s="25"/>
      <c r="Z14" s="25"/>
      <c r="AA14" s="25"/>
      <c r="AB14" s="8">
        <v>6</v>
      </c>
      <c r="AC14" s="8">
        <v>6</v>
      </c>
      <c r="AD14" s="25"/>
      <c r="AE14" s="25"/>
      <c r="AF14" s="25"/>
      <c r="AG14" s="8">
        <v>6</v>
      </c>
      <c r="AH14" s="8">
        <v>6</v>
      </c>
      <c r="AI14" s="25"/>
      <c r="AJ14" s="25"/>
      <c r="AK14" s="25"/>
      <c r="AL14" s="8">
        <v>6</v>
      </c>
      <c r="AM14" s="8">
        <v>6</v>
      </c>
      <c r="AN14" s="25"/>
      <c r="AO14" s="25"/>
      <c r="AP14" s="25"/>
      <c r="AQ14" s="8">
        <v>6</v>
      </c>
      <c r="AR14" s="8">
        <v>6</v>
      </c>
      <c r="AS14" s="25"/>
      <c r="AT14" s="25"/>
      <c r="AU14" s="25"/>
      <c r="AV14" s="8">
        <v>6</v>
      </c>
      <c r="AW14" s="9">
        <v>6</v>
      </c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37"/>
      <c r="BL14" s="59"/>
      <c r="BM14" s="59"/>
      <c r="BN14" s="59"/>
      <c r="BO14" s="59"/>
    </row>
    <row r="15" spans="1:67" ht="30" customHeight="1" thickBot="1" x14ac:dyDescent="0.4">
      <c r="A15" s="59"/>
      <c r="B15" s="59"/>
      <c r="C15" s="59"/>
      <c r="D15" s="4">
        <v>10</v>
      </c>
      <c r="E15" s="14"/>
      <c r="F15" s="14"/>
      <c r="G15" s="14"/>
      <c r="H15" s="5">
        <v>7</v>
      </c>
      <c r="I15" s="5">
        <v>7</v>
      </c>
      <c r="J15" s="14"/>
      <c r="K15" s="14"/>
      <c r="L15" s="14"/>
      <c r="M15" s="6">
        <v>7</v>
      </c>
      <c r="N15" s="7">
        <v>7</v>
      </c>
      <c r="O15" s="25"/>
      <c r="P15" s="25"/>
      <c r="Q15" s="25"/>
      <c r="R15" s="8">
        <v>7</v>
      </c>
      <c r="S15" s="8">
        <v>7</v>
      </c>
      <c r="T15" s="25"/>
      <c r="U15" s="25"/>
      <c r="V15" s="25"/>
      <c r="W15" s="8">
        <v>7</v>
      </c>
      <c r="X15" s="8">
        <v>7</v>
      </c>
      <c r="Y15" s="25"/>
      <c r="Z15" s="25"/>
      <c r="AA15" s="25"/>
      <c r="AB15" s="8">
        <v>7</v>
      </c>
      <c r="AC15" s="8">
        <v>7</v>
      </c>
      <c r="AD15" s="25"/>
      <c r="AE15" s="25"/>
      <c r="AF15" s="25"/>
      <c r="AG15" s="8">
        <v>7</v>
      </c>
      <c r="AH15" s="8">
        <v>7</v>
      </c>
      <c r="AI15" s="25"/>
      <c r="AJ15" s="25"/>
      <c r="AK15" s="25"/>
      <c r="AL15" s="8">
        <v>7</v>
      </c>
      <c r="AM15" s="8">
        <v>7</v>
      </c>
      <c r="AN15" s="25"/>
      <c r="AO15" s="25"/>
      <c r="AP15" s="25"/>
      <c r="AQ15" s="8">
        <v>7</v>
      </c>
      <c r="AR15" s="8">
        <v>7</v>
      </c>
      <c r="AS15" s="25"/>
      <c r="AT15" s="25"/>
      <c r="AU15" s="25"/>
      <c r="AV15" s="8">
        <v>7</v>
      </c>
      <c r="AW15" s="9">
        <v>7</v>
      </c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37"/>
      <c r="BL15" s="59"/>
      <c r="BM15" s="59"/>
      <c r="BN15" s="59"/>
      <c r="BO15" s="59"/>
    </row>
    <row r="16" spans="1:67" ht="30" customHeight="1" x14ac:dyDescent="0.35">
      <c r="A16" s="59"/>
      <c r="B16" s="59"/>
      <c r="C16" s="59"/>
      <c r="D16" s="4">
        <v>11</v>
      </c>
      <c r="E16" s="14"/>
      <c r="F16" s="14"/>
      <c r="G16" s="14"/>
      <c r="H16" s="5">
        <v>8</v>
      </c>
      <c r="I16" s="5">
        <v>8</v>
      </c>
      <c r="J16" s="14"/>
      <c r="K16" s="14"/>
      <c r="L16" s="14"/>
      <c r="M16" s="6">
        <v>8</v>
      </c>
      <c r="N16" s="7">
        <v>8</v>
      </c>
      <c r="O16" s="25"/>
      <c r="P16" s="25"/>
      <c r="Q16" s="25"/>
      <c r="R16" s="8">
        <v>8</v>
      </c>
      <c r="S16" s="8">
        <v>8</v>
      </c>
      <c r="T16" s="22"/>
      <c r="U16" s="22"/>
      <c r="V16" s="22"/>
      <c r="W16" s="8">
        <v>8</v>
      </c>
      <c r="X16" s="8">
        <v>8</v>
      </c>
      <c r="Y16" s="22"/>
      <c r="Z16" s="22"/>
      <c r="AA16" s="22"/>
      <c r="AB16" s="8">
        <v>8</v>
      </c>
      <c r="AC16" s="8">
        <v>8</v>
      </c>
      <c r="AD16" s="22"/>
      <c r="AE16" s="22"/>
      <c r="AF16" s="22"/>
      <c r="AG16" s="8">
        <v>8</v>
      </c>
      <c r="AH16" s="8">
        <v>8</v>
      </c>
      <c r="AI16" s="22"/>
      <c r="AJ16" s="22"/>
      <c r="AK16" s="22"/>
      <c r="AL16" s="8">
        <v>8</v>
      </c>
      <c r="AM16" s="8">
        <v>8</v>
      </c>
      <c r="AN16" s="22"/>
      <c r="AO16" s="25"/>
      <c r="AP16" s="25"/>
      <c r="AQ16" s="8">
        <v>8</v>
      </c>
      <c r="AR16" s="8">
        <v>8</v>
      </c>
      <c r="AS16" s="25"/>
      <c r="AT16" s="25"/>
      <c r="AU16" s="25"/>
      <c r="AV16" s="8">
        <v>8</v>
      </c>
      <c r="AW16" s="9">
        <v>8</v>
      </c>
      <c r="AX16" s="23"/>
      <c r="AY16" s="23"/>
      <c r="AZ16" s="23"/>
      <c r="BA16" s="23"/>
      <c r="BB16" s="23"/>
      <c r="BC16" s="23"/>
      <c r="BD16" s="60"/>
      <c r="BE16" s="61"/>
      <c r="BF16" s="61"/>
      <c r="BG16" s="61"/>
      <c r="BH16" s="61"/>
      <c r="BI16" s="61"/>
      <c r="BJ16" s="61"/>
      <c r="BK16" s="61"/>
      <c r="BL16" s="59"/>
      <c r="BM16" s="59"/>
      <c r="BN16" s="59"/>
      <c r="BO16" s="59"/>
    </row>
    <row r="17" spans="1:81" ht="30" customHeight="1" x14ac:dyDescent="0.35">
      <c r="A17" s="59"/>
      <c r="B17" s="59"/>
      <c r="C17" s="59"/>
      <c r="D17" s="4">
        <v>12</v>
      </c>
      <c r="E17" s="14"/>
      <c r="F17" s="14"/>
      <c r="G17" s="14"/>
      <c r="H17" s="5">
        <v>9</v>
      </c>
      <c r="I17" s="5">
        <v>9</v>
      </c>
      <c r="J17" s="14"/>
      <c r="K17" s="14"/>
      <c r="L17" s="14"/>
      <c r="M17" s="6">
        <v>9</v>
      </c>
      <c r="N17" s="7">
        <v>9</v>
      </c>
      <c r="O17" s="25"/>
      <c r="P17" s="25"/>
      <c r="Q17" s="25"/>
      <c r="R17" s="8">
        <v>9</v>
      </c>
      <c r="S17" s="8">
        <v>9</v>
      </c>
      <c r="T17" s="25"/>
      <c r="U17" s="25"/>
      <c r="V17" s="25"/>
      <c r="W17" s="8">
        <v>9</v>
      </c>
      <c r="X17" s="8">
        <v>9</v>
      </c>
      <c r="Y17" s="25"/>
      <c r="Z17" s="25"/>
      <c r="AA17" s="25"/>
      <c r="AB17" s="8">
        <v>9</v>
      </c>
      <c r="AC17" s="8">
        <v>9</v>
      </c>
      <c r="AD17" s="25"/>
      <c r="AE17" s="25"/>
      <c r="AF17" s="25"/>
      <c r="AG17" s="8">
        <v>9</v>
      </c>
      <c r="AH17" s="8">
        <v>9</v>
      </c>
      <c r="AI17" s="25"/>
      <c r="AJ17" s="25"/>
      <c r="AK17" s="25"/>
      <c r="AL17" s="8">
        <v>9</v>
      </c>
      <c r="AM17" s="8">
        <v>9</v>
      </c>
      <c r="AN17" s="25"/>
      <c r="AO17" s="25"/>
      <c r="AP17" s="25"/>
      <c r="AQ17" s="8">
        <v>9</v>
      </c>
      <c r="AR17" s="8">
        <v>9</v>
      </c>
      <c r="AS17" s="25"/>
      <c r="AT17" s="25"/>
      <c r="AU17" s="25"/>
      <c r="AV17" s="8">
        <v>9</v>
      </c>
      <c r="AW17" s="9">
        <v>9</v>
      </c>
      <c r="AX17" s="23"/>
      <c r="AY17" s="23"/>
      <c r="AZ17" s="23"/>
      <c r="BA17" s="23"/>
      <c r="BB17" s="23"/>
      <c r="BC17" s="23"/>
      <c r="BD17" s="88" t="s">
        <v>11</v>
      </c>
      <c r="BE17" s="89"/>
      <c r="BF17" s="89"/>
      <c r="BG17" s="89"/>
      <c r="BH17" s="89"/>
      <c r="BI17" s="59"/>
      <c r="BJ17" s="59"/>
      <c r="BK17" s="59"/>
      <c r="BL17" s="59"/>
      <c r="BM17" s="59"/>
      <c r="BN17" s="59"/>
      <c r="BO17" s="59"/>
    </row>
    <row r="18" spans="1:81" ht="30" customHeight="1" thickBot="1" x14ac:dyDescent="0.4">
      <c r="A18" s="59"/>
      <c r="B18" s="59"/>
      <c r="C18" s="59"/>
      <c r="D18" s="47">
        <v>13</v>
      </c>
      <c r="E18" s="15"/>
      <c r="F18" s="16"/>
      <c r="G18" s="17"/>
      <c r="H18" s="48">
        <v>10</v>
      </c>
      <c r="I18" s="48">
        <v>10</v>
      </c>
      <c r="J18" s="15"/>
      <c r="K18" s="16"/>
      <c r="L18" s="17"/>
      <c r="M18" s="12">
        <v>10</v>
      </c>
      <c r="N18" s="7">
        <v>10</v>
      </c>
      <c r="O18" s="25"/>
      <c r="P18" s="25"/>
      <c r="Q18" s="25"/>
      <c r="R18" s="8">
        <v>10</v>
      </c>
      <c r="S18" s="8">
        <v>10</v>
      </c>
      <c r="T18" s="25"/>
      <c r="U18" s="25"/>
      <c r="V18" s="25"/>
      <c r="W18" s="8">
        <v>10</v>
      </c>
      <c r="X18" s="8">
        <v>10</v>
      </c>
      <c r="Y18" s="25"/>
      <c r="Z18" s="25"/>
      <c r="AA18" s="25"/>
      <c r="AB18" s="8">
        <v>10</v>
      </c>
      <c r="AC18" s="8">
        <v>10</v>
      </c>
      <c r="AD18" s="25"/>
      <c r="AE18" s="25"/>
      <c r="AF18" s="25"/>
      <c r="AG18" s="8">
        <v>10</v>
      </c>
      <c r="AH18" s="8">
        <v>10</v>
      </c>
      <c r="AI18" s="25"/>
      <c r="AJ18" s="25"/>
      <c r="AK18" s="25"/>
      <c r="AL18" s="8">
        <v>10</v>
      </c>
      <c r="AM18" s="8">
        <v>10</v>
      </c>
      <c r="AN18" s="25"/>
      <c r="AO18" s="25"/>
      <c r="AP18" s="25"/>
      <c r="AQ18" s="8">
        <v>10</v>
      </c>
      <c r="AR18" s="8">
        <v>10</v>
      </c>
      <c r="AS18" s="25"/>
      <c r="AT18" s="25"/>
      <c r="AU18" s="25"/>
      <c r="AV18" s="8">
        <v>10</v>
      </c>
      <c r="AW18" s="9">
        <v>10</v>
      </c>
      <c r="AX18" s="23"/>
      <c r="AY18" s="23"/>
      <c r="AZ18" s="23"/>
      <c r="BA18" s="23"/>
      <c r="BB18" s="23"/>
      <c r="BC18" s="23"/>
      <c r="BD18" s="88"/>
      <c r="BE18" s="89"/>
      <c r="BF18" s="89"/>
      <c r="BG18" s="89"/>
      <c r="BH18" s="89"/>
      <c r="BI18" s="59"/>
      <c r="BJ18" s="59"/>
      <c r="BK18" s="59"/>
      <c r="BL18" s="59"/>
      <c r="BM18" s="59"/>
      <c r="BN18" s="59"/>
      <c r="BO18" s="59"/>
    </row>
    <row r="19" spans="1:81" ht="30" customHeight="1" thickBot="1" x14ac:dyDescent="0.25">
      <c r="A19" s="59"/>
      <c r="B19" s="59"/>
      <c r="C19" s="59"/>
      <c r="D19" s="46" t="s">
        <v>64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65"/>
      <c r="BE19" s="66"/>
      <c r="BF19" s="66"/>
      <c r="BG19" s="66"/>
      <c r="BH19" s="66"/>
      <c r="BI19" s="66"/>
      <c r="BJ19" s="66"/>
      <c r="BK19" s="66"/>
      <c r="BL19" s="59"/>
      <c r="BM19" s="59"/>
      <c r="BN19" s="59"/>
      <c r="BO19" s="59"/>
    </row>
    <row r="20" spans="1:81" ht="30" customHeight="1" x14ac:dyDescent="0.2">
      <c r="A20" s="59"/>
      <c r="B20" s="59"/>
      <c r="C20" s="59"/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116" t="s">
        <v>3</v>
      </c>
      <c r="BE20" s="116"/>
      <c r="BF20" s="116"/>
      <c r="BG20" s="116"/>
      <c r="BH20" s="116"/>
      <c r="BI20" s="116"/>
      <c r="BJ20" s="116"/>
      <c r="BK20" s="117"/>
      <c r="BL20" s="59"/>
      <c r="BM20" s="59"/>
      <c r="BN20" s="59"/>
      <c r="BO20" s="59"/>
    </row>
    <row r="21" spans="1:81" ht="30" customHeight="1" x14ac:dyDescent="0.2">
      <c r="A21" s="59"/>
      <c r="B21" s="59"/>
      <c r="C21" s="59"/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118"/>
      <c r="BE21" s="118"/>
      <c r="BF21" s="118"/>
      <c r="BG21" s="118"/>
      <c r="BH21" s="118"/>
      <c r="BI21" s="118"/>
      <c r="BJ21" s="118"/>
      <c r="BK21" s="119"/>
      <c r="BL21" s="59"/>
      <c r="BM21" s="59"/>
      <c r="BN21" s="59"/>
      <c r="BO21" s="59"/>
      <c r="CC21" s="40"/>
    </row>
    <row r="22" spans="1:81" ht="30" customHeight="1" x14ac:dyDescent="0.35">
      <c r="A22" s="59"/>
      <c r="B22" s="59"/>
      <c r="C22" s="59"/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23"/>
      <c r="O22" s="23"/>
      <c r="P22" s="23"/>
      <c r="Q22" s="23"/>
      <c r="R22" s="23"/>
      <c r="S22" s="50" t="s">
        <v>30</v>
      </c>
      <c r="T22" s="23"/>
      <c r="U22" s="23"/>
      <c r="V22" s="23"/>
      <c r="W22" s="52" t="s">
        <v>31</v>
      </c>
      <c r="X22" s="52" t="s">
        <v>32</v>
      </c>
      <c r="Y22" s="23"/>
      <c r="Z22" s="23"/>
      <c r="AA22" s="23"/>
      <c r="AB22" s="52" t="s">
        <v>33</v>
      </c>
      <c r="AC22" s="52" t="s">
        <v>34</v>
      </c>
      <c r="AD22" s="23"/>
      <c r="AE22" s="23"/>
      <c r="AF22" s="23"/>
      <c r="AG22" s="52" t="s">
        <v>35</v>
      </c>
      <c r="AH22" s="52" t="s">
        <v>36</v>
      </c>
      <c r="AI22" s="23"/>
      <c r="AJ22" s="23"/>
      <c r="AK22" s="23"/>
      <c r="AL22" s="52" t="s">
        <v>37</v>
      </c>
      <c r="AM22" s="52" t="s">
        <v>38</v>
      </c>
      <c r="AN22" s="23"/>
      <c r="AO22" s="23"/>
      <c r="AP22" s="23"/>
      <c r="AQ22" s="52" t="s">
        <v>39</v>
      </c>
      <c r="AR22" s="52" t="s">
        <v>40</v>
      </c>
      <c r="AS22" s="23"/>
      <c r="AT22" s="23"/>
      <c r="AU22" s="23"/>
      <c r="AV22" s="52" t="s">
        <v>42</v>
      </c>
      <c r="AW22" s="52" t="s">
        <v>43</v>
      </c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37"/>
      <c r="BL22" s="59"/>
      <c r="BM22" s="59"/>
      <c r="BN22" s="59"/>
      <c r="BO22" s="59"/>
    </row>
    <row r="23" spans="1:81" ht="30" customHeight="1" x14ac:dyDescent="0.35">
      <c r="A23" s="59"/>
      <c r="B23" s="59"/>
      <c r="C23" s="59"/>
      <c r="D23" s="85" t="s">
        <v>2</v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7"/>
      <c r="S23" s="10">
        <v>1</v>
      </c>
      <c r="T23" s="27"/>
      <c r="U23" s="27"/>
      <c r="V23" s="27"/>
      <c r="W23" s="10">
        <v>1</v>
      </c>
      <c r="X23" s="10">
        <v>1</v>
      </c>
      <c r="Y23" s="27"/>
      <c r="Z23" s="27"/>
      <c r="AA23" s="27"/>
      <c r="AB23" s="10">
        <v>1</v>
      </c>
      <c r="AC23" s="10">
        <v>1</v>
      </c>
      <c r="AD23" s="27"/>
      <c r="AE23" s="27"/>
      <c r="AF23" s="27"/>
      <c r="AG23" s="10">
        <v>1</v>
      </c>
      <c r="AH23" s="10">
        <v>1</v>
      </c>
      <c r="AI23" s="27"/>
      <c r="AJ23" s="27"/>
      <c r="AK23" s="27"/>
      <c r="AL23" s="10">
        <v>1</v>
      </c>
      <c r="AM23" s="10">
        <v>1</v>
      </c>
      <c r="AN23" s="27"/>
      <c r="AO23" s="27"/>
      <c r="AP23" s="27"/>
      <c r="AQ23" s="10">
        <v>1</v>
      </c>
      <c r="AR23" s="10">
        <v>1</v>
      </c>
      <c r="AS23" s="23"/>
      <c r="AT23" s="23"/>
      <c r="AU23" s="23"/>
      <c r="AV23" s="10">
        <v>1</v>
      </c>
      <c r="AW23" s="10">
        <v>1</v>
      </c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37"/>
      <c r="BL23" s="59"/>
      <c r="BM23" s="59"/>
      <c r="BN23" s="59"/>
      <c r="BO23" s="59"/>
    </row>
    <row r="24" spans="1:81" ht="30" customHeight="1" thickBot="1" x14ac:dyDescent="0.4">
      <c r="A24" s="59"/>
      <c r="B24" s="59"/>
      <c r="C24" s="59"/>
      <c r="D24" s="85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7"/>
      <c r="S24" s="10">
        <v>2</v>
      </c>
      <c r="T24" s="27"/>
      <c r="U24" s="27"/>
      <c r="V24" s="27"/>
      <c r="W24" s="10">
        <v>2</v>
      </c>
      <c r="X24" s="10">
        <v>2</v>
      </c>
      <c r="Y24" s="27"/>
      <c r="Z24" s="27"/>
      <c r="AA24" s="27"/>
      <c r="AB24" s="10">
        <v>2</v>
      </c>
      <c r="AC24" s="10">
        <v>2</v>
      </c>
      <c r="AD24" s="27"/>
      <c r="AE24" s="27"/>
      <c r="AF24" s="27"/>
      <c r="AG24" s="10">
        <v>2</v>
      </c>
      <c r="AH24" s="10">
        <v>2</v>
      </c>
      <c r="AI24" s="27"/>
      <c r="AJ24" s="27"/>
      <c r="AK24" s="27"/>
      <c r="AL24" s="10">
        <v>2</v>
      </c>
      <c r="AM24" s="10">
        <v>2</v>
      </c>
      <c r="AN24" s="27"/>
      <c r="AO24" s="27"/>
      <c r="AP24" s="27"/>
      <c r="AQ24" s="10">
        <v>2</v>
      </c>
      <c r="AR24" s="10">
        <v>2</v>
      </c>
      <c r="AS24" s="23"/>
      <c r="AT24" s="23"/>
      <c r="AU24" s="23"/>
      <c r="AV24" s="10">
        <v>2</v>
      </c>
      <c r="AW24" s="10">
        <v>2</v>
      </c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37"/>
      <c r="BL24" s="59"/>
      <c r="BM24" s="59"/>
      <c r="BN24" s="59"/>
      <c r="BO24" s="59"/>
    </row>
    <row r="25" spans="1:81" ht="30" customHeight="1" x14ac:dyDescent="0.35">
      <c r="A25" s="59"/>
      <c r="B25" s="59"/>
      <c r="C25" s="59"/>
      <c r="D25" s="85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7"/>
      <c r="S25" s="10">
        <v>3</v>
      </c>
      <c r="T25" s="27"/>
      <c r="U25" s="27"/>
      <c r="V25" s="27"/>
      <c r="W25" s="10">
        <v>3</v>
      </c>
      <c r="X25" s="10">
        <v>3</v>
      </c>
      <c r="Y25" s="27"/>
      <c r="Z25" s="27"/>
      <c r="AA25" s="27"/>
      <c r="AB25" s="10">
        <v>3</v>
      </c>
      <c r="AC25" s="10">
        <v>3</v>
      </c>
      <c r="AD25" s="27"/>
      <c r="AE25" s="27"/>
      <c r="AF25" s="27"/>
      <c r="AG25" s="10">
        <v>3</v>
      </c>
      <c r="AH25" s="10">
        <v>3</v>
      </c>
      <c r="AI25" s="27"/>
      <c r="AJ25" s="27"/>
      <c r="AK25" s="27"/>
      <c r="AL25" s="10">
        <v>3</v>
      </c>
      <c r="AM25" s="10">
        <v>3</v>
      </c>
      <c r="AN25" s="27"/>
      <c r="AO25" s="27"/>
      <c r="AP25" s="27"/>
      <c r="AQ25" s="10">
        <v>3</v>
      </c>
      <c r="AR25" s="10">
        <v>3</v>
      </c>
      <c r="AS25" s="23"/>
      <c r="AT25" s="23"/>
      <c r="AU25" s="23"/>
      <c r="AV25" s="10">
        <v>3</v>
      </c>
      <c r="AW25" s="10">
        <v>3</v>
      </c>
      <c r="AX25" s="23"/>
      <c r="AY25" s="23"/>
      <c r="AZ25" s="23"/>
      <c r="BA25" s="23"/>
      <c r="BB25" s="23"/>
      <c r="BC25" s="23"/>
      <c r="BD25" s="60"/>
      <c r="BE25" s="61"/>
      <c r="BF25" s="61"/>
      <c r="BG25" s="61"/>
      <c r="BH25" s="61"/>
      <c r="BI25" s="61"/>
      <c r="BJ25" s="61"/>
      <c r="BK25" s="61"/>
      <c r="BL25" s="59"/>
      <c r="BM25" s="59"/>
      <c r="BN25" s="59"/>
      <c r="BO25" s="59"/>
    </row>
    <row r="26" spans="1:81" ht="30" customHeight="1" x14ac:dyDescent="0.35">
      <c r="A26" s="59"/>
      <c r="B26" s="59"/>
      <c r="C26" s="59"/>
      <c r="D26" s="85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7"/>
      <c r="S26" s="10">
        <v>4</v>
      </c>
      <c r="T26" s="27"/>
      <c r="U26" s="27"/>
      <c r="V26" s="27"/>
      <c r="W26" s="10">
        <v>4</v>
      </c>
      <c r="X26" s="10">
        <v>4</v>
      </c>
      <c r="Y26" s="27"/>
      <c r="Z26" s="27"/>
      <c r="AA26" s="27"/>
      <c r="AB26" s="10">
        <v>4</v>
      </c>
      <c r="AC26" s="10">
        <v>4</v>
      </c>
      <c r="AD26" s="27"/>
      <c r="AE26" s="27"/>
      <c r="AF26" s="27"/>
      <c r="AG26" s="10">
        <v>4</v>
      </c>
      <c r="AH26" s="10">
        <v>4</v>
      </c>
      <c r="AI26" s="27"/>
      <c r="AJ26" s="27"/>
      <c r="AK26" s="27"/>
      <c r="AL26" s="10">
        <v>4</v>
      </c>
      <c r="AM26" s="10">
        <v>4</v>
      </c>
      <c r="AN26" s="27"/>
      <c r="AO26" s="27"/>
      <c r="AP26" s="27"/>
      <c r="AQ26" s="10">
        <v>4</v>
      </c>
      <c r="AR26" s="10">
        <v>4</v>
      </c>
      <c r="AS26" s="23"/>
      <c r="AT26" s="23"/>
      <c r="AU26" s="23"/>
      <c r="AV26" s="10">
        <v>4</v>
      </c>
      <c r="AW26" s="10">
        <v>4</v>
      </c>
      <c r="AX26" s="23"/>
      <c r="AY26" s="23"/>
      <c r="AZ26" s="23"/>
      <c r="BA26" s="23"/>
      <c r="BB26" s="23"/>
      <c r="BC26" s="23"/>
      <c r="BD26" s="88" t="s">
        <v>10</v>
      </c>
      <c r="BE26" s="89"/>
      <c r="BF26" s="89"/>
      <c r="BG26" s="89"/>
      <c r="BH26" s="89"/>
      <c r="BI26" s="59"/>
      <c r="BJ26" s="59"/>
      <c r="BK26" s="59"/>
      <c r="BL26" s="59"/>
      <c r="BM26" s="59"/>
      <c r="BN26" s="59"/>
      <c r="BO26" s="59"/>
    </row>
    <row r="27" spans="1:81" ht="30" customHeight="1" x14ac:dyDescent="0.35">
      <c r="A27" s="59"/>
      <c r="B27" s="59"/>
      <c r="C27" s="59"/>
      <c r="D27" s="85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7"/>
      <c r="S27" s="10">
        <v>5</v>
      </c>
      <c r="T27" s="27"/>
      <c r="U27" s="27"/>
      <c r="V27" s="27"/>
      <c r="W27" s="10">
        <v>5</v>
      </c>
      <c r="X27" s="10">
        <v>5</v>
      </c>
      <c r="Y27" s="27"/>
      <c r="Z27" s="27"/>
      <c r="AA27" s="27"/>
      <c r="AB27" s="10">
        <v>5</v>
      </c>
      <c r="AC27" s="10">
        <v>5</v>
      </c>
      <c r="AD27" s="27"/>
      <c r="AE27" s="27"/>
      <c r="AF27" s="27"/>
      <c r="AG27" s="10">
        <v>5</v>
      </c>
      <c r="AH27" s="10">
        <v>5</v>
      </c>
      <c r="AI27" s="27"/>
      <c r="AJ27" s="27"/>
      <c r="AK27" s="27"/>
      <c r="AL27" s="10">
        <v>5</v>
      </c>
      <c r="AM27" s="10">
        <v>5</v>
      </c>
      <c r="AN27" s="27"/>
      <c r="AO27" s="27"/>
      <c r="AP27" s="27"/>
      <c r="AQ27" s="10">
        <v>5</v>
      </c>
      <c r="AR27" s="10">
        <v>5</v>
      </c>
      <c r="AS27" s="23"/>
      <c r="AT27" s="23"/>
      <c r="AU27" s="23"/>
      <c r="AV27" s="10">
        <v>5</v>
      </c>
      <c r="AW27" s="10">
        <v>5</v>
      </c>
      <c r="AX27" s="23"/>
      <c r="AY27" s="23"/>
      <c r="AZ27" s="23"/>
      <c r="BA27" s="23"/>
      <c r="BB27" s="23"/>
      <c r="BC27" s="23"/>
      <c r="BD27" s="88"/>
      <c r="BE27" s="89"/>
      <c r="BF27" s="89"/>
      <c r="BG27" s="89"/>
      <c r="BH27" s="89"/>
      <c r="BI27" s="59"/>
      <c r="BJ27" s="59"/>
      <c r="BK27" s="59"/>
      <c r="BL27" s="59"/>
      <c r="BM27" s="59"/>
      <c r="BN27" s="59"/>
      <c r="BO27" s="59"/>
    </row>
    <row r="28" spans="1:81" ht="30" customHeight="1" thickBot="1" x14ac:dyDescent="0.4">
      <c r="A28" s="59"/>
      <c r="B28" s="59"/>
      <c r="C28" s="59"/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7"/>
      <c r="S28" s="10">
        <v>6</v>
      </c>
      <c r="T28" s="27"/>
      <c r="U28" s="27"/>
      <c r="V28" s="27"/>
      <c r="W28" s="10">
        <v>6</v>
      </c>
      <c r="X28" s="10">
        <v>6</v>
      </c>
      <c r="Y28" s="27"/>
      <c r="Z28" s="27"/>
      <c r="AA28" s="27"/>
      <c r="AB28" s="10">
        <v>6</v>
      </c>
      <c r="AC28" s="10">
        <v>6</v>
      </c>
      <c r="AD28" s="27"/>
      <c r="AE28" s="27"/>
      <c r="AF28" s="27"/>
      <c r="AG28" s="10">
        <v>6</v>
      </c>
      <c r="AH28" s="10">
        <v>6</v>
      </c>
      <c r="AI28" s="27"/>
      <c r="AJ28" s="27"/>
      <c r="AK28" s="27"/>
      <c r="AL28" s="10">
        <v>6</v>
      </c>
      <c r="AM28" s="10">
        <v>6</v>
      </c>
      <c r="AN28" s="27"/>
      <c r="AO28" s="27"/>
      <c r="AP28" s="27"/>
      <c r="AQ28" s="10">
        <v>6</v>
      </c>
      <c r="AR28" s="10">
        <v>6</v>
      </c>
      <c r="AS28" s="23"/>
      <c r="AT28" s="23"/>
      <c r="AU28" s="23"/>
      <c r="AV28" s="10">
        <v>6</v>
      </c>
      <c r="AW28" s="10">
        <v>6</v>
      </c>
      <c r="AX28" s="23"/>
      <c r="AY28" s="23"/>
      <c r="AZ28" s="23"/>
      <c r="BA28" s="23"/>
      <c r="BB28" s="23"/>
      <c r="BC28" s="23"/>
      <c r="BD28" s="65"/>
      <c r="BE28" s="66"/>
      <c r="BF28" s="66"/>
      <c r="BG28" s="66"/>
      <c r="BH28" s="66"/>
      <c r="BI28" s="66"/>
      <c r="BJ28" s="66"/>
      <c r="BK28" s="66"/>
      <c r="BL28" s="59"/>
      <c r="BM28" s="59"/>
      <c r="BN28" s="59"/>
      <c r="BO28" s="59"/>
    </row>
    <row r="29" spans="1:81" ht="30" customHeight="1" thickBot="1" x14ac:dyDescent="0.4">
      <c r="A29" s="59"/>
      <c r="B29" s="59"/>
      <c r="C29" s="59"/>
      <c r="D29" s="85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7"/>
      <c r="S29" s="10">
        <v>7</v>
      </c>
      <c r="T29" s="27"/>
      <c r="U29" s="27"/>
      <c r="V29" s="27"/>
      <c r="W29" s="11">
        <v>7</v>
      </c>
      <c r="X29" s="11">
        <v>7</v>
      </c>
      <c r="Y29" s="27"/>
      <c r="Z29" s="27"/>
      <c r="AA29" s="27"/>
      <c r="AB29" s="10">
        <v>7</v>
      </c>
      <c r="AC29" s="10">
        <v>7</v>
      </c>
      <c r="AD29" s="27"/>
      <c r="AE29" s="27"/>
      <c r="AF29" s="27"/>
      <c r="AG29" s="10">
        <v>7</v>
      </c>
      <c r="AH29" s="10">
        <v>7</v>
      </c>
      <c r="AI29" s="27"/>
      <c r="AJ29" s="27"/>
      <c r="AK29" s="27"/>
      <c r="AL29" s="10">
        <v>7</v>
      </c>
      <c r="AM29" s="10">
        <v>7</v>
      </c>
      <c r="AN29" s="27"/>
      <c r="AO29" s="27"/>
      <c r="AP29" s="27"/>
      <c r="AQ29" s="10">
        <v>7</v>
      </c>
      <c r="AR29" s="10">
        <v>7</v>
      </c>
      <c r="AS29" s="23"/>
      <c r="AT29" s="23"/>
      <c r="AU29" s="23"/>
      <c r="AV29" s="10">
        <v>7</v>
      </c>
      <c r="AW29" s="10">
        <v>7</v>
      </c>
      <c r="AX29" s="23"/>
      <c r="AY29" s="23"/>
      <c r="AZ29" s="23"/>
      <c r="BA29" s="23"/>
      <c r="BB29" s="23"/>
      <c r="BC29" s="23"/>
      <c r="BD29" s="116" t="s">
        <v>3</v>
      </c>
      <c r="BE29" s="116"/>
      <c r="BF29" s="116"/>
      <c r="BG29" s="116"/>
      <c r="BH29" s="116"/>
      <c r="BI29" s="116"/>
      <c r="BJ29" s="116"/>
      <c r="BK29" s="117"/>
      <c r="BL29" s="59"/>
      <c r="BM29" s="59"/>
      <c r="BN29" s="59"/>
      <c r="BO29" s="59"/>
    </row>
    <row r="30" spans="1:81" ht="30" customHeight="1" thickBot="1" x14ac:dyDescent="0.4">
      <c r="A30" s="59"/>
      <c r="B30" s="59"/>
      <c r="C30" s="59"/>
      <c r="D30" s="3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10">
        <v>8</v>
      </c>
      <c r="T30" s="28"/>
      <c r="U30" s="29"/>
      <c r="V30" s="30"/>
      <c r="W30" s="10">
        <v>8</v>
      </c>
      <c r="X30" s="10">
        <v>8</v>
      </c>
      <c r="Y30" s="29"/>
      <c r="Z30" s="29"/>
      <c r="AA30" s="29"/>
      <c r="AB30" s="10">
        <v>8</v>
      </c>
      <c r="AC30" s="10">
        <v>8</v>
      </c>
      <c r="AD30" s="27"/>
      <c r="AE30" s="27"/>
      <c r="AF30" s="27"/>
      <c r="AG30" s="10">
        <v>8</v>
      </c>
      <c r="AH30" s="10">
        <v>8</v>
      </c>
      <c r="AI30" s="27"/>
      <c r="AJ30" s="27"/>
      <c r="AK30" s="27"/>
      <c r="AL30" s="10">
        <v>8</v>
      </c>
      <c r="AM30" s="10">
        <v>8</v>
      </c>
      <c r="AN30" s="27"/>
      <c r="AO30" s="27"/>
      <c r="AP30" s="27"/>
      <c r="AQ30" s="10">
        <v>8</v>
      </c>
      <c r="AR30" s="10">
        <v>8</v>
      </c>
      <c r="AS30" s="23"/>
      <c r="AT30" s="23"/>
      <c r="AU30" s="23"/>
      <c r="AV30" s="10">
        <v>8</v>
      </c>
      <c r="AW30" s="10">
        <v>8</v>
      </c>
      <c r="AX30" s="23"/>
      <c r="AY30" s="23"/>
      <c r="AZ30" s="23"/>
      <c r="BA30" s="23"/>
      <c r="BB30" s="23"/>
      <c r="BC30" s="23"/>
      <c r="BD30" s="118"/>
      <c r="BE30" s="118"/>
      <c r="BF30" s="118"/>
      <c r="BG30" s="118"/>
      <c r="BH30" s="118"/>
      <c r="BI30" s="118"/>
      <c r="BJ30" s="118"/>
      <c r="BK30" s="119"/>
      <c r="BL30" s="59"/>
      <c r="BM30" s="59"/>
      <c r="BN30" s="59"/>
      <c r="BO30" s="59"/>
    </row>
    <row r="31" spans="1:81" ht="30" customHeight="1" x14ac:dyDescent="0.35">
      <c r="A31" s="59"/>
      <c r="B31" s="59"/>
      <c r="C31" s="59"/>
      <c r="D31" s="3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106" t="s">
        <v>56</v>
      </c>
      <c r="W31" s="107"/>
      <c r="X31" s="107"/>
      <c r="Y31" s="107"/>
      <c r="Z31" s="107"/>
      <c r="AA31" s="107"/>
      <c r="AB31" s="110"/>
      <c r="AC31" s="10">
        <v>9</v>
      </c>
      <c r="AD31" s="23"/>
      <c r="AE31" s="23"/>
      <c r="AF31" s="23"/>
      <c r="AG31" s="10">
        <v>9</v>
      </c>
      <c r="AH31" s="10">
        <v>9</v>
      </c>
      <c r="AI31" s="27"/>
      <c r="AJ31" s="27"/>
      <c r="AK31" s="27"/>
      <c r="AL31" s="10">
        <v>9</v>
      </c>
      <c r="AM31" s="10">
        <v>9</v>
      </c>
      <c r="AN31" s="27"/>
      <c r="AO31" s="27"/>
      <c r="AP31" s="27"/>
      <c r="AQ31" s="10">
        <v>9</v>
      </c>
      <c r="AR31" s="10">
        <v>9</v>
      </c>
      <c r="AS31" s="23"/>
      <c r="AT31" s="23"/>
      <c r="AU31" s="23"/>
      <c r="AV31" s="10">
        <v>9</v>
      </c>
      <c r="AW31" s="10">
        <v>9</v>
      </c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37"/>
      <c r="BL31" s="59"/>
      <c r="BM31" s="59"/>
      <c r="BN31" s="59"/>
      <c r="BO31" s="59"/>
    </row>
    <row r="32" spans="1:81" ht="30" customHeight="1" thickBot="1" x14ac:dyDescent="0.4">
      <c r="A32" s="59"/>
      <c r="B32" s="59"/>
      <c r="C32" s="59"/>
      <c r="D32" s="3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108"/>
      <c r="W32" s="109"/>
      <c r="X32" s="109"/>
      <c r="Y32" s="109"/>
      <c r="Z32" s="109"/>
      <c r="AA32" s="109"/>
      <c r="AB32" s="111"/>
      <c r="AC32" s="10">
        <v>10</v>
      </c>
      <c r="AD32" s="23"/>
      <c r="AE32" s="23"/>
      <c r="AF32" s="23"/>
      <c r="AG32" s="11">
        <v>10</v>
      </c>
      <c r="AH32" s="11">
        <v>10</v>
      </c>
      <c r="AI32" s="27"/>
      <c r="AJ32" s="27"/>
      <c r="AK32" s="27"/>
      <c r="AL32" s="45">
        <v>10</v>
      </c>
      <c r="AM32" s="45">
        <v>10</v>
      </c>
      <c r="AN32" s="27"/>
      <c r="AO32" s="27"/>
      <c r="AP32" s="27"/>
      <c r="AQ32" s="45">
        <v>10</v>
      </c>
      <c r="AR32" s="45">
        <v>10</v>
      </c>
      <c r="AS32" s="23"/>
      <c r="AT32" s="23"/>
      <c r="AU32" s="23"/>
      <c r="AV32" s="10">
        <v>10</v>
      </c>
      <c r="AW32" s="10">
        <v>10</v>
      </c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7"/>
      <c r="BL32" s="59"/>
      <c r="BM32" s="59"/>
      <c r="BN32" s="59"/>
      <c r="BO32" s="59"/>
    </row>
    <row r="33" spans="1:67" ht="30" customHeight="1" thickBot="1" x14ac:dyDescent="0.4">
      <c r="A33" s="59"/>
      <c r="B33" s="59"/>
      <c r="C33" s="59"/>
      <c r="D33" s="3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108"/>
      <c r="W33" s="109"/>
      <c r="X33" s="109"/>
      <c r="Y33" s="109"/>
      <c r="Z33" s="109"/>
      <c r="AA33" s="109"/>
      <c r="AB33" s="112"/>
      <c r="AC33" s="10">
        <v>11</v>
      </c>
      <c r="AD33" s="31"/>
      <c r="AE33" s="31"/>
      <c r="AF33" s="31"/>
      <c r="AG33" s="10">
        <v>11</v>
      </c>
      <c r="AH33" s="10">
        <v>11</v>
      </c>
      <c r="AI33" s="29"/>
      <c r="AJ33" s="27"/>
      <c r="AK33" s="27"/>
      <c r="AL33" s="10">
        <v>11</v>
      </c>
      <c r="AM33" s="10">
        <v>11</v>
      </c>
      <c r="AN33" s="27"/>
      <c r="AO33" s="27"/>
      <c r="AP33" s="27"/>
      <c r="AQ33" s="10">
        <v>11</v>
      </c>
      <c r="AR33" s="10">
        <v>11</v>
      </c>
      <c r="AS33" s="23"/>
      <c r="AT33" s="23"/>
      <c r="AU33" s="23"/>
      <c r="AV33" s="10">
        <v>11</v>
      </c>
      <c r="AW33" s="10">
        <v>11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37"/>
      <c r="BL33" s="59"/>
      <c r="BM33" s="59"/>
      <c r="BN33" s="59"/>
      <c r="BO33" s="59"/>
    </row>
    <row r="34" spans="1:67" ht="30" customHeight="1" x14ac:dyDescent="0.2">
      <c r="A34" s="59"/>
      <c r="B34" s="59"/>
      <c r="C34" s="59"/>
      <c r="D34" s="3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108"/>
      <c r="W34" s="109"/>
      <c r="X34" s="109"/>
      <c r="Y34" s="109"/>
      <c r="Z34" s="109"/>
      <c r="AA34" s="109"/>
      <c r="AB34" s="132" t="s">
        <v>5</v>
      </c>
      <c r="AC34" s="132"/>
      <c r="AD34" s="132"/>
      <c r="AE34" s="132"/>
      <c r="AF34" s="132"/>
      <c r="AG34" s="132"/>
      <c r="AH34" s="132"/>
      <c r="AI34" s="132"/>
      <c r="AJ34" s="94" t="s">
        <v>7</v>
      </c>
      <c r="AK34" s="94"/>
      <c r="AL34" s="94"/>
      <c r="AM34" s="94"/>
      <c r="AN34" s="94"/>
      <c r="AO34" s="94"/>
      <c r="AP34" s="94"/>
      <c r="AQ34" s="94"/>
      <c r="AR34" s="94"/>
      <c r="AS34" s="95"/>
      <c r="AT34" s="32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37"/>
      <c r="BL34" s="59"/>
      <c r="BM34" s="59"/>
      <c r="BN34" s="59"/>
      <c r="BO34" s="59"/>
    </row>
    <row r="35" spans="1:67" ht="30" customHeight="1" thickBot="1" x14ac:dyDescent="0.25">
      <c r="A35" s="59"/>
      <c r="B35" s="59"/>
      <c r="C35" s="59"/>
      <c r="D35" s="3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108"/>
      <c r="W35" s="109"/>
      <c r="X35" s="109"/>
      <c r="Y35" s="109"/>
      <c r="Z35" s="109"/>
      <c r="AA35" s="109"/>
      <c r="AB35" s="132"/>
      <c r="AC35" s="132"/>
      <c r="AD35" s="132"/>
      <c r="AE35" s="132"/>
      <c r="AF35" s="132"/>
      <c r="AG35" s="132"/>
      <c r="AH35" s="132"/>
      <c r="AI35" s="132"/>
      <c r="AJ35" s="96"/>
      <c r="AK35" s="96"/>
      <c r="AL35" s="96"/>
      <c r="AM35" s="96"/>
      <c r="AN35" s="96"/>
      <c r="AO35" s="96"/>
      <c r="AP35" s="96"/>
      <c r="AQ35" s="96"/>
      <c r="AR35" s="96"/>
      <c r="AS35" s="97"/>
      <c r="AT35" s="3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37"/>
      <c r="BL35" s="59"/>
      <c r="BM35" s="59"/>
      <c r="BN35" s="59"/>
      <c r="BO35" s="59"/>
    </row>
    <row r="36" spans="1:67" ht="30" customHeight="1" thickBot="1" x14ac:dyDescent="0.25">
      <c r="A36" s="59"/>
      <c r="B36" s="59"/>
      <c r="C36" s="59"/>
      <c r="D36" s="3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108"/>
      <c r="W36" s="109"/>
      <c r="X36" s="109"/>
      <c r="Y36" s="109"/>
      <c r="Z36" s="109"/>
      <c r="AA36" s="109"/>
      <c r="AB36" s="132"/>
      <c r="AC36" s="132"/>
      <c r="AD36" s="132"/>
      <c r="AE36" s="132"/>
      <c r="AF36" s="132"/>
      <c r="AG36" s="132"/>
      <c r="AH36" s="132"/>
      <c r="AI36" s="132"/>
      <c r="AJ36" s="96"/>
      <c r="AK36" s="96"/>
      <c r="AL36" s="96"/>
      <c r="AM36" s="96"/>
      <c r="AN36" s="96"/>
      <c r="AO36" s="96"/>
      <c r="AP36" s="96"/>
      <c r="AQ36" s="96"/>
      <c r="AR36" s="96"/>
      <c r="AS36" s="97"/>
      <c r="AT36" s="115"/>
      <c r="AU36" s="32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37"/>
      <c r="BL36" s="59"/>
      <c r="BM36" s="59"/>
      <c r="BN36" s="59"/>
      <c r="BO36" s="59"/>
    </row>
    <row r="37" spans="1:67" ht="30" customHeight="1" thickBot="1" x14ac:dyDescent="0.25">
      <c r="A37" s="59"/>
      <c r="B37" s="59"/>
      <c r="C37" s="59"/>
      <c r="D37" s="32"/>
      <c r="E37" s="23"/>
      <c r="F37" s="60"/>
      <c r="G37" s="61"/>
      <c r="H37" s="61"/>
      <c r="I37" s="62"/>
      <c r="J37" s="23"/>
      <c r="K37" s="23"/>
      <c r="L37" s="60"/>
      <c r="M37" s="61"/>
      <c r="N37" s="61"/>
      <c r="O37" s="62"/>
      <c r="P37" s="23"/>
      <c r="Q37" s="23"/>
      <c r="R37" s="60"/>
      <c r="S37" s="61"/>
      <c r="T37" s="61"/>
      <c r="U37" s="62"/>
      <c r="V37" s="128" t="s">
        <v>4</v>
      </c>
      <c r="W37" s="129"/>
      <c r="X37" s="129"/>
      <c r="Y37" s="129"/>
      <c r="Z37" s="129"/>
      <c r="AA37" s="129"/>
      <c r="AB37" s="132"/>
      <c r="AC37" s="132"/>
      <c r="AD37" s="132"/>
      <c r="AE37" s="132"/>
      <c r="AF37" s="132"/>
      <c r="AG37" s="132"/>
      <c r="AH37" s="132"/>
      <c r="AI37" s="132"/>
      <c r="AJ37" s="98"/>
      <c r="AK37" s="98"/>
      <c r="AL37" s="98"/>
      <c r="AM37" s="98"/>
      <c r="AN37" s="98"/>
      <c r="AO37" s="98"/>
      <c r="AP37" s="98"/>
      <c r="AQ37" s="98"/>
      <c r="AR37" s="98"/>
      <c r="AS37" s="99"/>
      <c r="AT37" s="113"/>
      <c r="AU37" s="33"/>
      <c r="AV37" s="31"/>
      <c r="AW37" s="31"/>
      <c r="AX37" s="23"/>
      <c r="AY37" s="23"/>
      <c r="AZ37" s="23"/>
      <c r="BA37" s="31"/>
      <c r="BB37" s="31"/>
      <c r="BC37" s="38"/>
      <c r="BD37" s="35"/>
      <c r="BE37" s="35"/>
      <c r="BF37" s="35"/>
      <c r="BG37" s="38"/>
      <c r="BH37" s="38"/>
      <c r="BI37" s="38"/>
      <c r="BJ37" s="38"/>
      <c r="BK37" s="39"/>
      <c r="BL37" s="59"/>
      <c r="BM37" s="59"/>
      <c r="BN37" s="59"/>
      <c r="BO37" s="59"/>
    </row>
    <row r="38" spans="1:67" ht="30" customHeight="1" thickBot="1" x14ac:dyDescent="0.25">
      <c r="A38" s="59"/>
      <c r="B38" s="59"/>
      <c r="C38" s="59"/>
      <c r="D38" s="32"/>
      <c r="E38" s="23"/>
      <c r="F38" s="88" t="s">
        <v>8</v>
      </c>
      <c r="G38" s="89"/>
      <c r="H38" s="89"/>
      <c r="I38" s="90"/>
      <c r="J38" s="23"/>
      <c r="K38" s="23"/>
      <c r="L38" s="88" t="s">
        <v>12</v>
      </c>
      <c r="M38" s="89"/>
      <c r="N38" s="89"/>
      <c r="O38" s="90"/>
      <c r="P38" s="23"/>
      <c r="Q38" s="23"/>
      <c r="R38" s="88" t="s">
        <v>13</v>
      </c>
      <c r="S38" s="89"/>
      <c r="T38" s="89"/>
      <c r="U38" s="90"/>
      <c r="V38" s="128"/>
      <c r="W38" s="129"/>
      <c r="X38" s="129"/>
      <c r="Y38" s="129"/>
      <c r="Z38" s="129"/>
      <c r="AA38" s="129"/>
      <c r="AB38" s="91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2"/>
      <c r="AU38" s="43"/>
      <c r="AV38" s="43"/>
      <c r="AW38" s="43"/>
      <c r="AX38" s="55"/>
      <c r="AY38" s="41"/>
      <c r="AZ38" s="56"/>
      <c r="BA38" s="43"/>
      <c r="BB38" s="43"/>
      <c r="BC38" s="43"/>
      <c r="BD38" s="57"/>
      <c r="BE38" s="53"/>
      <c r="BF38" s="54"/>
      <c r="BG38" s="43"/>
      <c r="BH38" s="43"/>
      <c r="BI38" s="43"/>
      <c r="BJ38" s="43"/>
      <c r="BK38" s="44"/>
      <c r="BL38" s="59"/>
      <c r="BM38" s="59"/>
      <c r="BN38" s="59"/>
      <c r="BO38" s="59"/>
    </row>
    <row r="39" spans="1:67" ht="30" customHeight="1" x14ac:dyDescent="0.2">
      <c r="A39" s="59"/>
      <c r="B39" s="59"/>
      <c r="C39" s="59"/>
      <c r="D39" s="32"/>
      <c r="E39" s="23"/>
      <c r="F39" s="88"/>
      <c r="G39" s="89"/>
      <c r="H39" s="89"/>
      <c r="I39" s="90"/>
      <c r="J39" s="23"/>
      <c r="K39" s="23"/>
      <c r="L39" s="88"/>
      <c r="M39" s="89"/>
      <c r="N39" s="89"/>
      <c r="O39" s="90"/>
      <c r="P39" s="23"/>
      <c r="Q39" s="23"/>
      <c r="R39" s="88"/>
      <c r="S39" s="89"/>
      <c r="T39" s="89"/>
      <c r="U39" s="90"/>
      <c r="V39" s="128"/>
      <c r="W39" s="129"/>
      <c r="X39" s="129"/>
      <c r="Y39" s="129"/>
      <c r="Z39" s="129"/>
      <c r="AA39" s="129"/>
      <c r="AB39" s="92"/>
      <c r="AC39" s="100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2"/>
      <c r="AT39" s="113"/>
      <c r="AU39" s="120" t="s">
        <v>55</v>
      </c>
      <c r="AV39" s="121"/>
      <c r="AW39" s="121"/>
      <c r="AX39" s="121"/>
      <c r="AY39" s="121"/>
      <c r="AZ39" s="121"/>
      <c r="BA39" s="121"/>
      <c r="BB39" s="124" t="s">
        <v>6</v>
      </c>
      <c r="BC39" s="124"/>
      <c r="BD39" s="124"/>
      <c r="BE39" s="124"/>
      <c r="BF39" s="124"/>
      <c r="BG39" s="124"/>
      <c r="BH39" s="124"/>
      <c r="BI39" s="124"/>
      <c r="BJ39" s="124"/>
      <c r="BK39" s="125"/>
      <c r="BL39" s="59"/>
      <c r="BM39" s="59"/>
      <c r="BN39" s="59"/>
      <c r="BO39" s="59"/>
    </row>
    <row r="40" spans="1:67" ht="30" customHeight="1" x14ac:dyDescent="0.2">
      <c r="A40" s="59"/>
      <c r="B40" s="59"/>
      <c r="C40" s="59"/>
      <c r="D40" s="32"/>
      <c r="E40" s="23"/>
      <c r="F40" s="63"/>
      <c r="G40" s="59"/>
      <c r="H40" s="59"/>
      <c r="I40" s="64"/>
      <c r="J40" s="23"/>
      <c r="K40" s="23"/>
      <c r="L40" s="63"/>
      <c r="M40" s="59"/>
      <c r="N40" s="59"/>
      <c r="O40" s="64"/>
      <c r="P40" s="23"/>
      <c r="Q40" s="23"/>
      <c r="R40" s="63"/>
      <c r="S40" s="59"/>
      <c r="T40" s="59"/>
      <c r="U40" s="64"/>
      <c r="V40" s="128"/>
      <c r="W40" s="129"/>
      <c r="X40" s="129"/>
      <c r="Y40" s="129"/>
      <c r="Z40" s="129"/>
      <c r="AA40" s="129"/>
      <c r="AB40" s="92"/>
      <c r="AC40" s="103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5"/>
      <c r="AT40" s="113"/>
      <c r="AU40" s="120"/>
      <c r="AV40" s="121"/>
      <c r="AW40" s="121"/>
      <c r="AX40" s="121"/>
      <c r="AY40" s="121"/>
      <c r="AZ40" s="121"/>
      <c r="BA40" s="121"/>
      <c r="BB40" s="124"/>
      <c r="BC40" s="124"/>
      <c r="BD40" s="124"/>
      <c r="BE40" s="124"/>
      <c r="BF40" s="124"/>
      <c r="BG40" s="124"/>
      <c r="BH40" s="124"/>
      <c r="BI40" s="124"/>
      <c r="BJ40" s="124"/>
      <c r="BK40" s="125"/>
      <c r="BL40" s="59"/>
      <c r="BM40" s="59"/>
      <c r="BN40" s="59"/>
      <c r="BO40" s="59"/>
    </row>
    <row r="41" spans="1:67" ht="30" customHeight="1" x14ac:dyDescent="0.2">
      <c r="A41" s="59"/>
      <c r="B41" s="59"/>
      <c r="C41" s="59"/>
      <c r="D41" s="32"/>
      <c r="E41" s="23"/>
      <c r="F41" s="63"/>
      <c r="G41" s="59"/>
      <c r="H41" s="59"/>
      <c r="I41" s="64"/>
      <c r="J41" s="23"/>
      <c r="K41" s="23"/>
      <c r="L41" s="63"/>
      <c r="M41" s="59"/>
      <c r="N41" s="59"/>
      <c r="O41" s="64"/>
      <c r="P41" s="23"/>
      <c r="Q41" s="23"/>
      <c r="R41" s="63"/>
      <c r="S41" s="59"/>
      <c r="T41" s="59"/>
      <c r="U41" s="64"/>
      <c r="V41" s="128"/>
      <c r="W41" s="129"/>
      <c r="X41" s="129"/>
      <c r="Y41" s="129"/>
      <c r="Z41" s="129"/>
      <c r="AA41" s="129"/>
      <c r="AB41" s="92"/>
      <c r="AC41" s="103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5"/>
      <c r="AT41" s="113"/>
      <c r="AU41" s="120"/>
      <c r="AV41" s="121"/>
      <c r="AW41" s="121"/>
      <c r="AX41" s="121"/>
      <c r="AY41" s="121"/>
      <c r="AZ41" s="121"/>
      <c r="BA41" s="121"/>
      <c r="BB41" s="124"/>
      <c r="BC41" s="124"/>
      <c r="BD41" s="124"/>
      <c r="BE41" s="124"/>
      <c r="BF41" s="124"/>
      <c r="BG41" s="124"/>
      <c r="BH41" s="124"/>
      <c r="BI41" s="124"/>
      <c r="BJ41" s="124"/>
      <c r="BK41" s="125"/>
      <c r="BL41" s="59"/>
      <c r="BM41" s="59"/>
      <c r="BN41" s="59"/>
      <c r="BO41" s="59"/>
    </row>
    <row r="42" spans="1:67" ht="30" customHeight="1" x14ac:dyDescent="0.2">
      <c r="A42" s="59"/>
      <c r="B42" s="59"/>
      <c r="C42" s="59"/>
      <c r="D42" s="32"/>
      <c r="E42" s="23"/>
      <c r="F42" s="63"/>
      <c r="G42" s="59"/>
      <c r="H42" s="59"/>
      <c r="I42" s="64"/>
      <c r="J42" s="23"/>
      <c r="K42" s="23"/>
      <c r="L42" s="63"/>
      <c r="M42" s="59"/>
      <c r="N42" s="59"/>
      <c r="O42" s="64"/>
      <c r="P42" s="23"/>
      <c r="Q42" s="23"/>
      <c r="R42" s="63"/>
      <c r="S42" s="59"/>
      <c r="T42" s="59"/>
      <c r="U42" s="64"/>
      <c r="V42" s="128"/>
      <c r="W42" s="129"/>
      <c r="X42" s="129"/>
      <c r="Y42" s="129"/>
      <c r="Z42" s="129"/>
      <c r="AA42" s="129"/>
      <c r="AB42" s="92"/>
      <c r="AC42" s="103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5"/>
      <c r="AT42" s="113"/>
      <c r="AU42" s="120"/>
      <c r="AV42" s="121"/>
      <c r="AW42" s="121"/>
      <c r="AX42" s="121"/>
      <c r="AY42" s="121"/>
      <c r="AZ42" s="121"/>
      <c r="BA42" s="121"/>
      <c r="BB42" s="124"/>
      <c r="BC42" s="124"/>
      <c r="BD42" s="124"/>
      <c r="BE42" s="124"/>
      <c r="BF42" s="124"/>
      <c r="BG42" s="124"/>
      <c r="BH42" s="124"/>
      <c r="BI42" s="124"/>
      <c r="BJ42" s="124"/>
      <c r="BK42" s="125"/>
      <c r="BL42" s="59"/>
      <c r="BM42" s="59"/>
      <c r="BN42" s="59"/>
      <c r="BO42" s="59"/>
    </row>
    <row r="43" spans="1:67" ht="30" customHeight="1" x14ac:dyDescent="0.2">
      <c r="A43" s="59"/>
      <c r="B43" s="59"/>
      <c r="C43" s="59"/>
      <c r="D43" s="32"/>
      <c r="E43" s="23"/>
      <c r="F43" s="63"/>
      <c r="G43" s="59"/>
      <c r="H43" s="59"/>
      <c r="I43" s="64"/>
      <c r="J43" s="23"/>
      <c r="K43" s="23"/>
      <c r="L43" s="63"/>
      <c r="M43" s="59"/>
      <c r="N43" s="59"/>
      <c r="O43" s="64"/>
      <c r="P43" s="23"/>
      <c r="Q43" s="23"/>
      <c r="R43" s="63"/>
      <c r="S43" s="59"/>
      <c r="T43" s="59"/>
      <c r="U43" s="64"/>
      <c r="V43" s="128"/>
      <c r="W43" s="129"/>
      <c r="X43" s="129"/>
      <c r="Y43" s="129"/>
      <c r="Z43" s="129"/>
      <c r="AA43" s="129"/>
      <c r="AB43" s="92"/>
      <c r="AC43" s="103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5"/>
      <c r="AT43" s="113"/>
      <c r="AU43" s="120"/>
      <c r="AV43" s="121"/>
      <c r="AW43" s="121"/>
      <c r="AX43" s="121"/>
      <c r="AY43" s="121"/>
      <c r="AZ43" s="121"/>
      <c r="BA43" s="121"/>
      <c r="BB43" s="124"/>
      <c r="BC43" s="124"/>
      <c r="BD43" s="124"/>
      <c r="BE43" s="124"/>
      <c r="BF43" s="124"/>
      <c r="BG43" s="124"/>
      <c r="BH43" s="124"/>
      <c r="BI43" s="124"/>
      <c r="BJ43" s="124"/>
      <c r="BK43" s="125"/>
      <c r="BL43" s="59"/>
      <c r="BM43" s="59"/>
      <c r="BN43" s="59"/>
      <c r="BO43" s="59"/>
    </row>
    <row r="44" spans="1:67" ht="30" customHeight="1" thickBot="1" x14ac:dyDescent="0.25">
      <c r="A44" s="59"/>
      <c r="B44" s="59"/>
      <c r="C44" s="59"/>
      <c r="D44" s="33"/>
      <c r="E44" s="31"/>
      <c r="F44" s="63"/>
      <c r="G44" s="59"/>
      <c r="H44" s="59"/>
      <c r="I44" s="64"/>
      <c r="J44" s="31"/>
      <c r="K44" s="31"/>
      <c r="L44" s="63"/>
      <c r="M44" s="59"/>
      <c r="N44" s="59"/>
      <c r="O44" s="64"/>
      <c r="P44" s="31"/>
      <c r="Q44" s="31"/>
      <c r="R44" s="63"/>
      <c r="S44" s="59"/>
      <c r="T44" s="59"/>
      <c r="U44" s="64"/>
      <c r="V44" s="130"/>
      <c r="W44" s="131"/>
      <c r="X44" s="131"/>
      <c r="Y44" s="131"/>
      <c r="Z44" s="131"/>
      <c r="AA44" s="131"/>
      <c r="AB44" s="93"/>
      <c r="AC44" s="103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5"/>
      <c r="AT44" s="114"/>
      <c r="AU44" s="122"/>
      <c r="AV44" s="123"/>
      <c r="AW44" s="123"/>
      <c r="AX44" s="123"/>
      <c r="AY44" s="123"/>
      <c r="AZ44" s="123"/>
      <c r="BA44" s="123"/>
      <c r="BB44" s="126"/>
      <c r="BC44" s="126"/>
      <c r="BD44" s="126"/>
      <c r="BE44" s="126"/>
      <c r="BF44" s="126"/>
      <c r="BG44" s="126"/>
      <c r="BH44" s="126"/>
      <c r="BI44" s="126"/>
      <c r="BJ44" s="126"/>
      <c r="BK44" s="127"/>
      <c r="BL44" s="59"/>
      <c r="BM44" s="59"/>
      <c r="BN44" s="59"/>
      <c r="BO44" s="59"/>
    </row>
    <row r="45" spans="1:67" ht="30" customHeight="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</row>
    <row r="46" spans="1:67" ht="30" customHeight="1" x14ac:dyDescent="0.2">
      <c r="A46" s="59"/>
      <c r="B46" s="59"/>
      <c r="C46" s="59"/>
      <c r="D46" s="84" t="s">
        <v>44</v>
      </c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59"/>
      <c r="BM46" s="59"/>
      <c r="BN46" s="59"/>
      <c r="BO46" s="59"/>
    </row>
    <row r="47" spans="1:67" ht="30" customHeight="1" x14ac:dyDescent="0.2">
      <c r="A47" s="59"/>
      <c r="B47" s="59"/>
      <c r="C47" s="59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59"/>
      <c r="BM47" s="59"/>
      <c r="BN47" s="59"/>
      <c r="BO47" s="59"/>
    </row>
    <row r="48" spans="1:67" ht="30" customHeight="1" x14ac:dyDescent="0.2">
      <c r="A48" s="59"/>
      <c r="B48" s="59"/>
      <c r="C48" s="59"/>
      <c r="D48" s="74" t="s">
        <v>49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83">
        <v>3600</v>
      </c>
      <c r="P48" s="83"/>
      <c r="Q48" s="83"/>
      <c r="R48" s="83"/>
      <c r="S48" s="83"/>
      <c r="T48" s="83"/>
      <c r="U48" s="83"/>
      <c r="V48" s="83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74" t="s">
        <v>61</v>
      </c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>
        <f>O54*250</f>
        <v>13000</v>
      </c>
      <c r="BD48" s="76"/>
      <c r="BE48" s="76"/>
      <c r="BF48" s="76"/>
      <c r="BG48" s="76"/>
      <c r="BH48" s="76"/>
      <c r="BI48" s="76"/>
      <c r="BJ48" s="76"/>
      <c r="BK48" s="77"/>
      <c r="BL48" s="59"/>
      <c r="BM48" s="59"/>
      <c r="BN48" s="59"/>
      <c r="BO48" s="59"/>
    </row>
    <row r="49" spans="1:67" ht="30" customHeight="1" x14ac:dyDescent="0.2">
      <c r="A49" s="59"/>
      <c r="B49" s="59"/>
      <c r="C49" s="59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83"/>
      <c r="P49" s="83"/>
      <c r="Q49" s="83"/>
      <c r="R49" s="83"/>
      <c r="S49" s="83"/>
      <c r="T49" s="83"/>
      <c r="U49" s="83"/>
      <c r="V49" s="83"/>
      <c r="W49" s="59"/>
      <c r="X49" s="59"/>
      <c r="Y49" s="59"/>
      <c r="Z49" s="73" t="s">
        <v>58</v>
      </c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59"/>
      <c r="AP49" s="59"/>
      <c r="AQ49" s="59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8"/>
      <c r="BD49" s="79"/>
      <c r="BE49" s="79"/>
      <c r="BF49" s="79"/>
      <c r="BG49" s="79"/>
      <c r="BH49" s="79"/>
      <c r="BI49" s="79"/>
      <c r="BJ49" s="79"/>
      <c r="BK49" s="80"/>
      <c r="BL49" s="59"/>
      <c r="BM49" s="59"/>
      <c r="BN49" s="59"/>
      <c r="BO49" s="59"/>
    </row>
    <row r="50" spans="1:67" ht="30" customHeight="1" x14ac:dyDescent="0.2">
      <c r="A50" s="59"/>
      <c r="B50" s="59"/>
      <c r="C50" s="59"/>
      <c r="D50" s="74" t="s">
        <v>50</v>
      </c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82">
        <v>150000</v>
      </c>
      <c r="P50" s="82"/>
      <c r="Q50" s="82"/>
      <c r="R50" s="82"/>
      <c r="S50" s="82"/>
      <c r="T50" s="82"/>
      <c r="U50" s="82"/>
      <c r="V50" s="82"/>
      <c r="W50" s="59"/>
      <c r="X50" s="59"/>
      <c r="Y50" s="59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59"/>
      <c r="AP50" s="59"/>
      <c r="AQ50" s="59"/>
      <c r="AR50" s="74" t="s">
        <v>62</v>
      </c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>
        <f>O56*6</f>
        <v>11124</v>
      </c>
      <c r="BD50" s="76"/>
      <c r="BE50" s="76"/>
      <c r="BF50" s="76"/>
      <c r="BG50" s="76"/>
      <c r="BH50" s="76"/>
      <c r="BI50" s="76"/>
      <c r="BJ50" s="76"/>
      <c r="BK50" s="77"/>
      <c r="BL50" s="59"/>
      <c r="BM50" s="59"/>
      <c r="BN50" s="59"/>
      <c r="BO50" s="59"/>
    </row>
    <row r="51" spans="1:67" ht="30" customHeight="1" x14ac:dyDescent="0.2">
      <c r="A51" s="59"/>
      <c r="B51" s="59"/>
      <c r="C51" s="59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82"/>
      <c r="P51" s="82"/>
      <c r="Q51" s="82"/>
      <c r="R51" s="82"/>
      <c r="S51" s="82"/>
      <c r="T51" s="82"/>
      <c r="U51" s="82"/>
      <c r="V51" s="82"/>
      <c r="W51" s="59"/>
      <c r="X51" s="59"/>
      <c r="Y51" s="59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59"/>
      <c r="AP51" s="59"/>
      <c r="AQ51" s="59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8"/>
      <c r="BD51" s="79"/>
      <c r="BE51" s="79"/>
      <c r="BF51" s="79"/>
      <c r="BG51" s="79"/>
      <c r="BH51" s="79"/>
      <c r="BI51" s="79"/>
      <c r="BJ51" s="79"/>
      <c r="BK51" s="80"/>
      <c r="BL51" s="59"/>
      <c r="BM51" s="59"/>
      <c r="BN51" s="59"/>
      <c r="BO51" s="59"/>
    </row>
    <row r="52" spans="1:67" ht="30" customHeight="1" x14ac:dyDescent="0.2">
      <c r="A52" s="59"/>
      <c r="B52" s="59"/>
      <c r="C52" s="59"/>
      <c r="D52" s="74" t="s">
        <v>57</v>
      </c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83">
        <f>O54+O56</f>
        <v>1906</v>
      </c>
      <c r="P52" s="83"/>
      <c r="Q52" s="83"/>
      <c r="R52" s="83"/>
      <c r="S52" s="83"/>
      <c r="T52" s="83"/>
      <c r="U52" s="83"/>
      <c r="V52" s="83"/>
      <c r="W52" s="59"/>
      <c r="X52" s="59"/>
      <c r="Y52" s="59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</row>
    <row r="53" spans="1:67" ht="30" customHeight="1" x14ac:dyDescent="0.2">
      <c r="A53" s="59"/>
      <c r="B53" s="59"/>
      <c r="C53" s="59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83"/>
      <c r="P53" s="83"/>
      <c r="Q53" s="83"/>
      <c r="R53" s="83"/>
      <c r="S53" s="83"/>
      <c r="T53" s="83"/>
      <c r="U53" s="83"/>
      <c r="V53" s="83"/>
      <c r="W53" s="59"/>
      <c r="X53" s="59"/>
      <c r="Y53" s="59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59"/>
      <c r="AP53" s="59"/>
      <c r="AQ53" s="59"/>
      <c r="AR53" s="81" t="s">
        <v>63</v>
      </c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59"/>
      <c r="BM53" s="59"/>
      <c r="BN53" s="59"/>
      <c r="BO53" s="59"/>
    </row>
    <row r="54" spans="1:67" ht="30" customHeight="1" x14ac:dyDescent="0.2">
      <c r="A54" s="59"/>
      <c r="B54" s="59"/>
      <c r="C54" s="59"/>
      <c r="D54" s="74" t="s">
        <v>45</v>
      </c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83">
        <v>52</v>
      </c>
      <c r="P54" s="83"/>
      <c r="Q54" s="83"/>
      <c r="R54" s="83"/>
      <c r="S54" s="83"/>
      <c r="T54" s="83"/>
      <c r="U54" s="83"/>
      <c r="V54" s="83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59"/>
      <c r="BM54" s="59"/>
      <c r="BN54" s="59"/>
      <c r="BO54" s="59"/>
    </row>
    <row r="55" spans="1:67" ht="30" customHeight="1" x14ac:dyDescent="0.2">
      <c r="A55" s="59"/>
      <c r="B55" s="59"/>
      <c r="C55" s="59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83"/>
      <c r="P55" s="83"/>
      <c r="Q55" s="83"/>
      <c r="R55" s="83"/>
      <c r="S55" s="83"/>
      <c r="T55" s="83"/>
      <c r="U55" s="83"/>
      <c r="V55" s="83"/>
      <c r="W55" s="59"/>
      <c r="X55" s="59"/>
      <c r="Y55" s="59"/>
      <c r="Z55" s="73" t="s">
        <v>59</v>
      </c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59"/>
      <c r="AP55" s="59"/>
      <c r="AQ55" s="59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59"/>
      <c r="BM55" s="59"/>
      <c r="BN55" s="59"/>
      <c r="BO55" s="59"/>
    </row>
    <row r="56" spans="1:67" ht="30" customHeight="1" x14ac:dyDescent="0.2">
      <c r="A56" s="59"/>
      <c r="B56" s="59"/>
      <c r="C56" s="59"/>
      <c r="D56" s="74" t="s">
        <v>46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83">
        <f>309*6</f>
        <v>1854</v>
      </c>
      <c r="P56" s="83"/>
      <c r="Q56" s="83"/>
      <c r="R56" s="83"/>
      <c r="S56" s="83"/>
      <c r="T56" s="83"/>
      <c r="U56" s="83"/>
      <c r="V56" s="83"/>
      <c r="W56" s="59"/>
      <c r="X56" s="59"/>
      <c r="Y56" s="59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</row>
    <row r="57" spans="1:67" ht="30" customHeight="1" x14ac:dyDescent="0.2">
      <c r="A57" s="59"/>
      <c r="B57" s="59"/>
      <c r="C57" s="59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83"/>
      <c r="P57" s="83"/>
      <c r="Q57" s="83"/>
      <c r="R57" s="83"/>
      <c r="S57" s="83"/>
      <c r="T57" s="83"/>
      <c r="U57" s="83"/>
      <c r="V57" s="83"/>
      <c r="W57" s="59"/>
      <c r="X57" s="59"/>
      <c r="Y57" s="59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59"/>
      <c r="AP57" s="59"/>
      <c r="AQ57" s="59"/>
      <c r="AR57" s="74" t="s">
        <v>69</v>
      </c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5" t="s">
        <v>73</v>
      </c>
      <c r="BD57" s="76"/>
      <c r="BE57" s="76"/>
      <c r="BF57" s="76"/>
      <c r="BG57" s="76"/>
      <c r="BH57" s="76"/>
      <c r="BI57" s="76"/>
      <c r="BJ57" s="76"/>
      <c r="BK57" s="77"/>
      <c r="BL57" s="59"/>
      <c r="BM57" s="59"/>
      <c r="BN57" s="59"/>
      <c r="BO57" s="59"/>
    </row>
    <row r="58" spans="1:67" ht="30" customHeight="1" x14ac:dyDescent="0.2">
      <c r="A58" s="59"/>
      <c r="B58" s="59"/>
      <c r="C58" s="59"/>
      <c r="D58" s="74" t="s">
        <v>47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82">
        <v>98900</v>
      </c>
      <c r="P58" s="82"/>
      <c r="Q58" s="82"/>
      <c r="R58" s="82"/>
      <c r="S58" s="82"/>
      <c r="T58" s="82"/>
      <c r="U58" s="82"/>
      <c r="V58" s="82"/>
      <c r="W58" s="59"/>
      <c r="X58" s="59"/>
      <c r="Y58" s="59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59"/>
      <c r="AP58" s="59"/>
      <c r="AQ58" s="59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8"/>
      <c r="BD58" s="79"/>
      <c r="BE58" s="79"/>
      <c r="BF58" s="79"/>
      <c r="BG58" s="79"/>
      <c r="BH58" s="79"/>
      <c r="BI58" s="79"/>
      <c r="BJ58" s="79"/>
      <c r="BK58" s="80"/>
      <c r="BL58" s="59"/>
      <c r="BM58" s="59"/>
      <c r="BN58" s="59"/>
      <c r="BO58" s="59"/>
    </row>
    <row r="59" spans="1:67" ht="30" customHeight="1" x14ac:dyDescent="0.2">
      <c r="A59" s="59"/>
      <c r="B59" s="59"/>
      <c r="C59" s="59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82"/>
      <c r="P59" s="82"/>
      <c r="Q59" s="82"/>
      <c r="R59" s="82"/>
      <c r="S59" s="82"/>
      <c r="T59" s="82"/>
      <c r="U59" s="82"/>
      <c r="V59" s="82"/>
      <c r="W59" s="59"/>
      <c r="X59" s="59"/>
      <c r="Y59" s="59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59"/>
      <c r="AP59" s="59"/>
      <c r="AQ59" s="59"/>
      <c r="AR59" s="74" t="s">
        <v>70</v>
      </c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5" t="s">
        <v>74</v>
      </c>
      <c r="BD59" s="76"/>
      <c r="BE59" s="76"/>
      <c r="BF59" s="76"/>
      <c r="BG59" s="76"/>
      <c r="BH59" s="76"/>
      <c r="BI59" s="76"/>
      <c r="BJ59" s="76"/>
      <c r="BK59" s="77"/>
      <c r="BL59" s="59"/>
      <c r="BM59" s="59"/>
      <c r="BN59" s="59"/>
      <c r="BO59" s="59"/>
    </row>
    <row r="60" spans="1:67" ht="30" customHeight="1" x14ac:dyDescent="0.2">
      <c r="A60" s="59"/>
      <c r="B60" s="59"/>
      <c r="C60" s="59"/>
      <c r="D60" s="74" t="s">
        <v>48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82">
        <v>64900</v>
      </c>
      <c r="P60" s="82"/>
      <c r="Q60" s="82"/>
      <c r="R60" s="82"/>
      <c r="S60" s="82"/>
      <c r="T60" s="82"/>
      <c r="U60" s="82"/>
      <c r="V60" s="82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8"/>
      <c r="BD60" s="79"/>
      <c r="BE60" s="79"/>
      <c r="BF60" s="79"/>
      <c r="BG60" s="79"/>
      <c r="BH60" s="79"/>
      <c r="BI60" s="79"/>
      <c r="BJ60" s="79"/>
      <c r="BK60" s="80"/>
      <c r="BL60" s="59"/>
      <c r="BM60" s="59"/>
      <c r="BN60" s="59"/>
      <c r="BO60" s="59"/>
    </row>
    <row r="61" spans="1:67" ht="30" customHeight="1" x14ac:dyDescent="0.2">
      <c r="A61" s="59"/>
      <c r="B61" s="59"/>
      <c r="C61" s="59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82"/>
      <c r="P61" s="82"/>
      <c r="Q61" s="82"/>
      <c r="R61" s="82"/>
      <c r="S61" s="82"/>
      <c r="T61" s="82"/>
      <c r="U61" s="82"/>
      <c r="V61" s="82"/>
      <c r="W61" s="59"/>
      <c r="X61" s="59"/>
      <c r="Y61" s="59"/>
      <c r="Z61" s="73" t="s">
        <v>60</v>
      </c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59"/>
      <c r="AP61" s="59"/>
      <c r="AQ61" s="59"/>
      <c r="AR61" s="74" t="s">
        <v>71</v>
      </c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5" t="s">
        <v>75</v>
      </c>
      <c r="BD61" s="76"/>
      <c r="BE61" s="76"/>
      <c r="BF61" s="76"/>
      <c r="BG61" s="76"/>
      <c r="BH61" s="76"/>
      <c r="BI61" s="76"/>
      <c r="BJ61" s="76"/>
      <c r="BK61" s="77"/>
      <c r="BL61" s="59"/>
      <c r="BM61" s="59"/>
      <c r="BN61" s="59"/>
      <c r="BO61" s="59"/>
    </row>
    <row r="62" spans="1:67" ht="30" customHeight="1" x14ac:dyDescent="0.2">
      <c r="A62" s="59"/>
      <c r="B62" s="59"/>
      <c r="C62" s="59"/>
      <c r="D62" s="74" t="s">
        <v>51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83" t="s">
        <v>53</v>
      </c>
      <c r="P62" s="83"/>
      <c r="Q62" s="83"/>
      <c r="R62" s="83"/>
      <c r="S62" s="83"/>
      <c r="T62" s="83"/>
      <c r="U62" s="83"/>
      <c r="V62" s="83"/>
      <c r="W62" s="59"/>
      <c r="X62" s="59"/>
      <c r="Y62" s="59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59"/>
      <c r="AP62" s="59"/>
      <c r="AQ62" s="59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8"/>
      <c r="BD62" s="79"/>
      <c r="BE62" s="79"/>
      <c r="BF62" s="79"/>
      <c r="BG62" s="79"/>
      <c r="BH62" s="79"/>
      <c r="BI62" s="79"/>
      <c r="BJ62" s="79"/>
      <c r="BK62" s="80"/>
      <c r="BL62" s="59"/>
      <c r="BM62" s="59"/>
      <c r="BN62" s="59"/>
      <c r="BO62" s="59"/>
    </row>
    <row r="63" spans="1:67" ht="30" customHeight="1" x14ac:dyDescent="0.2">
      <c r="A63" s="59"/>
      <c r="B63" s="59"/>
      <c r="C63" s="59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83"/>
      <c r="P63" s="83"/>
      <c r="Q63" s="83"/>
      <c r="R63" s="83"/>
      <c r="S63" s="83"/>
      <c r="T63" s="83"/>
      <c r="U63" s="83"/>
      <c r="V63" s="83"/>
      <c r="W63" s="59"/>
      <c r="X63" s="59"/>
      <c r="Y63" s="59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59"/>
      <c r="AP63" s="59"/>
      <c r="AQ63" s="59"/>
      <c r="AR63" s="74" t="s">
        <v>72</v>
      </c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5" t="s">
        <v>76</v>
      </c>
      <c r="BD63" s="76"/>
      <c r="BE63" s="76"/>
      <c r="BF63" s="76"/>
      <c r="BG63" s="76"/>
      <c r="BH63" s="76"/>
      <c r="BI63" s="76"/>
      <c r="BJ63" s="76"/>
      <c r="BK63" s="77"/>
      <c r="BL63" s="59"/>
      <c r="BM63" s="59"/>
      <c r="BN63" s="59"/>
      <c r="BO63" s="59"/>
    </row>
    <row r="64" spans="1:67" ht="30" customHeight="1" x14ac:dyDescent="0.2">
      <c r="A64" s="59"/>
      <c r="B64" s="59"/>
      <c r="C64" s="59"/>
      <c r="D64" s="74" t="s">
        <v>52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83" t="s">
        <v>54</v>
      </c>
      <c r="P64" s="83"/>
      <c r="Q64" s="83"/>
      <c r="R64" s="83"/>
      <c r="S64" s="83"/>
      <c r="T64" s="83"/>
      <c r="U64" s="83"/>
      <c r="V64" s="83"/>
      <c r="W64" s="59"/>
      <c r="X64" s="59"/>
      <c r="Y64" s="59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59"/>
      <c r="AP64" s="59"/>
      <c r="AQ64" s="59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8"/>
      <c r="BD64" s="79"/>
      <c r="BE64" s="79"/>
      <c r="BF64" s="79"/>
      <c r="BG64" s="79"/>
      <c r="BH64" s="79"/>
      <c r="BI64" s="79"/>
      <c r="BJ64" s="79"/>
      <c r="BK64" s="80"/>
      <c r="BL64" s="59"/>
      <c r="BM64" s="59"/>
      <c r="BN64" s="59"/>
      <c r="BO64" s="59"/>
    </row>
    <row r="65" spans="1:67" ht="30" customHeight="1" x14ac:dyDescent="0.2">
      <c r="A65" s="59"/>
      <c r="B65" s="59"/>
      <c r="C65" s="59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83"/>
      <c r="P65" s="83"/>
      <c r="Q65" s="83"/>
      <c r="R65" s="83"/>
      <c r="S65" s="83"/>
      <c r="T65" s="83"/>
      <c r="U65" s="83"/>
      <c r="V65" s="83"/>
      <c r="W65" s="59"/>
      <c r="X65" s="59"/>
      <c r="Y65" s="59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</row>
    <row r="66" spans="1:67" ht="30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73" t="s">
        <v>77</v>
      </c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59"/>
      <c r="BM66" s="59"/>
      <c r="BN66" s="59"/>
      <c r="BO66" s="59"/>
    </row>
    <row r="67" spans="1:67" ht="30" customHeight="1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59"/>
      <c r="BM67" s="59"/>
      <c r="BN67" s="59"/>
      <c r="BO67" s="59"/>
    </row>
    <row r="68" spans="1:67" ht="30" customHeight="1" x14ac:dyDescent="0.2">
      <c r="A68" s="59"/>
      <c r="B68" s="59"/>
      <c r="C68" s="59"/>
      <c r="D68" s="59"/>
      <c r="E68" s="59"/>
      <c r="F68" s="59"/>
      <c r="G68" s="59"/>
      <c r="H68" s="68" t="s">
        <v>78</v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9">
        <f>(O56*O60)*24</f>
        <v>2887790400</v>
      </c>
      <c r="T68" s="69"/>
      <c r="U68" s="69"/>
      <c r="V68" s="69"/>
      <c r="W68" s="69"/>
      <c r="X68" s="69"/>
      <c r="Y68" s="69"/>
      <c r="Z68" s="6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59"/>
      <c r="BM68" s="59"/>
      <c r="BN68" s="59"/>
      <c r="BO68" s="59"/>
    </row>
    <row r="69" spans="1:67" ht="30" customHeight="1" x14ac:dyDescent="0.2">
      <c r="A69" s="59"/>
      <c r="B69" s="59"/>
      <c r="C69" s="59"/>
      <c r="D69" s="59"/>
      <c r="E69" s="59"/>
      <c r="F69" s="59"/>
      <c r="G69" s="59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9"/>
      <c r="T69" s="69"/>
      <c r="U69" s="69"/>
      <c r="V69" s="69"/>
      <c r="W69" s="69"/>
      <c r="X69" s="69"/>
      <c r="Y69" s="69"/>
      <c r="Z69" s="6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59"/>
      <c r="BM69" s="59"/>
      <c r="BN69" s="59"/>
      <c r="BO69" s="59"/>
    </row>
    <row r="70" spans="1:67" ht="30" customHeight="1" x14ac:dyDescent="0.2">
      <c r="A70" s="59"/>
      <c r="B70" s="59"/>
      <c r="C70" s="59"/>
      <c r="D70" s="59"/>
      <c r="E70" s="59"/>
      <c r="F70" s="59"/>
      <c r="G70" s="59"/>
      <c r="H70" s="68" t="s">
        <v>79</v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9">
        <f>(O54*O58)*24</f>
        <v>123427200</v>
      </c>
      <c r="T70" s="69"/>
      <c r="U70" s="69"/>
      <c r="V70" s="69"/>
      <c r="W70" s="69"/>
      <c r="X70" s="69"/>
      <c r="Y70" s="69"/>
      <c r="Z70" s="6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</row>
    <row r="71" spans="1:67" ht="30" customHeight="1" x14ac:dyDescent="0.2">
      <c r="A71" s="59"/>
      <c r="B71" s="59"/>
      <c r="C71" s="59"/>
      <c r="D71" s="59"/>
      <c r="E71" s="59"/>
      <c r="F71" s="59"/>
      <c r="G71" s="59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9"/>
      <c r="T71" s="69"/>
      <c r="U71" s="69"/>
      <c r="V71" s="69"/>
      <c r="W71" s="69"/>
      <c r="X71" s="69"/>
      <c r="Y71" s="69"/>
      <c r="Z71" s="6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</row>
    <row r="72" spans="1:67" ht="30" customHeight="1" x14ac:dyDescent="0.2">
      <c r="A72" s="59"/>
      <c r="B72" s="59"/>
      <c r="C72" s="59"/>
      <c r="D72" s="59"/>
      <c r="E72" s="59"/>
      <c r="F72" s="59"/>
      <c r="G72" s="59"/>
      <c r="H72" s="70" t="s">
        <v>80</v>
      </c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1">
        <f>SUM(S68:Z71)</f>
        <v>3011217600</v>
      </c>
      <c r="T72" s="72"/>
      <c r="U72" s="72"/>
      <c r="V72" s="72"/>
      <c r="W72" s="72"/>
      <c r="X72" s="72"/>
      <c r="Y72" s="72"/>
      <c r="Z72" s="72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</row>
    <row r="73" spans="1:67" ht="30" customHeight="1" x14ac:dyDescent="0.2">
      <c r="A73" s="59"/>
      <c r="B73" s="59"/>
      <c r="C73" s="59"/>
      <c r="D73" s="59"/>
      <c r="E73" s="59"/>
      <c r="F73" s="59"/>
      <c r="G73" s="59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2"/>
      <c r="T73" s="72"/>
      <c r="U73" s="72"/>
      <c r="V73" s="72"/>
      <c r="W73" s="72"/>
      <c r="X73" s="72"/>
      <c r="Y73" s="72"/>
      <c r="Z73" s="72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</row>
    <row r="74" spans="1:67" ht="30" customHeight="1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</row>
    <row r="75" spans="1:67" ht="30" customHeight="1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</row>
    <row r="76" spans="1:67" ht="30" customHeight="1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</row>
    <row r="77" spans="1:67" ht="30" customHeight="1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</row>
    <row r="78" spans="1:67" ht="30" customHeight="1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</row>
  </sheetData>
  <mergeCells count="65">
    <mergeCell ref="D1:BK3"/>
    <mergeCell ref="D4:BK4"/>
    <mergeCell ref="BD8:BH9"/>
    <mergeCell ref="BD17:BH18"/>
    <mergeCell ref="BD26:BH27"/>
    <mergeCell ref="AB38:AB44"/>
    <mergeCell ref="AJ34:AS37"/>
    <mergeCell ref="AC39:AS44"/>
    <mergeCell ref="AB31:AB33"/>
    <mergeCell ref="AT39:AT44"/>
    <mergeCell ref="AT36:AT37"/>
    <mergeCell ref="BD11:BK12"/>
    <mergeCell ref="BD20:BK21"/>
    <mergeCell ref="BD29:BK30"/>
    <mergeCell ref="AU39:BA44"/>
    <mergeCell ref="BB39:BK44"/>
    <mergeCell ref="AB34:AI37"/>
    <mergeCell ref="D46:BK47"/>
    <mergeCell ref="D48:N49"/>
    <mergeCell ref="D23:R29"/>
    <mergeCell ref="F38:I39"/>
    <mergeCell ref="L38:O39"/>
    <mergeCell ref="R38:U39"/>
    <mergeCell ref="V31:AA36"/>
    <mergeCell ref="V37:AA44"/>
    <mergeCell ref="O58:V59"/>
    <mergeCell ref="D50:N51"/>
    <mergeCell ref="D52:N53"/>
    <mergeCell ref="D54:N55"/>
    <mergeCell ref="D56:N57"/>
    <mergeCell ref="D58:N59"/>
    <mergeCell ref="O48:V49"/>
    <mergeCell ref="O50:V51"/>
    <mergeCell ref="O52:V53"/>
    <mergeCell ref="O54:V55"/>
    <mergeCell ref="O56:V57"/>
    <mergeCell ref="O60:V61"/>
    <mergeCell ref="D62:N63"/>
    <mergeCell ref="D64:N65"/>
    <mergeCell ref="O62:V63"/>
    <mergeCell ref="O64:V65"/>
    <mergeCell ref="D60:N61"/>
    <mergeCell ref="Z61:AN65"/>
    <mergeCell ref="AR48:BB49"/>
    <mergeCell ref="AR57:BB58"/>
    <mergeCell ref="AR59:BB60"/>
    <mergeCell ref="AR61:BB62"/>
    <mergeCell ref="AR50:BB51"/>
    <mergeCell ref="AR53:BK55"/>
    <mergeCell ref="BC50:BK51"/>
    <mergeCell ref="BC48:BK49"/>
    <mergeCell ref="Z49:AN53"/>
    <mergeCell ref="Z55:AN59"/>
    <mergeCell ref="AR63:BB64"/>
    <mergeCell ref="BC63:BK64"/>
    <mergeCell ref="BC61:BK62"/>
    <mergeCell ref="BC59:BK60"/>
    <mergeCell ref="BC57:BK58"/>
    <mergeCell ref="H70:R71"/>
    <mergeCell ref="S70:Z71"/>
    <mergeCell ref="H72:R73"/>
    <mergeCell ref="S72:Z73"/>
    <mergeCell ref="AR66:BK69"/>
    <mergeCell ref="H68:R69"/>
    <mergeCell ref="S68:Z69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D5D9-AE6B-0E43-B909-EB5B413B3D42}">
  <dimension ref="M3:AR31"/>
  <sheetViews>
    <sheetView tabSelected="1" workbookViewId="0">
      <selection activeCell="W17" sqref="W17"/>
    </sheetView>
  </sheetViews>
  <sheetFormatPr baseColWidth="10" defaultColWidth="3.6640625" defaultRowHeight="15" x14ac:dyDescent="0.2"/>
  <sheetData>
    <row r="3" spans="13:44" x14ac:dyDescent="0.2"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</row>
    <row r="4" spans="13:44" x14ac:dyDescent="0.2"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</row>
    <row r="5" spans="13:44" x14ac:dyDescent="0.2"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</row>
    <row r="6" spans="13:44" x14ac:dyDescent="0.2">
      <c r="M6" s="134"/>
      <c r="N6" s="134"/>
      <c r="O6" s="134"/>
      <c r="P6" s="135"/>
      <c r="Q6" s="135"/>
      <c r="R6" s="135"/>
      <c r="S6" s="135"/>
      <c r="T6" s="135"/>
      <c r="U6" s="135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</row>
    <row r="7" spans="13:44" x14ac:dyDescent="0.2">
      <c r="M7" s="134"/>
      <c r="N7" s="134"/>
      <c r="O7" s="134"/>
      <c r="P7" s="135"/>
      <c r="Q7" s="135"/>
      <c r="R7" s="135"/>
      <c r="S7" s="135"/>
      <c r="T7" s="135"/>
      <c r="U7" s="135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</row>
    <row r="8" spans="13:44" x14ac:dyDescent="0.2">
      <c r="M8" s="134"/>
      <c r="N8" s="134"/>
      <c r="O8" s="134"/>
      <c r="P8" s="135"/>
      <c r="Q8" s="135"/>
      <c r="R8" s="135"/>
      <c r="S8" s="135"/>
      <c r="T8" s="135"/>
      <c r="U8" s="135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</row>
    <row r="9" spans="13:44" x14ac:dyDescent="0.2">
      <c r="M9" s="134"/>
      <c r="N9" s="134"/>
      <c r="O9" s="134"/>
      <c r="P9" s="135"/>
      <c r="Q9" s="135"/>
      <c r="R9" s="135"/>
      <c r="S9" s="135"/>
      <c r="T9" s="135"/>
      <c r="U9" s="135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</row>
    <row r="10" spans="13:44" x14ac:dyDescent="0.2">
      <c r="M10" s="134"/>
      <c r="N10" s="134"/>
      <c r="O10" s="134"/>
      <c r="P10" s="135"/>
      <c r="Q10" s="135"/>
      <c r="R10" s="135"/>
      <c r="S10" s="135"/>
      <c r="T10" s="135"/>
      <c r="U10" s="135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</row>
    <row r="11" spans="13:44" x14ac:dyDescent="0.2">
      <c r="M11" s="134"/>
      <c r="N11" s="134"/>
      <c r="O11" s="134"/>
      <c r="P11" s="135"/>
      <c r="Q11" s="135"/>
      <c r="R11" s="135"/>
      <c r="S11" s="135"/>
      <c r="T11" s="135"/>
      <c r="U11" s="135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</row>
    <row r="12" spans="13:44" x14ac:dyDescent="0.2">
      <c r="M12" s="134"/>
      <c r="N12" s="134"/>
      <c r="O12" s="134"/>
      <c r="P12" s="135"/>
      <c r="Q12" s="135"/>
      <c r="R12" s="135"/>
      <c r="S12" s="135"/>
      <c r="T12" s="135"/>
      <c r="U12" s="135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</row>
    <row r="13" spans="13:44" x14ac:dyDescent="0.2">
      <c r="M13" s="134"/>
      <c r="N13" s="134"/>
      <c r="O13" s="134"/>
      <c r="P13" s="135"/>
      <c r="Q13" s="135"/>
      <c r="R13" s="135"/>
      <c r="S13" s="135"/>
      <c r="T13" s="135"/>
      <c r="U13" s="135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</row>
    <row r="14" spans="13:44" x14ac:dyDescent="0.2">
      <c r="M14" s="134"/>
      <c r="N14" s="134"/>
      <c r="O14" s="134"/>
      <c r="P14" s="135"/>
      <c r="Q14" s="135"/>
      <c r="R14" s="135"/>
      <c r="S14" s="135"/>
      <c r="T14" s="135"/>
      <c r="U14" s="135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</row>
    <row r="15" spans="13:44" x14ac:dyDescent="0.2">
      <c r="M15" s="134"/>
      <c r="N15" s="134"/>
      <c r="O15" s="134"/>
      <c r="P15" s="135"/>
      <c r="Q15" s="135"/>
      <c r="R15" s="135"/>
      <c r="S15" s="135"/>
      <c r="T15" s="135"/>
      <c r="U15" s="135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</row>
    <row r="16" spans="13:44" x14ac:dyDescent="0.2"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</row>
    <row r="17" spans="13:44" x14ac:dyDescent="0.2"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</row>
    <row r="18" spans="13:44" x14ac:dyDescent="0.2"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</row>
    <row r="19" spans="13:44" x14ac:dyDescent="0.2"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</row>
    <row r="20" spans="13:44" x14ac:dyDescent="0.2"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</row>
    <row r="21" spans="13:44" x14ac:dyDescent="0.2"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</row>
    <row r="22" spans="13:44" x14ac:dyDescent="0.2"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</row>
    <row r="23" spans="13:44" x14ac:dyDescent="0.2"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</row>
    <row r="24" spans="13:44" x14ac:dyDescent="0.2"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</row>
    <row r="25" spans="13:44" x14ac:dyDescent="0.2"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</row>
    <row r="26" spans="13:44" x14ac:dyDescent="0.2"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</row>
    <row r="27" spans="13:44" x14ac:dyDescent="0.2"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</row>
    <row r="28" spans="13:44" x14ac:dyDescent="0.2"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</row>
    <row r="29" spans="13:44" x14ac:dyDescent="0.2"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</row>
    <row r="30" spans="13:44" x14ac:dyDescent="0.2"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</row>
    <row r="31" spans="13:44" x14ac:dyDescent="0.2"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Sepulveda Furnieles</dc:creator>
  <cp:lastModifiedBy>Cristian Javier Cano Mogollon</cp:lastModifiedBy>
  <dcterms:created xsi:type="dcterms:W3CDTF">2025-08-04T01:01:13Z</dcterms:created>
  <dcterms:modified xsi:type="dcterms:W3CDTF">2025-08-23T20:37:51Z</dcterms:modified>
</cp:coreProperties>
</file>