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fre/OrdecTeam Dropbox/Frédéric Babonneau/Documents_db/Kedge/Cours Kedge/2022-2023/Business Analytics  - MS Data/Excel/"/>
    </mc:Choice>
  </mc:AlternateContent>
  <xr:revisionPtr revIDLastSave="0" documentId="13_ncr:1_{9ACF06EA-71C4-FE40-8230-742F08DB8E37}" xr6:coauthVersionLast="47" xr6:coauthVersionMax="47" xr10:uidLastSave="{00000000-0000-0000-0000-000000000000}"/>
  <bookViews>
    <workbookView xWindow="-37460" yWindow="9000" windowWidth="34580" windowHeight="15100" xr2:uid="{471CD2BC-C0B0-FB4F-BEEC-38A6DE776EED}"/>
  </bookViews>
  <sheets>
    <sheet name="Exercise 1" sheetId="1" r:id="rId1"/>
    <sheet name="Exercise 3" sheetId="2" r:id="rId2"/>
  </sheets>
  <definedNames>
    <definedName name="alpha">#REF!</definedName>
    <definedName name="beta">#REF!</definedName>
    <definedName name="ceta">#REF!</definedName>
    <definedName name="lambda">#REF!</definedName>
    <definedName name="solver_adj" localSheetId="0" hidden="1">'Exercise 1'!$B$11:$B$12</definedName>
    <definedName name="solver_adj" localSheetId="1" hidden="1">'Exercise 3'!$B$11:$B$15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'Exercise 1'!$B$17:$D$17</definedName>
    <definedName name="solver_lhs1" localSheetId="1" hidden="1">'Exercise 3'!$B$23</definedName>
    <definedName name="solver_lhs2" localSheetId="0" hidden="1">'Exercise 1'!$B$22:$B$23</definedName>
    <definedName name="solver_lhs2" localSheetId="1" hidden="1">'Exercise 3'!$B$24</definedName>
    <definedName name="solver_lhs3" localSheetId="1" hidden="1">'Exercise 3'!$B$25</definedName>
    <definedName name="solver_lhs4" localSheetId="1" hidden="1">'Exercise 3'!$B$26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4</definedName>
    <definedName name="solver_opt" localSheetId="0" hidden="1">'Exercise 1'!$B$27</definedName>
    <definedName name="solver_opt" localSheetId="1" hidden="1">'Exercise 3'!$B$19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el4" localSheetId="1" hidden="1">2</definedName>
    <definedName name="solver_rhs1" localSheetId="0" hidden="1">'Exercise 1'!$B$19:$D$19</definedName>
    <definedName name="solver_rhs1" localSheetId="1" hidden="1">'Exercise 3'!$D$23</definedName>
    <definedName name="solver_rhs2" localSheetId="0" hidden="1">'Exercise 1'!$D$22:$D$23</definedName>
    <definedName name="solver_rhs2" localSheetId="1" hidden="1">'Exercise 3'!$D$24</definedName>
    <definedName name="solver_rhs3" localSheetId="1" hidden="1">'Exercise 3'!$D$25</definedName>
    <definedName name="solver_rhs4" localSheetId="1" hidden="1">'Exercise 3'!$D$26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B26" i="2" l="1"/>
  <c r="B25" i="2"/>
  <c r="B24" i="2"/>
  <c r="B19" i="2"/>
  <c r="B27" i="1"/>
  <c r="B23" i="1"/>
  <c r="B22" i="1"/>
  <c r="D17" i="1"/>
  <c r="C17" i="1"/>
  <c r="B17" i="1"/>
</calcChain>
</file>

<file path=xl/sharedStrings.xml><?xml version="1.0" encoding="utf-8"?>
<sst xmlns="http://schemas.openxmlformats.org/spreadsheetml/2006/main" count="54" uniqueCount="36">
  <si>
    <t>OUTLET</t>
  </si>
  <si>
    <t>BOYS</t>
  </si>
  <si>
    <t>WOMEN</t>
  </si>
  <si>
    <t>MEN</t>
  </si>
  <si>
    <t>TV</t>
  </si>
  <si>
    <t>MAG</t>
  </si>
  <si>
    <t>COST</t>
  </si>
  <si>
    <t>Advertising for CutEverything</t>
  </si>
  <si>
    <t>Constraints</t>
  </si>
  <si>
    <t>boys time</t>
  </si>
  <si>
    <t>women time</t>
  </si>
  <si>
    <t>men time</t>
  </si>
  <si>
    <t>&gt;=</t>
  </si>
  <si>
    <t>Objective</t>
  </si>
  <si>
    <t>TARGETS</t>
  </si>
  <si>
    <t xml:space="preserve">Non negativity </t>
  </si>
  <si>
    <t>Targets</t>
  </si>
  <si>
    <t>Decision Variables</t>
  </si>
  <si>
    <t>Cost</t>
  </si>
  <si>
    <t>Loan/investment</t>
  </si>
  <si>
    <t>Risk</t>
  </si>
  <si>
    <t>First Mortgages</t>
  </si>
  <si>
    <t>Second Mortgages</t>
  </si>
  <si>
    <t>Personal Loans</t>
  </si>
  <si>
    <t>Commercial Loans</t>
  </si>
  <si>
    <t>Government Securities</t>
  </si>
  <si>
    <t>Return (%)</t>
  </si>
  <si>
    <t>Average return per dollar</t>
  </si>
  <si>
    <t>Percentage invested in:</t>
  </si>
  <si>
    <t>average risk</t>
  </si>
  <si>
    <t>&lt;=</t>
  </si>
  <si>
    <t>Commercial loans</t>
  </si>
  <si>
    <t>SM+PL &lt;= FM</t>
  </si>
  <si>
    <t>total sum is 100%</t>
  </si>
  <si>
    <t>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</si>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</sst>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A5B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7" borderId="0" xfId="0" applyFill="1" applyAlignment="1">
      <alignment horizontal="center"/>
    </xf>
    <xf numFmtId="9" fontId="0" fillId="5" borderId="0" xfId="2" applyFont="1" applyFill="1"/>
    <xf numFmtId="9" fontId="0" fillId="7" borderId="0" xfId="0" applyNumberFormat="1" applyFill="1"/>
    <xf numFmtId="9" fontId="0" fillId="6" borderId="0" xfId="2" applyFont="1" applyFill="1"/>
    <xf numFmtId="165" fontId="0" fillId="3" borderId="0" xfId="1" applyNumberFormat="1" applyFont="1" applyFill="1"/>
    <xf numFmtId="0" fontId="0" fillId="0" borderId="0" xfId="0" quotePrefix="1"/>
    <xf numFmtId="166" fontId="0" fillId="9" borderId="0" xfId="0" applyNumberForma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EDA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542A-B592-D447-B76B-715E0317B095}">
  <sheetPr codeName="Sheet1"/>
  <dimension ref="A1:E27"/>
  <sheetViews>
    <sheetView tabSelected="1" workbookViewId="0">
      <selection activeCell="K14" sqref="K14"/>
    </sheetView>
  </sheetViews>
  <sheetFormatPr baseColWidth="10" defaultRowHeight="16"/>
  <cols>
    <col min="1" max="1" width="13.5" customWidth="1"/>
    <col min="3" max="3" width="12.1640625" customWidth="1"/>
    <col min="4" max="4" width="12.5" customWidth="1"/>
  </cols>
  <sheetData>
    <row r="1" spans="1:5" ht="19">
      <c r="A1" s="3" t="s">
        <v>7</v>
      </c>
    </row>
    <row r="3" spans="1:5">
      <c r="A3" s="1" t="s">
        <v>0</v>
      </c>
      <c r="B3" s="1" t="s">
        <v>1</v>
      </c>
      <c r="C3" s="1" t="s">
        <v>2</v>
      </c>
      <c r="D3" s="1" t="s">
        <v>3</v>
      </c>
      <c r="E3" s="1" t="s">
        <v>6</v>
      </c>
    </row>
    <row r="4" spans="1:5">
      <c r="A4" s="1" t="s">
        <v>4</v>
      </c>
      <c r="B4" s="2">
        <v>5</v>
      </c>
      <c r="C4" s="2">
        <v>1</v>
      </c>
      <c r="D4" s="2">
        <v>3</v>
      </c>
      <c r="E4" s="2">
        <v>600</v>
      </c>
    </row>
    <row r="5" spans="1:5">
      <c r="A5" s="1" t="s">
        <v>5</v>
      </c>
      <c r="B5" s="2">
        <v>2</v>
      </c>
      <c r="C5" s="2">
        <v>6</v>
      </c>
      <c r="D5" s="2">
        <v>3</v>
      </c>
      <c r="E5" s="2">
        <v>500</v>
      </c>
    </row>
    <row r="6" spans="1:5">
      <c r="A6" s="1" t="s">
        <v>14</v>
      </c>
      <c r="B6" s="2">
        <v>24</v>
      </c>
      <c r="C6" s="2">
        <v>18</v>
      </c>
      <c r="D6" s="2">
        <v>24</v>
      </c>
      <c r="E6" s="2"/>
    </row>
    <row r="9" spans="1:5">
      <c r="A9" s="12" t="s">
        <v>17</v>
      </c>
    </row>
    <row r="11" spans="1:5">
      <c r="A11" s="5" t="s">
        <v>4</v>
      </c>
      <c r="B11" s="6">
        <v>2.6666666666666661</v>
      </c>
      <c r="C11" s="4"/>
    </row>
    <row r="12" spans="1:5">
      <c r="A12" s="5" t="s">
        <v>5</v>
      </c>
      <c r="B12" s="6">
        <v>5.3333333333333339</v>
      </c>
      <c r="C12" s="4"/>
    </row>
    <row r="14" spans="1:5">
      <c r="A14" s="12" t="s">
        <v>8</v>
      </c>
    </row>
    <row r="16" spans="1:5">
      <c r="A16" s="8"/>
      <c r="B16" s="8" t="s">
        <v>9</v>
      </c>
      <c r="C16" s="8" t="s">
        <v>10</v>
      </c>
      <c r="D16" s="8" t="s">
        <v>11</v>
      </c>
    </row>
    <row r="17" spans="1:4">
      <c r="A17" s="8" t="s">
        <v>16</v>
      </c>
      <c r="B17" s="7">
        <f>SUMPRODUCT($B$11:$B$12,B4:B5)</f>
        <v>24</v>
      </c>
      <c r="C17" s="7">
        <f>SUMPRODUCT($B$11:$B$12,C4:C5)</f>
        <v>34.666666666666664</v>
      </c>
      <c r="D17" s="7">
        <f>SUMPRODUCT($B$11:$B$12,D4:D5)</f>
        <v>24</v>
      </c>
    </row>
    <row r="18" spans="1:4">
      <c r="A18" s="8"/>
      <c r="B18" s="9" t="s">
        <v>12</v>
      </c>
      <c r="C18" s="9" t="s">
        <v>12</v>
      </c>
      <c r="D18" s="9" t="s">
        <v>12</v>
      </c>
    </row>
    <row r="19" spans="1:4">
      <c r="A19" s="8"/>
      <c r="B19" s="8">
        <v>24</v>
      </c>
      <c r="C19" s="8">
        <v>18</v>
      </c>
      <c r="D19" s="8">
        <v>24</v>
      </c>
    </row>
    <row r="21" spans="1:4">
      <c r="B21" s="18" t="s">
        <v>35</v>
      </c>
      <c r="C21" s="18" t="s">
        <v>35</v>
      </c>
      <c r="D21" s="18" t="s">
        <v>35</v>
      </c>
    </row>
    <row r="22" spans="1:4">
      <c r="A22" s="8" t="s">
        <v>15</v>
      </c>
      <c r="B22" s="7">
        <f>B11</f>
        <v>2.6666666666666661</v>
      </c>
      <c r="C22" s="13" t="s">
        <v>12</v>
      </c>
      <c r="D22" s="8">
        <v>0</v>
      </c>
    </row>
    <row r="23" spans="1:4">
      <c r="A23" s="8"/>
      <c r="B23" s="7">
        <f>B12</f>
        <v>5.3333333333333339</v>
      </c>
      <c r="C23" s="13" t="s">
        <v>12</v>
      </c>
      <c r="D23" s="8">
        <v>0</v>
      </c>
    </row>
    <row r="25" spans="1:4">
      <c r="A25" s="12" t="s">
        <v>13</v>
      </c>
    </row>
    <row r="27" spans="1:4">
      <c r="A27" s="10" t="s">
        <v>18</v>
      </c>
      <c r="B27" s="11">
        <f>SUMPRODUCT(B11:B12,E4:E5)</f>
        <v>4266.6666666666661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DB8B-F76E-1744-A1B9-F805AD826F34}">
  <sheetPr codeName="Sheet4"/>
  <dimension ref="A1:E26"/>
  <sheetViews>
    <sheetView workbookViewId="0">
      <selection activeCell="C15" sqref="C15"/>
    </sheetView>
  </sheetViews>
  <sheetFormatPr baseColWidth="10" defaultRowHeight="16"/>
  <cols>
    <col min="1" max="1" width="22" bestFit="1" customWidth="1"/>
  </cols>
  <sheetData>
    <row r="1" spans="1:5">
      <c r="A1" s="1" t="s">
        <v>19</v>
      </c>
      <c r="B1" s="1" t="s">
        <v>26</v>
      </c>
      <c r="C1" s="1" t="s">
        <v>20</v>
      </c>
    </row>
    <row r="2" spans="1:5">
      <c r="A2" s="1" t="s">
        <v>21</v>
      </c>
      <c r="B2" s="17">
        <v>9</v>
      </c>
      <c r="C2" s="2">
        <v>3</v>
      </c>
      <c r="E2">
        <v>-2</v>
      </c>
    </row>
    <row r="3" spans="1:5">
      <c r="A3" s="1" t="s">
        <v>22</v>
      </c>
      <c r="B3" s="17">
        <v>12</v>
      </c>
      <c r="C3" s="2">
        <v>6</v>
      </c>
      <c r="E3">
        <v>1</v>
      </c>
    </row>
    <row r="4" spans="1:5">
      <c r="A4" s="1" t="s">
        <v>23</v>
      </c>
      <c r="B4" s="17">
        <v>15</v>
      </c>
      <c r="C4" s="2">
        <v>8</v>
      </c>
      <c r="E4">
        <v>3</v>
      </c>
    </row>
    <row r="5" spans="1:5">
      <c r="A5" s="1" t="s">
        <v>24</v>
      </c>
      <c r="B5" s="17">
        <v>8</v>
      </c>
      <c r="C5" s="2">
        <v>2</v>
      </c>
      <c r="E5">
        <v>-3</v>
      </c>
    </row>
    <row r="6" spans="1:5">
      <c r="A6" s="1" t="s">
        <v>25</v>
      </c>
      <c r="B6" s="17">
        <v>6</v>
      </c>
      <c r="C6" s="2">
        <v>1</v>
      </c>
      <c r="E6">
        <v>-4</v>
      </c>
    </row>
    <row r="8" spans="1:5">
      <c r="A8" s="12" t="s">
        <v>17</v>
      </c>
    </row>
    <row r="10" spans="1:5">
      <c r="A10" s="5" t="s">
        <v>28</v>
      </c>
    </row>
    <row r="11" spans="1:5">
      <c r="A11" s="5" t="s">
        <v>21</v>
      </c>
      <c r="B11" s="14">
        <v>0.4</v>
      </c>
    </row>
    <row r="12" spans="1:5">
      <c r="A12" s="5" t="s">
        <v>22</v>
      </c>
      <c r="B12" s="14">
        <v>0</v>
      </c>
    </row>
    <row r="13" spans="1:5">
      <c r="A13" s="5" t="s">
        <v>23</v>
      </c>
      <c r="B13" s="14">
        <v>0.4</v>
      </c>
    </row>
    <row r="14" spans="1:5">
      <c r="A14" s="5" t="s">
        <v>24</v>
      </c>
      <c r="B14" s="14">
        <v>0.19999999999999996</v>
      </c>
    </row>
    <row r="15" spans="1:5">
      <c r="A15" s="5" t="s">
        <v>25</v>
      </c>
      <c r="B15" s="14">
        <v>0</v>
      </c>
    </row>
    <row r="17" spans="1:4">
      <c r="A17" s="12" t="s">
        <v>13</v>
      </c>
    </row>
    <row r="19" spans="1:4">
      <c r="A19" s="10" t="s">
        <v>27</v>
      </c>
      <c r="B19" s="19">
        <f>SUMPRODUCT(B2:B6,B11:B15)</f>
        <v>11.2</v>
      </c>
    </row>
    <row r="21" spans="1:4">
      <c r="A21" s="12" t="s">
        <v>8</v>
      </c>
    </row>
    <row r="23" spans="1:4">
      <c r="A23" s="8" t="s">
        <v>29</v>
      </c>
      <c r="B23" s="7">
        <f>SUMPRODUCT(C2:C6,B11:B15)</f>
        <v>4.8000000000000007</v>
      </c>
      <c r="C23" s="8" t="s">
        <v>30</v>
      </c>
      <c r="D23" s="8">
        <v>5</v>
      </c>
    </row>
    <row r="24" spans="1:4">
      <c r="A24" s="8" t="s">
        <v>31</v>
      </c>
      <c r="B24" s="16">
        <f>B14</f>
        <v>0.19999999999999996</v>
      </c>
      <c r="C24" s="8" t="s">
        <v>12</v>
      </c>
      <c r="D24" s="15">
        <v>0.2</v>
      </c>
    </row>
    <row r="25" spans="1:4">
      <c r="A25" s="8" t="s">
        <v>32</v>
      </c>
      <c r="B25" s="16">
        <f>B12+B13-B11</f>
        <v>0</v>
      </c>
      <c r="C25" s="8" t="s">
        <v>30</v>
      </c>
      <c r="D25" s="8">
        <v>0</v>
      </c>
    </row>
    <row r="26" spans="1:4">
      <c r="A26" s="8" t="s">
        <v>33</v>
      </c>
      <c r="B26" s="16">
        <f>SUM(B11:B15)</f>
        <v>1</v>
      </c>
      <c r="C26" s="8" t="s">
        <v>34</v>
      </c>
      <c r="D26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Exercise 1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Stauffer Gautier</dc:creator>
  <cp:lastModifiedBy>Microsoft Office User</cp:lastModifiedBy>
  <dcterms:created xsi:type="dcterms:W3CDTF">2020-08-27T11:41:43Z</dcterms:created>
  <dcterms:modified xsi:type="dcterms:W3CDTF">2023-01-25T15:07:01Z</dcterms:modified>
</cp:coreProperties>
</file>