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fre/OrdecTeam Dropbox/Frédéric Babonneau/Documents_db/Kedge/Cours Kedge/2023-2024/PGE/Excel/"/>
    </mc:Choice>
  </mc:AlternateContent>
  <xr:revisionPtr revIDLastSave="0" documentId="13_ncr:1_{EBCC267B-B055-E249-8DF0-289E71625C33}" xr6:coauthVersionLast="47" xr6:coauthVersionMax="47" xr10:uidLastSave="{00000000-0000-0000-0000-000000000000}"/>
  <bookViews>
    <workbookView xWindow="1260" yWindow="2640" windowWidth="34580" windowHeight="15100" xr2:uid="{471CD2BC-C0B0-FB4F-BEEC-38A6DE776EED}"/>
  </bookViews>
  <sheets>
    <sheet name="Exercise 8" sheetId="3" r:id="rId1"/>
  </sheets>
  <definedNames>
    <definedName name="alpha">#REF!</definedName>
    <definedName name="beta">#REF!</definedName>
    <definedName name="ceta">#REF!</definedName>
    <definedName name="lambda">#REF!</definedName>
    <definedName name="solver_adj" localSheetId="0" hidden="1">'Exercise 8'!$B$12:$D$12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'Exercise 8'!$B$17</definedName>
    <definedName name="solver_lhs2" localSheetId="0" hidden="1">'Exercise 8'!$B$18</definedName>
    <definedName name="solver_lhs3" localSheetId="0" hidden="1">'Exercise 8'!$B$19</definedName>
    <definedName name="solver_lhs4" localSheetId="0" hidden="1">'Exercise 8'!$B$20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'Exercise 8'!$E$24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'Exercise 8'!$D$17</definedName>
    <definedName name="solver_rhs2" localSheetId="0" hidden="1">'Exercise 8'!$D$18</definedName>
    <definedName name="solver_rhs3" localSheetId="0" hidden="1">'Exercise 8'!$D$19</definedName>
    <definedName name="solver_rhs4" localSheetId="0" hidden="1">'Exercise 8'!$D$20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B13" i="3"/>
  <c r="B24" i="3"/>
  <c r="E24" i="3" s="1"/>
  <c r="B20" i="3"/>
  <c r="B18" i="3"/>
  <c r="B19" i="3"/>
  <c r="B17" i="3"/>
</calcChain>
</file>

<file path=xl/sharedStrings.xml><?xml version="1.0" encoding="utf-8"?>
<sst xmlns="http://schemas.openxmlformats.org/spreadsheetml/2006/main" count="26" uniqueCount="19">
  <si>
    <t>Decision variables</t>
  </si>
  <si>
    <t>Constraints</t>
  </si>
  <si>
    <t>&gt;=</t>
  </si>
  <si>
    <t>Objective</t>
  </si>
  <si>
    <t>Cost</t>
  </si>
  <si>
    <t>&lt;=</t>
  </si>
  <si>
    <t>=</t>
  </si>
  <si>
    <t>Octane</t>
  </si>
  <si>
    <t>Vapor Pressure</t>
  </si>
  <si>
    <t>Volatility</t>
  </si>
  <si>
    <t>Butane</t>
  </si>
  <si>
    <t>Heavy Naphta</t>
  </si>
  <si>
    <t>Catalytic Reformate</t>
  </si>
  <si>
    <t>Total</t>
  </si>
  <si>
    <t xml:space="preserve"> </t>
  </si>
  <si>
    <t>Percentage of:</t>
  </si>
  <si>
    <t>Cost per unit</t>
  </si>
  <si>
    <t>total cost</t>
  </si>
  <si>
    <t>total quantity: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</si>
</sst>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A5B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right"/>
    </xf>
    <xf numFmtId="0" fontId="0" fillId="8" borderId="0" xfId="0" applyFill="1"/>
    <xf numFmtId="0" fontId="0" fillId="9" borderId="0" xfId="0" applyFill="1"/>
    <xf numFmtId="0" fontId="1" fillId="7" borderId="0" xfId="0" applyFont="1" applyFill="1"/>
    <xf numFmtId="0" fontId="1" fillId="0" borderId="0" xfId="0" applyFont="1"/>
    <xf numFmtId="0" fontId="0" fillId="10" borderId="0" xfId="0" applyFill="1"/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A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871D-C814-804A-B81C-031AC272C015}">
  <sheetPr codeName="Sheet6"/>
  <dimension ref="A1:E24"/>
  <sheetViews>
    <sheetView tabSelected="1" workbookViewId="0">
      <selection activeCell="F24" sqref="F24"/>
    </sheetView>
  </sheetViews>
  <sheetFormatPr baseColWidth="10" defaultRowHeight="16" x14ac:dyDescent="0.2"/>
  <cols>
    <col min="1" max="1" width="13.5" bestFit="1" customWidth="1"/>
  </cols>
  <sheetData>
    <row r="1" spans="1:4" x14ac:dyDescent="0.2">
      <c r="A1" s="1"/>
      <c r="B1" s="1"/>
      <c r="C1" s="14" t="s">
        <v>12</v>
      </c>
      <c r="D1" s="14" t="s">
        <v>11</v>
      </c>
    </row>
    <row r="2" spans="1:4" x14ac:dyDescent="0.2">
      <c r="A2" s="1"/>
      <c r="B2" s="1" t="s">
        <v>10</v>
      </c>
      <c r="C2" s="14"/>
      <c r="D2" s="14"/>
    </row>
    <row r="3" spans="1:4" x14ac:dyDescent="0.2">
      <c r="A3" s="1" t="s">
        <v>7</v>
      </c>
      <c r="B3" s="2">
        <v>120</v>
      </c>
      <c r="C3" s="2">
        <v>100</v>
      </c>
      <c r="D3" s="2">
        <v>74</v>
      </c>
    </row>
    <row r="4" spans="1:4" x14ac:dyDescent="0.2">
      <c r="A4" s="1" t="s">
        <v>8</v>
      </c>
      <c r="B4" s="2">
        <v>60</v>
      </c>
      <c r="C4" s="2">
        <v>2.5</v>
      </c>
      <c r="D4" s="2">
        <v>4</v>
      </c>
    </row>
    <row r="5" spans="1:4" x14ac:dyDescent="0.2">
      <c r="A5" s="1" t="s">
        <v>9</v>
      </c>
      <c r="B5" s="2">
        <v>105</v>
      </c>
      <c r="C5" s="2">
        <v>3</v>
      </c>
      <c r="D5" s="2">
        <v>12</v>
      </c>
    </row>
    <row r="6" spans="1:4" x14ac:dyDescent="0.2">
      <c r="A6" s="1" t="s">
        <v>4</v>
      </c>
      <c r="B6" s="2">
        <v>0.57999999999999996</v>
      </c>
      <c r="C6" s="2">
        <v>1.55</v>
      </c>
      <c r="D6" s="2">
        <v>0.85</v>
      </c>
    </row>
    <row r="8" spans="1:4" x14ac:dyDescent="0.2">
      <c r="A8" t="s">
        <v>0</v>
      </c>
    </row>
    <row r="10" spans="1:4" ht="16" customHeight="1" x14ac:dyDescent="0.2">
      <c r="A10" s="13" t="s">
        <v>14</v>
      </c>
      <c r="B10" s="13" t="s">
        <v>10</v>
      </c>
      <c r="C10" s="13" t="s">
        <v>12</v>
      </c>
      <c r="D10" s="13" t="s">
        <v>11</v>
      </c>
    </row>
    <row r="11" spans="1:4" x14ac:dyDescent="0.2">
      <c r="A11" s="13"/>
      <c r="B11" s="13"/>
      <c r="C11" s="13"/>
      <c r="D11" s="13"/>
    </row>
    <row r="12" spans="1:4" x14ac:dyDescent="0.2">
      <c r="A12" s="3" t="s">
        <v>15</v>
      </c>
      <c r="B12" s="4">
        <v>0.13409836065573766</v>
      </c>
      <c r="C12" s="4">
        <v>0.33967213114754091</v>
      </c>
      <c r="D12" s="4">
        <v>0.52622950819672143</v>
      </c>
    </row>
    <row r="13" spans="1:4" x14ac:dyDescent="0.2">
      <c r="A13" s="3" t="s">
        <v>18</v>
      </c>
      <c r="B13" s="12">
        <f>B12*12000</f>
        <v>1609.1803278688519</v>
      </c>
      <c r="C13" s="12">
        <f t="shared" ref="C13:D13" si="0">C12*12000</f>
        <v>4076.065573770491</v>
      </c>
      <c r="D13" s="12">
        <f t="shared" si="0"/>
        <v>6314.7540983606568</v>
      </c>
    </row>
    <row r="15" spans="1:4" x14ac:dyDescent="0.2">
      <c r="A15" t="s">
        <v>1</v>
      </c>
    </row>
    <row r="17" spans="1:5" x14ac:dyDescent="0.2">
      <c r="A17" s="10" t="s">
        <v>7</v>
      </c>
      <c r="B17" s="5">
        <f>SUMPRODUCT($B$12:$D$12,B3:D3)</f>
        <v>89</v>
      </c>
      <c r="C17" s="7" t="s">
        <v>2</v>
      </c>
      <c r="D17" s="6">
        <v>89</v>
      </c>
    </row>
    <row r="18" spans="1:5" x14ac:dyDescent="0.2">
      <c r="A18" s="10" t="s">
        <v>8</v>
      </c>
      <c r="B18" s="5">
        <f>SUMPRODUCT($B$12:$D$12,B4:D4)</f>
        <v>10.999999999999998</v>
      </c>
      <c r="C18" s="7" t="s">
        <v>5</v>
      </c>
      <c r="D18" s="6">
        <v>11</v>
      </c>
    </row>
    <row r="19" spans="1:5" x14ac:dyDescent="0.2">
      <c r="A19" s="10" t="s">
        <v>9</v>
      </c>
      <c r="B19" s="5">
        <f>SUMPRODUCT($B$12:$D$12,B5:D5)</f>
        <v>21.414098360655736</v>
      </c>
      <c r="C19" s="7" t="s">
        <v>2</v>
      </c>
      <c r="D19" s="6">
        <v>17</v>
      </c>
    </row>
    <row r="20" spans="1:5" x14ac:dyDescent="0.2">
      <c r="A20" s="10" t="s">
        <v>13</v>
      </c>
      <c r="B20" s="5">
        <f>SUM(B12:D12)</f>
        <v>1</v>
      </c>
      <c r="C20" s="7" t="s">
        <v>6</v>
      </c>
      <c r="D20" s="6">
        <v>1</v>
      </c>
    </row>
    <row r="22" spans="1:5" x14ac:dyDescent="0.2">
      <c r="A22" s="11" t="s">
        <v>3</v>
      </c>
    </row>
    <row r="24" spans="1:5" x14ac:dyDescent="0.2">
      <c r="A24" s="8" t="s">
        <v>16</v>
      </c>
      <c r="B24" s="9">
        <f>SUMPRODUCT(B12:D12,B6:D6)</f>
        <v>1.0515639344262293</v>
      </c>
      <c r="D24" s="8" t="s">
        <v>17</v>
      </c>
      <c r="E24" s="9">
        <f>B24*12000</f>
        <v>12618.767213114752</v>
      </c>
    </row>
  </sheetData>
  <mergeCells count="6">
    <mergeCell ref="C10:C11"/>
    <mergeCell ref="D10:D11"/>
    <mergeCell ref="C1:C2"/>
    <mergeCell ref="D1:D2"/>
    <mergeCell ref="A10:A11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Exercise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Stauffer Gautier</dc:creator>
  <cp:lastModifiedBy>Frederic Babonneau</cp:lastModifiedBy>
  <dcterms:created xsi:type="dcterms:W3CDTF">2020-08-27T11:41:43Z</dcterms:created>
  <dcterms:modified xsi:type="dcterms:W3CDTF">2023-11-17T15:52:00Z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2023-11-17T15:52:00Z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2ad1da5a-3a84-4290-be89-1fb30e579c32</vt:lpwstr>
  </property>
  <property fmtid="{D5CDD505-2E9C-101B-9397-08002B2CF9AE}" pid="8" name="MSIP_Label_e17f3165-8a52-429a-ab2a-1fd572a4c07f_ContentBits">
    <vt:lpwstr>0</vt:lpwstr>
  </property>
</Properties>
</file>