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abai\Documents\Mes Documents\Mes documents\Travail Bordeaux\Enseignement\Cours Kedge\ISLI\Forecasting\2017-2018\"/>
    </mc:Choice>
  </mc:AlternateContent>
  <bookViews>
    <workbookView xWindow="0" yWindow="0" windowWidth="12000" windowHeight="494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2" l="1" a="1"/>
  <c r="B8" i="2" s="1"/>
  <c r="C10" i="1"/>
  <c r="C11" i="1" s="1"/>
  <c r="D10" i="1"/>
  <c r="D11" i="1" s="1"/>
  <c r="E10" i="1"/>
  <c r="E11" i="1" s="1"/>
  <c r="F10" i="1"/>
  <c r="F11" i="1" s="1"/>
  <c r="G10" i="1"/>
  <c r="G11" i="1" s="1"/>
  <c r="H10" i="1"/>
  <c r="H11" i="1" s="1"/>
  <c r="I10" i="1"/>
  <c r="I11" i="1" s="1"/>
  <c r="J10" i="1"/>
  <c r="J11" i="1" s="1"/>
  <c r="K10" i="1"/>
  <c r="K11" i="1" s="1"/>
  <c r="L10" i="1"/>
  <c r="L11" i="1" s="1"/>
  <c r="M10" i="1"/>
  <c r="M11" i="1" s="1"/>
  <c r="N10" i="1"/>
  <c r="N11" i="1" s="1"/>
  <c r="O10" i="1"/>
  <c r="O11" i="1" s="1"/>
  <c r="P10" i="1"/>
  <c r="P11" i="1" s="1"/>
  <c r="Q10" i="1"/>
  <c r="Q11" i="1" s="1"/>
  <c r="R10" i="1"/>
  <c r="R11" i="1" s="1"/>
  <c r="S10" i="1"/>
  <c r="S11" i="1" s="1"/>
  <c r="T10" i="1"/>
  <c r="T11" i="1" s="1"/>
  <c r="U10" i="1"/>
  <c r="U11" i="1" s="1"/>
  <c r="B10" i="1"/>
  <c r="B11" i="1" s="1"/>
  <c r="B12" i="1" s="1"/>
  <c r="C3" i="1"/>
  <c r="C4" i="1" s="1"/>
  <c r="D3" i="1"/>
  <c r="D4" i="1" s="1"/>
  <c r="E3" i="1"/>
  <c r="E4" i="1" s="1"/>
  <c r="F3" i="1"/>
  <c r="F4" i="1" s="1"/>
  <c r="G3" i="1"/>
  <c r="G4" i="1" s="1"/>
  <c r="H3" i="1"/>
  <c r="H4" i="1" s="1"/>
  <c r="I3" i="1"/>
  <c r="I4" i="1" s="1"/>
  <c r="J3" i="1"/>
  <c r="J4" i="1" s="1"/>
  <c r="K3" i="1"/>
  <c r="K4" i="1" s="1"/>
  <c r="L3" i="1"/>
  <c r="L4" i="1" s="1"/>
  <c r="M3" i="1"/>
  <c r="M4" i="1" s="1"/>
  <c r="N3" i="1"/>
  <c r="N4" i="1" s="1"/>
  <c r="O3" i="1"/>
  <c r="O4" i="1" s="1"/>
  <c r="P3" i="1"/>
  <c r="P4" i="1" s="1"/>
  <c r="Q3" i="1"/>
  <c r="Q4" i="1" s="1"/>
  <c r="R3" i="1"/>
  <c r="R4" i="1" s="1"/>
  <c r="S3" i="1"/>
  <c r="S4" i="1" s="1"/>
  <c r="T3" i="1"/>
  <c r="T4" i="1" s="1"/>
  <c r="U3" i="1"/>
  <c r="U4" i="1" s="1"/>
  <c r="B3" i="1"/>
  <c r="B4" i="1" s="1"/>
  <c r="B8" i="1" l="1"/>
  <c r="B7" i="1"/>
  <c r="C10" i="2"/>
  <c r="A8" i="2"/>
  <c r="A9" i="2"/>
  <c r="A10" i="2"/>
  <c r="F11" i="2" s="1"/>
  <c r="C8" i="2"/>
  <c r="B9" i="2"/>
  <c r="B10" i="2"/>
  <c r="C9" i="2"/>
</calcChain>
</file>

<file path=xl/sharedStrings.xml><?xml version="1.0" encoding="utf-8"?>
<sst xmlns="http://schemas.openxmlformats.org/spreadsheetml/2006/main" count="21" uniqueCount="18">
  <si>
    <t>Period</t>
  </si>
  <si>
    <r>
      <t>Sales (D</t>
    </r>
    <r>
      <rPr>
        <b/>
        <vertAlign val="subscript"/>
        <sz val="10"/>
        <color rgb="FF000000"/>
        <rFont val="Times New Roman"/>
        <family val="1"/>
      </rPr>
      <t>t</t>
    </r>
    <r>
      <rPr>
        <b/>
        <sz val="10"/>
        <color rgb="FF000000"/>
        <rFont val="Times New Roman"/>
        <family val="1"/>
      </rPr>
      <t>)</t>
    </r>
  </si>
  <si>
    <t>Forecats</t>
  </si>
  <si>
    <t>Forecasts</t>
  </si>
  <si>
    <t>Errors</t>
  </si>
  <si>
    <t>Bias</t>
  </si>
  <si>
    <t>R²</t>
  </si>
  <si>
    <t>Temperature</t>
  </si>
  <si>
    <t>Population</t>
  </si>
  <si>
    <t>Sales</t>
  </si>
  <si>
    <r>
      <t xml:space="preserve">Sales = 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* Temperature + 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* Population + 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</si>
  <si>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LINEST</t>
    </r>
    <r>
      <rPr>
        <sz val="11"/>
        <color theme="1"/>
        <rFont val="Calibri"/>
        <family val="2"/>
        <scheme val="minor"/>
      </rPr>
      <t xml:space="preserve"> function</t>
    </r>
  </si>
  <si>
    <t>DROITEREG (french version)</t>
  </si>
  <si>
    <t>ctrl+Shift+Enter</t>
  </si>
  <si>
    <t>c</t>
  </si>
  <si>
    <t>a</t>
  </si>
  <si>
    <t>b</t>
  </si>
  <si>
    <r>
      <t xml:space="preserve">Sales = </t>
    </r>
    <r>
      <rPr>
        <sz val="11"/>
        <color rgb="FFFF0000"/>
        <rFont val="Calibri"/>
        <family val="2"/>
        <scheme val="minor"/>
      </rPr>
      <t xml:space="preserve">93.617 </t>
    </r>
    <r>
      <rPr>
        <sz val="11"/>
        <color theme="1"/>
        <rFont val="Calibri"/>
        <family val="2"/>
        <scheme val="minor"/>
      </rPr>
      <t xml:space="preserve">* Temperature  +  </t>
    </r>
    <r>
      <rPr>
        <sz val="11"/>
        <color rgb="FFFF0000"/>
        <rFont val="Calibri"/>
        <family val="2"/>
        <scheme val="minor"/>
      </rPr>
      <t xml:space="preserve">0.479 </t>
    </r>
    <r>
      <rPr>
        <sz val="11"/>
        <color theme="1"/>
        <rFont val="Calibri"/>
        <family val="2"/>
        <scheme val="minor"/>
      </rPr>
      <t xml:space="preserve">* Population </t>
    </r>
    <r>
      <rPr>
        <sz val="11"/>
        <color rgb="FFFF0000"/>
        <rFont val="Calibri"/>
        <family val="2"/>
        <scheme val="minor"/>
      </rPr>
      <t>-5363.298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</si>
</sst>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vertAlign val="subscript"/>
      <sz val="10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 indent="2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left" vertical="center" wrapText="1" indent="2" readingOrder="1"/>
    </xf>
    <xf numFmtId="0" fontId="2" fillId="0" borderId="3" xfId="0" applyFont="1" applyBorder="1" applyAlignment="1">
      <alignment horizontal="center" vertical="center" wrapText="1" readingOrder="1"/>
    </xf>
    <xf numFmtId="0" fontId="0" fillId="0" borderId="2" xfId="0" applyBorder="1"/>
    <xf numFmtId="0" fontId="0" fillId="0" borderId="2" xfId="0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164" fontId="5" fillId="0" borderId="2" xfId="0" applyNumberFormat="1" applyFont="1" applyBorder="1"/>
    <xf numFmtId="0" fontId="4" fillId="0" borderId="0" xfId="0" applyFont="1"/>
    <xf numFmtId="0" fontId="0" fillId="2" borderId="0" xfId="0" applyFill="1"/>
    <xf numFmtId="0" fontId="4" fillId="0" borderId="0" xfId="0" applyFon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421325459317584"/>
                  <c:y val="-4.1418780985710123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Sales = 794.19 * Period - 1213.5</a:t>
                    </a:r>
                    <a:br>
                      <a:rPr lang="en-US" sz="1200" baseline="0"/>
                    </a:br>
                    <a:r>
                      <a:rPr lang="en-US" sz="1200" baseline="0"/>
                      <a:t>R² = 0.9621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Feuil1!$B$1:$U$1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Feuil1!$B$2:$U$2</c:f>
              <c:numCache>
                <c:formatCode>General</c:formatCode>
                <c:ptCount val="20"/>
                <c:pt idx="0">
                  <c:v>1500</c:v>
                </c:pt>
                <c:pt idx="1">
                  <c:v>1530</c:v>
                </c:pt>
                <c:pt idx="2">
                  <c:v>2070</c:v>
                </c:pt>
                <c:pt idx="3">
                  <c:v>420</c:v>
                </c:pt>
                <c:pt idx="4">
                  <c:v>2950</c:v>
                </c:pt>
                <c:pt idx="5">
                  <c:v>3400</c:v>
                </c:pt>
                <c:pt idx="6">
                  <c:v>4130</c:v>
                </c:pt>
                <c:pt idx="7">
                  <c:v>4500</c:v>
                </c:pt>
                <c:pt idx="8">
                  <c:v>4900</c:v>
                </c:pt>
                <c:pt idx="9">
                  <c:v>5620</c:v>
                </c:pt>
                <c:pt idx="10">
                  <c:v>6390</c:v>
                </c:pt>
                <c:pt idx="11">
                  <c:v>7710</c:v>
                </c:pt>
                <c:pt idx="12">
                  <c:v>8390</c:v>
                </c:pt>
                <c:pt idx="13">
                  <c:v>9200</c:v>
                </c:pt>
                <c:pt idx="14">
                  <c:v>11700</c:v>
                </c:pt>
                <c:pt idx="15">
                  <c:v>11800</c:v>
                </c:pt>
                <c:pt idx="16">
                  <c:v>12600</c:v>
                </c:pt>
                <c:pt idx="17">
                  <c:v>13400</c:v>
                </c:pt>
                <c:pt idx="18">
                  <c:v>14700</c:v>
                </c:pt>
                <c:pt idx="19">
                  <c:v>15600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4-490C-94B1-9BA1FCD2D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956992"/>
        <c:axId val="286955032"/>
      </c:scatterChart>
      <c:valAx>
        <c:axId val="28695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6955032"/>
        <c:crosses val="autoZero"/>
        <c:crossBetween val="midCat"/>
      </c:valAx>
      <c:valAx>
        <c:axId val="28695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695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11</xdr:row>
      <xdr:rowOff>52387</xdr:rowOff>
    </xdr:from>
    <xdr:to>
      <xdr:col>17</xdr:col>
      <xdr:colOff>57150</xdr:colOff>
      <xdr:row>25</xdr:row>
      <xdr:rowOff>128587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16" sqref="A16"/>
    </sheetView>
  </sheetViews>
  <sheetFormatPr baseColWidth="10" defaultRowHeight="14.5" x14ac:dyDescent="0.35"/>
  <cols>
    <col min="2" max="2" width="6.81640625" customWidth="1"/>
    <col min="3" max="4" width="5.7265625" bestFit="1" customWidth="1"/>
    <col min="5" max="5" width="6.81640625" customWidth="1"/>
    <col min="6" max="9" width="5.7265625" bestFit="1" customWidth="1"/>
    <col min="10" max="12" width="6.26953125" bestFit="1" customWidth="1"/>
    <col min="13" max="15" width="5.7265625" bestFit="1" customWidth="1"/>
    <col min="16" max="21" width="6.81640625" bestFit="1" customWidth="1"/>
  </cols>
  <sheetData>
    <row r="1" spans="1:21" ht="15.5" thickBot="1" x14ac:dyDescent="0.4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ht="15" x14ac:dyDescent="0.35">
      <c r="A2" s="3" t="s">
        <v>1</v>
      </c>
      <c r="B2" s="4">
        <v>1500</v>
      </c>
      <c r="C2" s="4">
        <v>1530</v>
      </c>
      <c r="D2" s="4">
        <v>2070</v>
      </c>
      <c r="E2" s="4">
        <v>420</v>
      </c>
      <c r="F2" s="4">
        <v>2950</v>
      </c>
      <c r="G2" s="4">
        <v>3400</v>
      </c>
      <c r="H2" s="4">
        <v>4130</v>
      </c>
      <c r="I2" s="4">
        <v>4500</v>
      </c>
      <c r="J2" s="4">
        <v>4900</v>
      </c>
      <c r="K2" s="4">
        <v>5620</v>
      </c>
      <c r="L2" s="4">
        <v>6390</v>
      </c>
      <c r="M2" s="4">
        <v>7710</v>
      </c>
      <c r="N2" s="4">
        <v>8390</v>
      </c>
      <c r="O2" s="4">
        <v>9200</v>
      </c>
      <c r="P2" s="4">
        <v>11700</v>
      </c>
      <c r="Q2" s="4">
        <v>11800</v>
      </c>
      <c r="R2" s="4">
        <v>12600</v>
      </c>
      <c r="S2" s="4">
        <v>13400</v>
      </c>
      <c r="T2" s="4">
        <v>14700</v>
      </c>
      <c r="U2" s="4">
        <v>15600</v>
      </c>
    </row>
    <row r="3" spans="1:21" x14ac:dyDescent="0.35">
      <c r="A3" s="5" t="s">
        <v>3</v>
      </c>
      <c r="B3" s="6">
        <f>-300+700*B1</f>
        <v>400</v>
      </c>
      <c r="C3" s="6">
        <f t="shared" ref="C3:U3" si="0">-300+700*C1</f>
        <v>1100</v>
      </c>
      <c r="D3" s="6">
        <f t="shared" si="0"/>
        <v>1800</v>
      </c>
      <c r="E3" s="6">
        <f t="shared" si="0"/>
        <v>2500</v>
      </c>
      <c r="F3" s="6">
        <f t="shared" si="0"/>
        <v>3200</v>
      </c>
      <c r="G3" s="6">
        <f t="shared" si="0"/>
        <v>3900</v>
      </c>
      <c r="H3" s="6">
        <f t="shared" si="0"/>
        <v>4600</v>
      </c>
      <c r="I3" s="6">
        <f t="shared" si="0"/>
        <v>5300</v>
      </c>
      <c r="J3" s="6">
        <f t="shared" si="0"/>
        <v>6000</v>
      </c>
      <c r="K3" s="6">
        <f t="shared" si="0"/>
        <v>6700</v>
      </c>
      <c r="L3" s="6">
        <f t="shared" si="0"/>
        <v>7400</v>
      </c>
      <c r="M3" s="6">
        <f t="shared" si="0"/>
        <v>8100</v>
      </c>
      <c r="N3" s="6">
        <f t="shared" si="0"/>
        <v>8800</v>
      </c>
      <c r="O3" s="6">
        <f t="shared" si="0"/>
        <v>9500</v>
      </c>
      <c r="P3" s="6">
        <f t="shared" si="0"/>
        <v>10200</v>
      </c>
      <c r="Q3" s="6">
        <f t="shared" si="0"/>
        <v>10900</v>
      </c>
      <c r="R3" s="6">
        <f t="shared" si="0"/>
        <v>11600</v>
      </c>
      <c r="S3" s="6">
        <f t="shared" si="0"/>
        <v>12300</v>
      </c>
      <c r="T3" s="6">
        <f t="shared" si="0"/>
        <v>13000</v>
      </c>
      <c r="U3" s="6">
        <f t="shared" si="0"/>
        <v>13700</v>
      </c>
    </row>
    <row r="4" spans="1:21" s="8" customFormat="1" ht="15.5" x14ac:dyDescent="0.35">
      <c r="A4" s="7" t="s">
        <v>4</v>
      </c>
      <c r="B4" s="7">
        <f>B2-B3</f>
        <v>1100</v>
      </c>
      <c r="C4" s="7">
        <f t="shared" ref="C4:U4" si="1">C2-C3</f>
        <v>430</v>
      </c>
      <c r="D4" s="7">
        <f t="shared" si="1"/>
        <v>270</v>
      </c>
      <c r="E4" s="7">
        <f t="shared" si="1"/>
        <v>-2080</v>
      </c>
      <c r="F4" s="7">
        <f t="shared" si="1"/>
        <v>-250</v>
      </c>
      <c r="G4" s="7">
        <f t="shared" si="1"/>
        <v>-500</v>
      </c>
      <c r="H4" s="7">
        <f t="shared" si="1"/>
        <v>-470</v>
      </c>
      <c r="I4" s="7">
        <f t="shared" si="1"/>
        <v>-800</v>
      </c>
      <c r="J4" s="7">
        <f t="shared" si="1"/>
        <v>-1100</v>
      </c>
      <c r="K4" s="7">
        <f t="shared" si="1"/>
        <v>-1080</v>
      </c>
      <c r="L4" s="7">
        <f t="shared" si="1"/>
        <v>-1010</v>
      </c>
      <c r="M4" s="7">
        <f t="shared" si="1"/>
        <v>-390</v>
      </c>
      <c r="N4" s="7">
        <f t="shared" si="1"/>
        <v>-410</v>
      </c>
      <c r="O4" s="7">
        <f t="shared" si="1"/>
        <v>-300</v>
      </c>
      <c r="P4" s="7">
        <f t="shared" si="1"/>
        <v>1500</v>
      </c>
      <c r="Q4" s="7">
        <f t="shared" si="1"/>
        <v>900</v>
      </c>
      <c r="R4" s="7">
        <f t="shared" si="1"/>
        <v>1000</v>
      </c>
      <c r="S4" s="7">
        <f t="shared" si="1"/>
        <v>1100</v>
      </c>
      <c r="T4" s="7">
        <f t="shared" si="1"/>
        <v>1700</v>
      </c>
      <c r="U4" s="7">
        <f t="shared" si="1"/>
        <v>1900</v>
      </c>
    </row>
    <row r="6" spans="1:21" hidden="1" x14ac:dyDescent="0.35"/>
    <row r="7" spans="1:21" ht="15.5" x14ac:dyDescent="0.35">
      <c r="A7" s="7" t="s">
        <v>5</v>
      </c>
      <c r="B7" s="7">
        <f>AVERAGE(B4:U4)</f>
        <v>75.5</v>
      </c>
    </row>
    <row r="8" spans="1:21" ht="15.5" x14ac:dyDescent="0.35">
      <c r="A8" s="7" t="s">
        <v>6</v>
      </c>
      <c r="B8" s="9">
        <f>1-(VAR(B4:U4)/VAR(B2:U2))</f>
        <v>0.94855074598774214</v>
      </c>
    </row>
    <row r="10" spans="1:21" x14ac:dyDescent="0.35">
      <c r="A10" s="5" t="s">
        <v>2</v>
      </c>
      <c r="B10" s="5">
        <f>794.19*B1-1213.5</f>
        <v>-419.30999999999995</v>
      </c>
      <c r="C10" s="5">
        <f t="shared" ref="C10:U10" si="2">794.19*C1-1213.5</f>
        <v>374.88000000000011</v>
      </c>
      <c r="D10" s="5">
        <f t="shared" si="2"/>
        <v>1169.0700000000002</v>
      </c>
      <c r="E10" s="5">
        <f t="shared" si="2"/>
        <v>1963.2600000000002</v>
      </c>
      <c r="F10" s="5">
        <f t="shared" si="2"/>
        <v>2757.4500000000003</v>
      </c>
      <c r="G10" s="5">
        <f t="shared" si="2"/>
        <v>3551.6400000000003</v>
      </c>
      <c r="H10" s="5">
        <f t="shared" si="2"/>
        <v>4345.83</v>
      </c>
      <c r="I10" s="5">
        <f t="shared" si="2"/>
        <v>5140.0200000000004</v>
      </c>
      <c r="J10" s="5">
        <f t="shared" si="2"/>
        <v>5934.2100000000009</v>
      </c>
      <c r="K10" s="5">
        <f t="shared" si="2"/>
        <v>6728.4000000000005</v>
      </c>
      <c r="L10" s="5">
        <f t="shared" si="2"/>
        <v>7522.59</v>
      </c>
      <c r="M10" s="5">
        <f t="shared" si="2"/>
        <v>8316.7800000000007</v>
      </c>
      <c r="N10" s="5">
        <f t="shared" si="2"/>
        <v>9110.9700000000012</v>
      </c>
      <c r="O10" s="5">
        <f t="shared" si="2"/>
        <v>9905.16</v>
      </c>
      <c r="P10" s="5">
        <f t="shared" si="2"/>
        <v>10699.35</v>
      </c>
      <c r="Q10" s="5">
        <f t="shared" si="2"/>
        <v>11493.54</v>
      </c>
      <c r="R10" s="5">
        <f t="shared" si="2"/>
        <v>12287.730000000001</v>
      </c>
      <c r="S10" s="5">
        <f t="shared" si="2"/>
        <v>13081.920000000002</v>
      </c>
      <c r="T10" s="5">
        <f t="shared" si="2"/>
        <v>13876.11</v>
      </c>
      <c r="U10" s="5">
        <f t="shared" si="2"/>
        <v>14670.300000000001</v>
      </c>
    </row>
    <row r="11" spans="1:21" x14ac:dyDescent="0.35">
      <c r="A11" s="5" t="s">
        <v>4</v>
      </c>
      <c r="B11" s="5">
        <f>B2-B10</f>
        <v>1919.31</v>
      </c>
      <c r="C11" s="5">
        <f t="shared" ref="C11:U11" si="3">C2-C10</f>
        <v>1155.1199999999999</v>
      </c>
      <c r="D11" s="5">
        <f t="shared" si="3"/>
        <v>900.92999999999984</v>
      </c>
      <c r="E11" s="5">
        <f t="shared" si="3"/>
        <v>-1543.2600000000002</v>
      </c>
      <c r="F11" s="5">
        <f t="shared" si="3"/>
        <v>192.54999999999973</v>
      </c>
      <c r="G11" s="5">
        <f t="shared" si="3"/>
        <v>-151.64000000000033</v>
      </c>
      <c r="H11" s="5">
        <f t="shared" si="3"/>
        <v>-215.82999999999993</v>
      </c>
      <c r="I11" s="5">
        <f t="shared" si="3"/>
        <v>-640.02000000000044</v>
      </c>
      <c r="J11" s="5">
        <f t="shared" si="3"/>
        <v>-1034.2100000000009</v>
      </c>
      <c r="K11" s="5">
        <f t="shared" si="3"/>
        <v>-1108.4000000000005</v>
      </c>
      <c r="L11" s="5">
        <f t="shared" si="3"/>
        <v>-1132.5900000000001</v>
      </c>
      <c r="M11" s="5">
        <f t="shared" si="3"/>
        <v>-606.78000000000065</v>
      </c>
      <c r="N11" s="5">
        <f t="shared" si="3"/>
        <v>-720.97000000000116</v>
      </c>
      <c r="O11" s="5">
        <f t="shared" si="3"/>
        <v>-705.15999999999985</v>
      </c>
      <c r="P11" s="5">
        <f t="shared" si="3"/>
        <v>1000.6499999999996</v>
      </c>
      <c r="Q11" s="5">
        <f t="shared" si="3"/>
        <v>306.45999999999913</v>
      </c>
      <c r="R11" s="5">
        <f t="shared" si="3"/>
        <v>312.26999999999862</v>
      </c>
      <c r="S11" s="5">
        <f t="shared" si="3"/>
        <v>318.07999999999811</v>
      </c>
      <c r="T11" s="5">
        <f t="shared" si="3"/>
        <v>823.88999999999942</v>
      </c>
      <c r="U11" s="5">
        <f t="shared" si="3"/>
        <v>929.69999999999891</v>
      </c>
    </row>
    <row r="12" spans="1:21" x14ac:dyDescent="0.35">
      <c r="A12" s="5" t="s">
        <v>5</v>
      </c>
      <c r="B12" s="5">
        <f>AVERAGE(B11:U11)</f>
        <v>4.9999999994497554E-3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6" sqref="I6"/>
    </sheetView>
  </sheetViews>
  <sheetFormatPr baseColWidth="10" defaultRowHeight="14.5" x14ac:dyDescent="0.35"/>
  <cols>
    <col min="1" max="1" width="14" customWidth="1"/>
    <col min="2" max="2" width="11.54296875" bestFit="1" customWidth="1"/>
    <col min="3" max="3" width="14.26953125" bestFit="1" customWidth="1"/>
  </cols>
  <sheetData>
    <row r="1" spans="1:9" x14ac:dyDescent="0.35">
      <c r="A1" s="5" t="s">
        <v>7</v>
      </c>
      <c r="B1" s="5" t="s">
        <v>8</v>
      </c>
      <c r="C1" s="6" t="s">
        <v>9</v>
      </c>
    </row>
    <row r="2" spans="1:9" x14ac:dyDescent="0.35">
      <c r="A2" s="6">
        <v>20</v>
      </c>
      <c r="B2" s="6">
        <v>12000</v>
      </c>
      <c r="C2" s="6">
        <v>2000</v>
      </c>
    </row>
    <row r="3" spans="1:9" x14ac:dyDescent="0.35">
      <c r="A3" s="6">
        <v>23</v>
      </c>
      <c r="B3" s="6">
        <v>12200</v>
      </c>
      <c r="C3" s="6">
        <v>2500</v>
      </c>
      <c r="E3" t="s">
        <v>10</v>
      </c>
    </row>
    <row r="4" spans="1:9" x14ac:dyDescent="0.35">
      <c r="A4" s="6">
        <v>25</v>
      </c>
      <c r="B4" s="6">
        <v>12100</v>
      </c>
      <c r="C4" s="6">
        <v>3000</v>
      </c>
    </row>
    <row r="5" spans="1:9" x14ac:dyDescent="0.35">
      <c r="A5" s="6">
        <v>22</v>
      </c>
      <c r="B5" s="6">
        <v>12150</v>
      </c>
      <c r="C5" s="6">
        <v>2800</v>
      </c>
      <c r="E5" t="s">
        <v>11</v>
      </c>
    </row>
    <row r="6" spans="1:9" x14ac:dyDescent="0.35">
      <c r="A6" s="6">
        <v>30</v>
      </c>
      <c r="B6" s="6">
        <v>12300</v>
      </c>
      <c r="C6" s="6">
        <v>3200</v>
      </c>
      <c r="E6" s="10" t="s">
        <v>12</v>
      </c>
    </row>
    <row r="7" spans="1:9" x14ac:dyDescent="0.35">
      <c r="A7" s="12" t="s">
        <v>16</v>
      </c>
      <c r="B7" s="12" t="s">
        <v>15</v>
      </c>
      <c r="C7" s="12" t="s">
        <v>14</v>
      </c>
    </row>
    <row r="8" spans="1:9" x14ac:dyDescent="0.35">
      <c r="A8" s="13">
        <f t="array" ref="A8:C10">LINEST(C2:C6,A2:B6,1,1)</f>
        <v>0.47872340425531884</v>
      </c>
      <c r="B8" s="13">
        <v>93.61702127659575</v>
      </c>
      <c r="C8" s="13">
        <v>-5363.2978723404212</v>
      </c>
      <c r="E8" s="10" t="s">
        <v>13</v>
      </c>
    </row>
    <row r="9" spans="1:9" x14ac:dyDescent="0.35">
      <c r="A9">
        <v>2.6910583289539649</v>
      </c>
      <c r="B9">
        <v>79.012193132760913</v>
      </c>
      <c r="C9">
        <v>31156.488504723988</v>
      </c>
    </row>
    <row r="10" spans="1:9" x14ac:dyDescent="0.35">
      <c r="A10" s="11">
        <v>0.7332567698259187</v>
      </c>
      <c r="B10">
        <v>342.58870570495424</v>
      </c>
      <c r="C10" t="e">
        <v>#N/A</v>
      </c>
    </row>
    <row r="11" spans="1:9" x14ac:dyDescent="0.35">
      <c r="E11" s="5" t="s">
        <v>6</v>
      </c>
      <c r="F11" s="5">
        <f>A10</f>
        <v>0.7332567698259187</v>
      </c>
    </row>
    <row r="13" spans="1:9" x14ac:dyDescent="0.35">
      <c r="E13" s="14" t="s">
        <v>17</v>
      </c>
      <c r="F13" s="15"/>
      <c r="G13" s="15"/>
      <c r="H13" s="15"/>
      <c r="I1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KEDGEBS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Babaï</dc:creator>
  <cp:lastModifiedBy>Babai Mohamed Zied</cp:lastModifiedBy>
  <dcterms:created xsi:type="dcterms:W3CDTF">2015-10-15T12:49:14Z</dcterms:created>
  <dcterms:modified xsi:type="dcterms:W3CDTF">2018-10-17T11:43:04Z</dcterms:modified>
</cp:coreProperties>
</file>