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ristian/Dropbox/data_replication_centre/Cristian/JSS/data/"/>
    </mc:Choice>
  </mc:AlternateContent>
  <xr:revisionPtr revIDLastSave="0" documentId="13_ncr:1_{EE11ECA2-4693-5B45-81E9-13805CE643BB}" xr6:coauthVersionLast="47" xr6:coauthVersionMax="47" xr10:uidLastSave="{00000000-0000-0000-0000-000000000000}"/>
  <bookViews>
    <workbookView xWindow="0" yWindow="500" windowWidth="28800" windowHeight="16360" activeTab="2" xr2:uid="{FBB20AA2-2047-8B42-B114-F5E0ED66231A}"/>
  </bookViews>
  <sheets>
    <sheet name="total_jss_excluded" sheetId="9" r:id="rId1"/>
    <sheet name="z-curve_excluded" sheetId="10" r:id="rId2"/>
    <sheet name="zcurve_jss"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21" i="7" l="1"/>
  <c r="R29" i="7"/>
  <c r="R64" i="7"/>
  <c r="R88" i="7"/>
  <c r="Q32" i="7" l="1"/>
  <c r="R32" i="7" s="1"/>
  <c r="Q118" i="7"/>
  <c r="R118" i="7" s="1"/>
  <c r="R69" i="7"/>
  <c r="Q10" i="7"/>
  <c r="Q42" i="7"/>
  <c r="Q9" i="7"/>
  <c r="Q115" i="7"/>
  <c r="Q41" i="7" l="1"/>
  <c r="R9" i="7"/>
  <c r="R101" i="7"/>
  <c r="R106" i="7"/>
  <c r="R17" i="7"/>
  <c r="R38" i="7"/>
  <c r="R49" i="7"/>
  <c r="R92" i="7" l="1"/>
  <c r="R100" i="7"/>
  <c r="R40" i="7"/>
  <c r="Q72" i="7" l="1"/>
  <c r="R72" i="7" s="1"/>
  <c r="R15" i="7" l="1"/>
  <c r="Q98" i="7"/>
  <c r="R98" i="7" s="1"/>
  <c r="Q58" i="7" l="1"/>
  <c r="R58" i="7" s="1"/>
  <c r="R93" i="7"/>
  <c r="Q16" i="7"/>
  <c r="R16" i="7" s="1"/>
  <c r="R51" i="7" l="1"/>
  <c r="R19" i="7" l="1"/>
  <c r="Q87" i="7" l="1"/>
  <c r="R87" i="7" s="1"/>
  <c r="R105" i="7"/>
  <c r="R2" i="7" l="1"/>
  <c r="Q5" i="7"/>
  <c r="R5" i="7" s="1"/>
  <c r="R99" i="7"/>
  <c r="Q24" i="7" l="1"/>
  <c r="R24" i="7" s="1"/>
  <c r="R66" i="7"/>
  <c r="Q112" i="7" l="1"/>
  <c r="R112" i="7" s="1"/>
  <c r="R63" i="7" l="1"/>
  <c r="R10" i="7"/>
  <c r="R82" i="7"/>
  <c r="R37" i="7" l="1"/>
  <c r="Q95" i="7" l="1"/>
  <c r="R95" i="7" s="1"/>
  <c r="Q81" i="7"/>
  <c r="R81" i="7" s="1"/>
  <c r="R70" i="7"/>
  <c r="R114" i="7"/>
  <c r="R4" i="7"/>
  <c r="Q31" i="7"/>
  <c r="R31" i="7" s="1"/>
  <c r="Q3" i="7"/>
  <c r="R3" i="7" s="1"/>
  <c r="Q65" i="7"/>
  <c r="R65" i="7" s="1"/>
  <c r="Q83" i="7"/>
  <c r="R83" i="7" s="1"/>
  <c r="Q108" i="7"/>
  <c r="R108" i="7" s="1"/>
  <c r="R73" i="7"/>
  <c r="Q74" i="7"/>
  <c r="R74" i="7" s="1"/>
  <c r="Q6" i="7"/>
  <c r="R6" i="7" s="1"/>
  <c r="R116" i="7"/>
  <c r="Q47" i="7"/>
  <c r="R47" i="7" s="1"/>
  <c r="Q22" i="7" l="1"/>
  <c r="R22" i="7" s="1"/>
  <c r="R14" i="7"/>
  <c r="Q76" i="7" l="1"/>
  <c r="R76" i="7" s="1"/>
  <c r="Q94" i="7" l="1"/>
  <c r="Q57" i="7"/>
  <c r="R57" i="7" s="1"/>
  <c r="Q113" i="7" l="1"/>
  <c r="R113" i="7" s="1"/>
  <c r="Q71" i="7"/>
  <c r="R71" i="7" s="1"/>
  <c r="Q7" i="7"/>
  <c r="R7" i="7" s="1"/>
  <c r="R94" i="7"/>
  <c r="R11" i="7"/>
  <c r="Q43" i="7"/>
  <c r="R43" i="7" s="1"/>
  <c r="Q84" i="7"/>
  <c r="R84" i="7" s="1"/>
  <c r="R115" i="7"/>
  <c r="Q53" i="7"/>
  <c r="R53" i="7" s="1"/>
  <c r="R34" i="7"/>
  <c r="Q54" i="7"/>
  <c r="R54" i="7" s="1"/>
  <c r="R13" i="7"/>
  <c r="R21" i="7"/>
  <c r="R36" i="7" l="1"/>
  <c r="R48" i="7" l="1"/>
  <c r="Q90" i="7"/>
  <c r="R90" i="7" s="1"/>
  <c r="Q26" i="7"/>
  <c r="R26" i="7" s="1"/>
  <c r="Q96" i="7"/>
  <c r="R96" i="7" s="1"/>
  <c r="R67" i="7"/>
  <c r="Q102" i="7"/>
  <c r="R102" i="7" s="1"/>
  <c r="R12" i="7"/>
  <c r="Q79" i="7"/>
  <c r="R79" i="7" s="1"/>
  <c r="Q33" i="7"/>
  <c r="R33" i="7" s="1"/>
  <c r="Q103" i="7"/>
  <c r="R103" i="7" s="1"/>
  <c r="Q44" i="7"/>
  <c r="R44" i="7" s="1"/>
  <c r="Q97" i="7"/>
  <c r="R97" i="7" s="1"/>
  <c r="R77" i="7"/>
  <c r="R120" i="7"/>
  <c r="R62" i="7"/>
  <c r="Q52" i="7"/>
  <c r="R52" i="7" s="1"/>
  <c r="Q39" i="7"/>
  <c r="R39" i="7" s="1"/>
  <c r="Q68" i="7"/>
  <c r="R68" i="7" s="1"/>
  <c r="R59" i="7"/>
  <c r="Q80" i="7"/>
  <c r="R80" i="7" s="1"/>
  <c r="R27" i="7"/>
  <c r="Q60" i="7"/>
  <c r="R60" i="7" s="1"/>
  <c r="R50" i="7"/>
  <c r="Q18" i="7"/>
  <c r="R18" i="7" s="1"/>
  <c r="R61" i="7"/>
  <c r="R20" i="7"/>
  <c r="Q104" i="7"/>
  <c r="R104" i="7" s="1"/>
  <c r="R89" i="7"/>
  <c r="R42" i="7"/>
  <c r="Q56" i="7"/>
  <c r="R56" i="7" s="1"/>
  <c r="Q46" i="7"/>
  <c r="R46" i="7" s="1"/>
  <c r="Q8" i="7"/>
  <c r="R8" i="7" s="1"/>
  <c r="R28" i="7"/>
  <c r="R41" i="7"/>
  <c r="Q55" i="7"/>
  <c r="R55" i="7" s="1"/>
  <c r="Q117" i="7"/>
  <c r="R117" i="7" s="1"/>
  <c r="R111" i="7"/>
  <c r="Q45" i="7"/>
  <c r="R45" i="7" s="1"/>
  <c r="Q35" i="7"/>
  <c r="R35" i="7" s="1"/>
  <c r="R78" i="7"/>
  <c r="R91" i="7"/>
  <c r="Q23" i="7"/>
  <c r="R23" i="7" s="1"/>
  <c r="Q119" i="7"/>
  <c r="R119" i="7" s="1"/>
  <c r="R107" i="7"/>
  <c r="Q75" i="7"/>
  <c r="R75" i="7" s="1"/>
  <c r="Q25" i="7"/>
  <c r="R25" i="7" s="1"/>
  <c r="Q86" i="7"/>
  <c r="R86" i="7" s="1"/>
  <c r="R30" i="7"/>
  <c r="R110" i="7"/>
  <c r="Q85" i="7"/>
  <c r="R85" i="7" s="1"/>
  <c r="Q109" i="7"/>
  <c r="R10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348" authorId="0" shapeId="0" xr:uid="{CCF2F35E-2B53-864C-950A-9B265414DCA0}">
      <text>
        <r>
          <rPr>
            <b/>
            <sz val="10"/>
            <color rgb="FF000000"/>
            <rFont val="Tahoma"/>
            <family val="2"/>
          </rPr>
          <t>Microsoft Office User:</t>
        </r>
        <r>
          <rPr>
            <sz val="10"/>
            <color rgb="FF000000"/>
            <rFont val="Tahoma"/>
            <family val="2"/>
          </rPr>
          <t xml:space="preserve">
</t>
        </r>
        <r>
          <rPr>
            <sz val="10"/>
            <color rgb="FF000000"/>
            <rFont val="Tahoma"/>
            <family val="2"/>
          </rPr>
          <t xml:space="preserve">Review paper. Not clear whether gait performance reached statistical significance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67" authorId="0" shapeId="0" xr:uid="{C5F6B069-64B6-D340-9D09-EEE4E09F95DC}">
      <text>
        <r>
          <rPr>
            <b/>
            <sz val="10"/>
            <color rgb="FF000000"/>
            <rFont val="Tahoma"/>
            <family val="2"/>
          </rPr>
          <t>Microsoft Office User:</t>
        </r>
        <r>
          <rPr>
            <sz val="10"/>
            <color rgb="FF000000"/>
            <rFont val="Tahoma"/>
            <family val="2"/>
          </rPr>
          <t xml:space="preserve">
</t>
        </r>
        <r>
          <rPr>
            <sz val="10"/>
            <color rgb="FF000000"/>
            <rFont val="Tahoma"/>
            <family val="2"/>
          </rPr>
          <t xml:space="preserve">It is stated that ES will be calculated using eta partial squared (n2p), however, figures report ES as n2.      Not clear whether p = 0.002 is for main effect or posthoc comparison
</t>
        </r>
      </text>
    </comment>
  </commentList>
</comments>
</file>

<file path=xl/sharedStrings.xml><?xml version="1.0" encoding="utf-8"?>
<sst xmlns="http://schemas.openxmlformats.org/spreadsheetml/2006/main" count="2569" uniqueCount="1375">
  <si>
    <t>Study</t>
  </si>
  <si>
    <t>Sample</t>
  </si>
  <si>
    <t>F(1, 22) = 5.42, p = 0.029</t>
  </si>
  <si>
    <t xml:space="preserve">We hypothesised that we would uncover interactions among loading direction, footwear, and footstrike pattern during overground running. We anticipated that impact features in the loading rate-time curve would increase in the vertical direction during rearfoot running, and would increase in the anterior-posterior and medial-lateral directions during mid and forefoot running. </t>
  </si>
  <si>
    <t>Harat et al. (2020) DOI:10.1080/02640414.2020.1754110</t>
  </si>
  <si>
    <t>Liu et al. (2020)                                      DOI: 10.1080/02640414.2020.1813410</t>
  </si>
  <si>
    <t xml:space="preserve">Kunrath et al. (2020)                    DOI:10.1080/02640414.2020.1756681 </t>
  </si>
  <si>
    <t>Okudaira et al. (2020)                            DOI: 10.1080/02640414.2019.1710923</t>
  </si>
  <si>
    <t>Millour et al. (2020) DOI:10.1080/02640414.2020.1845440</t>
  </si>
  <si>
    <t>Study design</t>
  </si>
  <si>
    <t>Key statistic result</t>
  </si>
  <si>
    <t>simple effect</t>
  </si>
  <si>
    <t>2 (running: silent vs. normal x 2 (fatigue: fatigued vs. not)</t>
  </si>
  <si>
    <t>interaction</t>
  </si>
  <si>
    <t xml:space="preserve">2 (group: power vs. not) x 2 (intensity: walking vs. running) </t>
  </si>
  <si>
    <t>two-cell (forearm cooling vs. not)</t>
  </si>
  <si>
    <t>2-cell (jump far vs jump up)</t>
  </si>
  <si>
    <t>two-cell (senior vs. junior)</t>
  </si>
  <si>
    <t>2 (intervention: HIIT vs. MICT) x 2 (time: pre vs. post)</t>
  </si>
  <si>
    <t>simple effect (intervention)</t>
  </si>
  <si>
    <t>simple effect (group)</t>
  </si>
  <si>
    <t>three-cell (shoe type: short-parallel vs. oblique vs. long-parallel)</t>
  </si>
  <si>
    <t>two-cell (group: optimised vs. general)</t>
  </si>
  <si>
    <t>two-cell (normal standing vs. forefoot standing)</t>
  </si>
  <si>
    <t>2 (intervention: experimental vs. control) x 3 (time: 6 weeks vs. 10 weeks vs. 18 weeks)</t>
  </si>
  <si>
    <t>2 (bat: modified vs. regular) x 2 (ball: modified vs. regular)</t>
  </si>
  <si>
    <t>2 (nap: nap vs. no-nap) x 2 (sleep: normal vs. partial deprivation)</t>
  </si>
  <si>
    <t>simple effect (nap)</t>
  </si>
  <si>
    <t>simple effect (ball)</t>
  </si>
  <si>
    <t>four-cell (11 vs. 12 vs. 13 vs. 14km/h)</t>
  </si>
  <si>
    <t>five-cell (condition: BSL vs. CAD vs. FSA vs. LOAD1 vs. LOAD2)</t>
  </si>
  <si>
    <t>two-cell (holding stick vs. not)</t>
  </si>
  <si>
    <t>3 (trial: 1st vs. 2nd vs. 3rd ) x 3 (time: 5 vs. 10 vs. 15)</t>
  </si>
  <si>
    <t>two-cell (stright vs. tilt)</t>
  </si>
  <si>
    <t>two-cell (MTSS vs. control)</t>
  </si>
  <si>
    <t xml:space="preserve">2 (collar height: high vs. low) x 2 (counter-stiffness: less stiff vs. stiffer) </t>
  </si>
  <si>
    <t>2 (ellliptical: standard vs. modified) x 3 (incline: 15 vs. 25 vs. 35º)</t>
  </si>
  <si>
    <t>simple effect (elliptical)</t>
  </si>
  <si>
    <t>three-cell (vibrotactile feedback ± 1.5 error vs. vibrotactile feedback  ± 3 error vs. no-feedback)</t>
  </si>
  <si>
    <t>simple effect (exercise)</t>
  </si>
  <si>
    <t>two-cell (compliant vs. less compliant)</t>
  </si>
  <si>
    <t>simple effect (expertise)</t>
  </si>
  <si>
    <t>2 (expertise: expert vs. near-expert) x (phase: 1 vs. 2)</t>
  </si>
  <si>
    <t>3 (axis: X vs. Y vs. Z) x 3 (footstrike: forefoot vs. midfoot vs. rearfoot) x 2 (footwear: cushioned vs. minimalist)</t>
  </si>
  <si>
    <t xml:space="preserve">3 (group: endurance vs. resistance vs. control) x 2 (time for heart rate recovery: pre vs. post) </t>
  </si>
  <si>
    <t>two-cell (mental fatigue vs. non)</t>
  </si>
  <si>
    <t>3 (heights: 0.31 vs. 0.46 vs. 0.61 cm) x 2 (limbs: lead vs. trail)</t>
  </si>
  <si>
    <t>two-cell (fatigued vs. non-fatigued)</t>
  </si>
  <si>
    <t>2 (orthosis: arch-support vs. flat) x 3 (slope: 0 vs. 3 vs. 6º)</t>
  </si>
  <si>
    <t>simple effect (orthosis)</t>
  </si>
  <si>
    <t>simple effect (condition)</t>
  </si>
  <si>
    <t>two-cell (large vs. small peak hip adduction)</t>
  </si>
  <si>
    <t>three-cell (ANZC vs. NZA vs. DEV)</t>
  </si>
  <si>
    <t>two-cell (level vs. uphill)</t>
  </si>
  <si>
    <t>two-cell (successful vs. less-successful)</t>
  </si>
  <si>
    <t xml:space="preserve">4-cell (medio-lateral distance between feet: 0 vs. 20 vs. 40 vs. 60 mm) </t>
  </si>
  <si>
    <t>three-cell (smartphone vs. video-game vs. control)</t>
  </si>
  <si>
    <t>two-cell (sucessful spikes vs. non-sucessful)</t>
  </si>
  <si>
    <t>two-cell (condition: up vs. far)</t>
  </si>
  <si>
    <t>2 (condition: bend vs. straight) x 2 (limb: left vs. right)</t>
  </si>
  <si>
    <t>2 (condition: TREHIT vs. SSREHIIT vs. SCT) x 4 (bout duration: 25 vs. 50 vs. 75 vs. 100%)</t>
  </si>
  <si>
    <t>two-cell (insole vs. regular insole)</t>
  </si>
  <si>
    <t>two-cell (elite vs pathway bowlers)</t>
  </si>
  <si>
    <t>2 (group: HT RWU vs. control) x 9 (time: 0, 5, 10, 15 min, Pre HT, Post HT, 50, 55, 60)</t>
  </si>
  <si>
    <t>3-cell (slope: -6 vs. 0 vs. 6%)</t>
  </si>
  <si>
    <t>two-cell (second repetition vs. final repetition)</t>
  </si>
  <si>
    <t>2 (condition: garment vs no garment) x 3 (time: pre vs. post-exercise vs. post-recovery)</t>
  </si>
  <si>
    <t>3 (group: descending vs. ascending vs. control) x 2 (time: pre vs. post)</t>
  </si>
  <si>
    <t xml:space="preserve">3 (condition: no-music, slow-tempo, fast-tempo) × 3 (time:  first third vs. second third vs. last third) × 2 (trial: baseline and experimental trial) </t>
  </si>
  <si>
    <t>two-cell (year one vs. year two)</t>
  </si>
  <si>
    <t>2 (goup: skilled vs. less-skilled) x 3 (shot: drive vs. volley vs. drop stroke)</t>
  </si>
  <si>
    <t>two-cell (pre vs. post)</t>
  </si>
  <si>
    <t>2 (group: ILVP vs. GLVP) x 2 (time: pre vs. post)</t>
  </si>
  <si>
    <t>three-cell (normal vs. anterior loading vs. posterior loading)</t>
  </si>
  <si>
    <t>2 (shoe type: minimal vs. traditional) x 2 (strike pattern: fore/midfoot vs. rear foot)</t>
  </si>
  <si>
    <t>three-cell (saddle height: preferred vs. high vs. low)</t>
  </si>
  <si>
    <t>two-cell (lead vs. trail leg)</t>
  </si>
  <si>
    <t>two-cell (limb: dominant vs. non-dominant)</t>
  </si>
  <si>
    <t xml:space="preserve">Dom. vs Non-Dom.: P-value &lt; 0.0073 (Šidák adjusted α per set of 7 tests). </t>
  </si>
  <si>
    <t>two-cell (eumenorrheic vs. amenorrhoeic)</t>
  </si>
  <si>
    <t>2 (group: IG vs. CG) x 2 (time: pre vs. post)</t>
  </si>
  <si>
    <t>3 (exercise mode: HDR vs. HUR vs. LDR) x 3 (time: baseline vs. 3 vs. 15 min)</t>
  </si>
  <si>
    <t xml:space="preserve"> 3 (mouth rinse: PLA vs. GLU vs. CAF) × 6 (time: pre vs. 1st vs. 2nd vs. 3rd vs. 4th week vs. post) </t>
  </si>
  <si>
    <t>2 (group: HPD vs. CON) x 2 (time: pre vs. post)</t>
  </si>
  <si>
    <t>2 (surface: NT vs. AT) x 3 (time: pre vs. post vs. 48 hr post)</t>
  </si>
  <si>
    <t>(group: intervention vs. control) x (time: pre vs. post)</t>
  </si>
  <si>
    <t>two-cell (injured vs. control)</t>
  </si>
  <si>
    <t>simple effect (stimulus)</t>
  </si>
  <si>
    <t>2 (sex: male vs. female) x 2 (stimulus: visual vs. opponent)</t>
  </si>
  <si>
    <t>2 (exercise: back squat vs. front squat) x 3 (load:40 vs. 60 vs. 80%)</t>
  </si>
  <si>
    <t>Average ankle motion was -11.34 ± 5.09 and -9.09 ± 5.27 for injured and control (p &lt; 0.01, ES d = 0.43)</t>
  </si>
  <si>
    <t xml:space="preserve">simple effect </t>
  </si>
  <si>
    <t>simple effect (time)</t>
  </si>
  <si>
    <t>three cell (pre vs. post vs. post 48h)</t>
  </si>
  <si>
    <t>t(9) = -4.918, p = 0.1</t>
  </si>
  <si>
    <t>3 (condition: familiarisation vs. no opponent vs. opponent) x 4 (segment: 0-250 vs. 250-500 vs. 500-750 vs. 750-1000m)</t>
  </si>
  <si>
    <t>F = 0.09, p = 0.77</t>
  </si>
  <si>
    <t>test</t>
  </si>
  <si>
    <t>df1</t>
  </si>
  <si>
    <t>df2</t>
  </si>
  <si>
    <t>z</t>
  </si>
  <si>
    <t xml:space="preserve"> simple effect (fatigue)</t>
  </si>
  <si>
    <t>F</t>
  </si>
  <si>
    <t>t</t>
  </si>
  <si>
    <t>&lt; 0,005</t>
  </si>
  <si>
    <t>&lt; 0,001</t>
  </si>
  <si>
    <t>&lt; 0,01</t>
  </si>
  <si>
    <t>f</t>
  </si>
  <si>
    <t xml:space="preserve"> &lt; 0.0005</t>
  </si>
  <si>
    <t>&gt; 0,05</t>
  </si>
  <si>
    <t>&lt; 0,05</t>
  </si>
  <si>
    <t>LME</t>
  </si>
  <si>
    <t>&lt; 0.001</t>
  </si>
  <si>
    <t xml:space="preserve">The absolute daily EE did not differ between the different playing positions (p = 0.65) </t>
  </si>
  <si>
    <t>four-cell (goalkeep vs. defender vs. midfielder vs. attacker)</t>
  </si>
  <si>
    <t xml:space="preserve">2 (intervention: IPC vs. sham) x 2 (time: pre vs. post) </t>
  </si>
  <si>
    <t>F(1, 17) = 16.116, P = 0.001</t>
  </si>
  <si>
    <t>2-cell (TRAD vs. CON)</t>
  </si>
  <si>
    <t>3 (intervention: KT+BE vs. KTp+BE vs. KT) x 3 (time: pre vs. mid vs. post)</t>
  </si>
  <si>
    <t xml:space="preserve">Carzoli et al. (2019)  DOI:10.1080/02640414.2019.1655131 </t>
  </si>
  <si>
    <t>3-cell (normative eccentric vs. fast eccentric vs. slow eccentric)</t>
  </si>
  <si>
    <t>Day and Hahn (2019) DOI:10.1080/02640414.2019.1661562</t>
  </si>
  <si>
    <t>2 (intervention: strength vs. con) x 3 (time: baseline vs. 5 vs. 10 weeks)</t>
  </si>
  <si>
    <t xml:space="preserve">2 (intervention: EXP vs. CON) x 3 (time: pre vs. post 1 vs. post 2) </t>
  </si>
  <si>
    <t>2 cell (injured limb vs. non-injured limb)</t>
  </si>
  <si>
    <t>difference of means</t>
  </si>
  <si>
    <t>2 (foot strike pattern: RFS vs. FFS) x 2 (condition: walking vs. running)</t>
  </si>
  <si>
    <t>2 (group: IMT vs. CON) x 2 (time: pre vs. post)</t>
  </si>
  <si>
    <t>F(2, 24) = 47.9, p &lt; 0.001</t>
  </si>
  <si>
    <t>3 (groups: VR vs. CS vs. CTRL x 2 (tests: pre vs. post) x 2 (types of play: trained vs. untrained)</t>
  </si>
  <si>
    <t>&lt; 0.06</t>
  </si>
  <si>
    <t>2 (sex: male vs. female) x ? (timing: )</t>
  </si>
  <si>
    <t>two-cell (male vs. female)</t>
  </si>
  <si>
    <t>3 (group: HIIT vs. CIET vs. CON) x 2 (time: pre vs. post)</t>
  </si>
  <si>
    <t>&lt; 0.02</t>
  </si>
  <si>
    <t>Astokorki et al. (2020)                           DOI: 10.1080/02640414.2020.1809162</t>
  </si>
  <si>
    <t>F(2, 40) = 9.223, p = 0.001</t>
  </si>
  <si>
    <t xml:space="preserve">3 (condition: painful vs. neutral vs. pleasant) × 16 (Distance: 1 km, 2 km, 3 km, 4 km, 5km,6 km, 7 km, 8 km, 9 km, 10 km, 11 km, 12 km) </t>
  </si>
  <si>
    <t>4 (time: baseline vs. 15 min vs. 45 min vs. exhaustion) x  2 (sex: male vs. female)</t>
  </si>
  <si>
    <t>Vlahoyiannis et al. (2020)                        DOI: 10.1080/02640414.2020.1812194</t>
  </si>
  <si>
    <t>t(9) = 2.9, p = 0.019</t>
  </si>
  <si>
    <t xml:space="preserve">two-cell (SIT vs. CON)          </t>
  </si>
  <si>
    <t>two-cell (competition men vs. competition women)</t>
  </si>
  <si>
    <t>Schroeder et al. (2021)                           DOI: 10.1080/02640414.2020.1837481</t>
  </si>
  <si>
    <t>0.05</t>
  </si>
  <si>
    <t>not specified</t>
  </si>
  <si>
    <t>with Bonferonni adjustments applied to account for multiple comparisons. Statistically significant at alpha ≤ 0.0125</t>
  </si>
  <si>
    <t>0.01</t>
  </si>
  <si>
    <t xml:space="preserve">Significance level </t>
  </si>
  <si>
    <t xml:space="preserve">The swimming velocity significantly decreased during Tape (Normal: 1.33 m·s−1; Tape: 1.26 m·s−1; p &lt; 0.05) </t>
  </si>
  <si>
    <t>two-cell (normal vs. taped)</t>
  </si>
  <si>
    <t xml:space="preserve">three-cell (3DP, TPM, and CON) </t>
  </si>
  <si>
    <t>Bini, Daly and Kingsley (2019)            DOI: 10.1080/02640414.2019.1627983</t>
  </si>
  <si>
    <t>three-cell (-10º vs. optimum vs. +10º)</t>
  </si>
  <si>
    <t>2 (sex: male vs. female) x 2 (condition: anticipated vs. unanticipated)</t>
  </si>
  <si>
    <t xml:space="preserve">Both the pre and post-season cyclists had greater magnitudes of absolute asymmetry in aBMD com- pared to the controls at the pelvis, thigh, lower leg, and whole limb (all p &lt; 0.05) </t>
  </si>
  <si>
    <t>two-cell (cyclists vs. non-cyclist)</t>
  </si>
  <si>
    <t>Cardoso et al. (2020)                             DOI: 10.1080/02640414.2020.1851901</t>
  </si>
  <si>
    <t>two-cell (top 33% vs. botttom 33%)</t>
  </si>
  <si>
    <t>t(58) = −8.903, p &lt; 0.001</t>
  </si>
  <si>
    <t xml:space="preserve">three-cell (weightlifting load: 30 vs. 65 vs. 95%) </t>
  </si>
  <si>
    <t xml:space="preserve"> two-cell (condition: exercise prior vs. exercise posterior)  </t>
  </si>
  <si>
    <t>two-cell (HIIT vs. MICT) while controlling for baseline values</t>
  </si>
  <si>
    <t>2-cell (PRE vs. MID)</t>
  </si>
  <si>
    <t>p &lt; 0.05</t>
  </si>
  <si>
    <t xml:space="preserve">2 (condition:  FWB vs. SWB)  x 6 (time: day -1 vs. day 0 vs. before 1st bath vs. after 1st bath vs. after 2nd bath vs day +1) </t>
  </si>
  <si>
    <t>2 (sex: male vs. female) x 2 (footstrike: rearfoot vs. non-rearfoot)</t>
  </si>
  <si>
    <t xml:space="preserve"> The significance level was set at α = .05 and adjusted to α = .01 for chance comparisons to guard against familywise error</t>
  </si>
  <si>
    <t>Hardy et al. (2019)                                DOI: 10.1080/02640414.2019.1622240</t>
  </si>
  <si>
    <t>t(15) = 2.77, p = .014</t>
  </si>
  <si>
    <t>two-cell (first-person vs. second-person self-talk)</t>
  </si>
  <si>
    <t>two-cell (RFS vs. NRFS)</t>
  </si>
  <si>
    <t xml:space="preserve">2 (shoe type: CS vs. IM) x 2 (lunge: forward vs. lateral) </t>
  </si>
  <si>
    <t>four-cell (world class vs. highly-skilled vs. skilled vs. less-skilled)</t>
  </si>
  <si>
    <t xml:space="preserve">0.05 </t>
  </si>
  <si>
    <t>F = 0.92, p = 0.35</t>
  </si>
  <si>
    <t>2 x (foot strike pattern: rearfoot vs. forefoot) x 3 (velocity: 10 vs. 14 vs. 18 km/h)</t>
  </si>
  <si>
    <t>3 (treatment: normoxic placebo vs. hypoxic placebo vs. hypoxic CHO) x 10 time (TT splits: 1 to 10)</t>
  </si>
  <si>
    <t>F(2, 23) = 10.74</t>
  </si>
  <si>
    <t>six-cell (test block: 1 vs. 2 vs. 3 vs. 4 vs. 5 vs. 6)</t>
  </si>
  <si>
    <t>two-cell (combined training vs. control)</t>
  </si>
  <si>
    <t>Cristina-Souza et al. (2019)                   DOI: 10.1080/02640414.2019.1597826</t>
  </si>
  <si>
    <t>Wannop et al. (2019)                             DOI: 10.1080/02640414.2019.1598923</t>
  </si>
  <si>
    <t>two-cell (low-traction vs. control)</t>
  </si>
  <si>
    <t>3 (time: 1 vs. 9 vs. 16) x condition (15% 1RM no arterial occlusion vs. 40% arterial occlusion  vs. 80% arterial occlusion vs. 70% 1RM no arterial occlusion</t>
  </si>
  <si>
    <t>three-cell (no tape vs. sham-tape vs. deload-tape)</t>
  </si>
  <si>
    <t>three-cell (rest vs. 1 vs. 4 min post-exercise)</t>
  </si>
  <si>
    <t xml:space="preserve">    F</t>
  </si>
  <si>
    <t>2 (group: COMB vs. MICE) x 3 (time: P1 vs. P2 vs. R)</t>
  </si>
  <si>
    <t>F (2, 30) = 15.81, p &lt; 0.001</t>
  </si>
  <si>
    <t>simple effect (shoe type)</t>
  </si>
  <si>
    <t>simple effect (foot strike pattern)</t>
  </si>
  <si>
    <t>simple effect (weightlifting load)</t>
  </si>
  <si>
    <t>simple effect (treatment)</t>
  </si>
  <si>
    <t>Commentary</t>
  </si>
  <si>
    <t>F(1, 43) = 5.25, p = 0.03</t>
  </si>
  <si>
    <t>F(2, 68) = 0.62, p = 0.541</t>
  </si>
  <si>
    <t>F(1, 26) = 12.72, p = 0.001</t>
  </si>
  <si>
    <t>F0.95(1, 22) = 63.357, p  &lt; 0.00001</t>
  </si>
  <si>
    <t xml:space="preserve">        F(1, 16) = 11.1, p = 0.0042             </t>
  </si>
  <si>
    <t>two-cell (rearfoot vs. forefoot runners) + covariate (weekly running volume)</t>
  </si>
  <si>
    <t>3 (shoe: hard vs. medium vs. soft) x 5 (time: new vs. 2-wk vs. 4-wk vs. 6-wk vs. 8-wk)</t>
  </si>
  <si>
    <t>two-cell (forefoot vs. heel)</t>
  </si>
  <si>
    <t>F(2.1, 40.1) = 5.6, p = 0.007</t>
  </si>
  <si>
    <t>F(2, 52) = 4.252, p = 0.033</t>
  </si>
  <si>
    <t>two-cell (above median vs. below median)</t>
  </si>
  <si>
    <t>F(2, 45) = 5.94; p = 0.005</t>
  </si>
  <si>
    <t>F(2, 52) = 1.531, p = 0.226</t>
  </si>
  <si>
    <t>F(2, 27) = 3.226, p = 0.022</t>
  </si>
  <si>
    <t>F(1, 25) = 6.157, p = 0.02</t>
  </si>
  <si>
    <t>F(1, 6) = 8.92, p = 0.025</t>
  </si>
  <si>
    <t>F(3, 33) = 8.04, p &lt; .001</t>
  </si>
  <si>
    <t xml:space="preserve">F(2, 15) = 41.79, p &lt; 0.001                   </t>
  </si>
  <si>
    <t>F(3, 57) = 17.9, p &lt; 0.001, np2 = 0.49</t>
  </si>
  <si>
    <t>F(1.4, 16.4) = 17.58, p &lt; 0.001</t>
  </si>
  <si>
    <t>F(2, 29) = 4.29, p &lt; 0.02</t>
  </si>
  <si>
    <t>F(5, 128) = 8.25, P&lt; .001</t>
  </si>
  <si>
    <t>F(1, 23) = 9.4, p = .005</t>
  </si>
  <si>
    <t xml:space="preserve"> F(1, 32) = 3.15, p = 0.09</t>
  </si>
  <si>
    <t>F(2, 34) = 0.095; p = 0.910</t>
  </si>
  <si>
    <t xml:space="preserve">F(5, 130) = 12.75, p &lt; 0 .00001 </t>
  </si>
  <si>
    <t>F(1, 33) = 40.73, p = 0.001</t>
  </si>
  <si>
    <t xml:space="preserve">        F(1, 17) = 3.97, p = 0.06</t>
  </si>
  <si>
    <t>F(2, 28) = 3.65, p = 0.04</t>
  </si>
  <si>
    <t>F(1, 8) = 6.075, p = 0.039</t>
  </si>
  <si>
    <t>F(2, 70) = 54.66, p = 0.01</t>
  </si>
  <si>
    <t>F(1, 101) = 0.94, p &gt; .05</t>
  </si>
  <si>
    <t>F(1, 18) = 5.50, p = 0.031</t>
  </si>
  <si>
    <t>Unclear. Based on the results reported, is the key result an interaction?</t>
  </si>
  <si>
    <t>2 (group: PUB vs. POSP) x 6 (angle: 30 vs. 45 vs. 60 vs. 75 vs. 90 vs. 105)</t>
  </si>
  <si>
    <t>F() = ,  p &lt; 0.05</t>
  </si>
  <si>
    <t xml:space="preserve">There was no significant difference in ankle mean moment between second and final repetition (0.21 ± 0.10 and 0.27 ± 0.10)                                                       </t>
  </si>
  <si>
    <t xml:space="preserve">There was a significant difference in relative VO2peak between pre- and post-intervention in OB group (34.9 ± 6.9 and 36.5 ± 7.3, respectively; p &lt; 0.001).              </t>
  </si>
  <si>
    <t xml:space="preserve">plantarflexion moment was -2.48 (-2.72; -2.32) and -3.29 (-3.48; -3.09) for rear-foot and forefoot runners, respectively (p &lt; 0.01, np2 = 0.51).                            </t>
  </si>
  <si>
    <t>two-cell (30/120 vs. 120/30)</t>
  </si>
  <si>
    <t>t(15) = 2.28, p = 0.038</t>
  </si>
  <si>
    <t>3 (intervention: CON vs. ISO vs. DYN) x 2 (experience: low vs. high) x  12 (15-s splot time: from 0-15 to 165-180 s)</t>
  </si>
  <si>
    <t>2 (gender: male vs. female) x 5 (age: 12 vs. 13 vs. 14. vs. 15 vs. 16-17)</t>
  </si>
  <si>
    <t>2 (gender: male vs. female) x 2 (condition: moderate vs. vigorous exercise)</t>
  </si>
  <si>
    <t>simple effect (sex)</t>
  </si>
  <si>
    <t>2 (sex: male vs. Female) x 2 (time: pre- vs. Post-HIIT)</t>
  </si>
  <si>
    <t>Alder, Broadbent &amp; Poolton (2021) DOI: 10.1080/02640414.2020.1855747</t>
  </si>
  <si>
    <t>2 (gender: male vs. female) x 5 (sprints: unresisted vs. 10 vs. 20 vs. 30 vs. 40% BM) x 5 (distance: each 6 m of total 30 m sprint distance)</t>
  </si>
  <si>
    <t>simple effect (sprint)</t>
  </si>
  <si>
    <t xml:space="preserve">Sprint resistance resistance (F(4,104) ≥ 72, p &lt; 0.001, ηp2 ≥ 0.83) had significant effects for all step kinematics for both genders. </t>
  </si>
  <si>
    <t>two-cell (pre-fatigue vs. post-fatigue)</t>
  </si>
  <si>
    <t>F(2,52) = 2.239, p = 0.119)</t>
  </si>
  <si>
    <t>three-cell (slow vs. medium vs. fast)</t>
  </si>
  <si>
    <t>Reason of exclusion</t>
  </si>
  <si>
    <t>Neither F-test nor t-test</t>
  </si>
  <si>
    <t>No NHST</t>
  </si>
  <si>
    <t>Husøy et al. (2021) DOI: 10.1080/02640414.2020.1847919</t>
  </si>
  <si>
    <t xml:space="preserve">Nonapplied study </t>
  </si>
  <si>
    <t>Nonexperimental / nonquasiexperimental study</t>
  </si>
  <si>
    <t>Kelly et al. (2020) DOI: 10.1080/02640414.2020.1848117</t>
  </si>
  <si>
    <t>Fuller et al. (2020) DOI: 10.1080/02640414.2020.1850616</t>
  </si>
  <si>
    <t>Reliability study</t>
  </si>
  <si>
    <t>Seves et al. (2020) DOI: 10.1080/02640414.2020.1850983</t>
  </si>
  <si>
    <t>Richardson et al. (2020) DOI: 10.1080/02640414.2020.1850984</t>
  </si>
  <si>
    <t>Observational study</t>
  </si>
  <si>
    <t>Nevill et al. (2020) DOI: 10.1080/02640414.2020.1850985</t>
  </si>
  <si>
    <t>Comment</t>
  </si>
  <si>
    <t>Barth et al. (2020) DOI: 10.1080/02640414.2020.1851449</t>
  </si>
  <si>
    <t>Barth et al. (2020) DOI: 10.1080/02640414.2020.1851900</t>
  </si>
  <si>
    <t>Bolger et al. (2020) DOI: 10.1080/02640414.2020.1841405</t>
  </si>
  <si>
    <t>Retrospective</t>
  </si>
  <si>
    <t>Snyder et al. (2020) DOI: 10.1080/02640414.2020.1843820</t>
  </si>
  <si>
    <t>Gredin et al. (2020) DOI: 10.1080/02640414.2020.1845494</t>
  </si>
  <si>
    <t>Charlett et al. (2020) DOI: 10.1080/02640414.2020.1847478</t>
  </si>
  <si>
    <t>LMM</t>
  </si>
  <si>
    <t>Segura-Diaz et al. (2020) DOI: 10.1080/02640414.2020.1847488</t>
  </si>
  <si>
    <t>Fu et al. (2020) DOI: 10.1080/02640414.2020.1847489</t>
  </si>
  <si>
    <t>Wu et al. (2020) DOI: 0.1080/02640414.2020.1847503</t>
  </si>
  <si>
    <t>Zhou et al. (2020) DOI: 10.1080/02640414.2020.1836793</t>
  </si>
  <si>
    <t>Gleadhill &amp; Nagahara (2020) DOI: 10.1080/02640414.2020.1837449</t>
  </si>
  <si>
    <t>Vaughan et al. (2020) DOI: 10.1080/02640414.2020.1840039</t>
  </si>
  <si>
    <t>Cascagnette et al. (2020) DOI: 0.1080/02640414.2020.1840040</t>
  </si>
  <si>
    <t>Chamorro et al. 82020) DOI: 10.1080/02640414.2020.1840056</t>
  </si>
  <si>
    <t>Murray et al. (2020) DOI: 10.1080/02640414.2020.1840734</t>
  </si>
  <si>
    <t>Nawaratne et al. (2020) DOI:10.1080/02640414.2020.1841394</t>
  </si>
  <si>
    <t>Ma et al. (2020) DOI: 10.1080/02640414.2020.1841395</t>
  </si>
  <si>
    <t>Cheval et al. (2020) DOI: 10.1080/02640414.2020.1841396</t>
  </si>
  <si>
    <t>Picerno et al. (2020) DOI: 10.1080/02640414.2020.1842292</t>
  </si>
  <si>
    <t>Boreham et al. (2020) DOI: 10.1080/02640414.2020.1870370</t>
  </si>
  <si>
    <t>Beato et al. (2020) DOI: 10.1080/02640414.2020.1827530</t>
  </si>
  <si>
    <t>P reported</t>
  </si>
  <si>
    <t>P recalculated</t>
  </si>
  <si>
    <t>Edwards &amp; Holsgrove (2020) DOI: 10.1080/02640414.2020.1829361</t>
  </si>
  <si>
    <t>Batrakoulis et al. (2020) DOI: 10.1080/02640414.2020.1830543</t>
  </si>
  <si>
    <t>Papic et al. (2020) DOI: 10.1080/02640414.2020.1832735</t>
  </si>
  <si>
    <t>Goes et al. (2020) DOI: 10.1080/02640414.2020.1834689</t>
  </si>
  <si>
    <t>Mortimer et al. (2020) DOI: 10.1080/02640414.2020.1835221</t>
  </si>
  <si>
    <t>Conaghan et al. (2020) DOI: 10.1080/02640414.2020.1835223</t>
  </si>
  <si>
    <t>González-García et al. (2020) DOI: 10.1080/02640414.2020.1835236</t>
  </si>
  <si>
    <t>van Nieuwstadt, Das &amp; Elferink-Gemser (2020) DOI: 10.1080/02640414.2020.1835237</t>
  </si>
  <si>
    <t>Cartigny et al. (2020) DOI: 10.1080/02640414.2020.1835238</t>
  </si>
  <si>
    <t xml:space="preserve">Serum sclerostin concentration was significantly increased (36%; p &lt; 0.05) as a result of rowing exercise trial </t>
  </si>
  <si>
    <t>two-cell (pre vs. Post and post-30 min)</t>
  </si>
  <si>
    <t>Roberts et al. (2020) DOI: 10.1080/02640414.2020.1823083</t>
  </si>
  <si>
    <t>Huang et al. (2020) DOI: 10.1080/02640414.2020.1823084</t>
  </si>
  <si>
    <t>DeCouto et al. (2020) DOI: 10.1080/02640414.2020.1823088</t>
  </si>
  <si>
    <t>Kalén et al. (2020) DOI: 10.1080/02640414.2020.1823109</t>
  </si>
  <si>
    <t>Burland et al. (2020) DOI: 10.1080/02640414.2020.1823131</t>
  </si>
  <si>
    <t>Le Noury et al. (2020) DOI: 10.1080/02640414.2020.1823618</t>
  </si>
  <si>
    <t>Aadland et al. (2020) DOI: 10.1080/02640414.2020.1824341</t>
  </si>
  <si>
    <t>Chen et al. (2020)     DOI:10.1080/02640414.2020.1824366</t>
  </si>
  <si>
    <t>Chow et al. (2020)                              DOI: 10.1080/02640414.2020.1829362</t>
  </si>
  <si>
    <t>Gu et al. (2020) DOI: 10.1080/02640414.2020.1826666</t>
  </si>
  <si>
    <t>Mayorga-Vega et al. (2020) DOI: 10.1080/02640414.2020.1826667</t>
  </si>
  <si>
    <t>Whittingham et al. (2020) DOI: 10.1080/02640414.2020.1815956</t>
  </si>
  <si>
    <t>Kozinc et al. (2020) DOI: 10.1080/02640414.2020.1816271</t>
  </si>
  <si>
    <t>Pirscoveanu et al. (2020) DOI: 10.1080/02640414.2020.1816288</t>
  </si>
  <si>
    <t>Lo et al. (2020) DOI: 10.1080/02640414.2020.1816290</t>
  </si>
  <si>
    <t>Kramer et al. (2020) DOI: 10.1080/02640414.2020.1816313</t>
  </si>
  <si>
    <t>two-cell (pre- vs. post)</t>
  </si>
  <si>
    <t>Balgrove et al. (2020) DOI: 10.1080/02640414.2020.1820183</t>
  </si>
  <si>
    <t>Hilkens et al. (2020) DOI: 10.1080/02640414.2020.1820184</t>
  </si>
  <si>
    <t>Verswijveren et al. (2020) DOI: 10.1080/02640414.2020.1822584</t>
  </si>
  <si>
    <t>Gosselin et al. (2020) DOI: 10.1080/02640414.2020.1822585</t>
  </si>
  <si>
    <t>Kneffel et al. (2020) DOI: 10.1080/02640414.2020.1822595</t>
  </si>
  <si>
    <t>Kemp et al. (2020) DOI: 10.1080/02640414.2020.1808296</t>
  </si>
  <si>
    <t>Kawabata &amp; Chua (2020) DOI: 10.1080/02640414.2020.1809153</t>
  </si>
  <si>
    <t>Spitz et al. (2020) DOI: 10.1080/02640414.2020.1809163</t>
  </si>
  <si>
    <t>F(2, 60) = 0.75, p = 0.479</t>
  </si>
  <si>
    <t>McAuley et al. (2020) DOI: 10.1080/02640414.2020.1812195</t>
  </si>
  <si>
    <t>Gouldrup &amp; Ma (2020) DOI: 10.1080/02640414.2020.1812196</t>
  </si>
  <si>
    <t>Dawkins et al. (2020) DOI: 10.1080/02640414.2020.1812202</t>
  </si>
  <si>
    <t>Sousa-Sá et al. (2020) DOI: 10.1080/02640414.2020.1812836</t>
  </si>
  <si>
    <t>Nagy  et al. (2020) DOI: 10.1080/02640414.2020.1803185</t>
  </si>
  <si>
    <t>Hsieh et al. (2020) DOI: 10.1080/02640414.2020.1803630</t>
  </si>
  <si>
    <t>three-cell (lower-advanced vs. higher-advanced vs. elite)</t>
  </si>
  <si>
    <t>F() = , p &lt; 0.001</t>
  </si>
  <si>
    <t>Simms et al. (2020) DOI: 10.1080/02640414.2020.1804801</t>
  </si>
  <si>
    <t>Khoramipour et al. (2020) DOI: 10.1080/02640414.2020.1807089</t>
  </si>
  <si>
    <t>There was no significant difference in jump height between STND and MAX (STND: 0.45 ± 0.08 and MAX: 0.46 ± 0.07, p = 0.577, ES d = 0.04)</t>
  </si>
  <si>
    <t>two-cell (STND vs. MAX)</t>
  </si>
  <si>
    <t>Collins &amp; Collins (2020) DOI: 10.1080/02640414.2020.1809053</t>
  </si>
  <si>
    <t>Nevill et al. (2020) DOI: 10.1080/02640414.2020.1812283</t>
  </si>
  <si>
    <t>GLM</t>
  </si>
  <si>
    <t>Tallent et al. (2020) DOI: 10.1080/02640414.2020.1798721</t>
  </si>
  <si>
    <t>Vickery &amp; Nichol (2020) DOI: 10.1080/02640414.2020.1799735</t>
  </si>
  <si>
    <t>McEwan et al. (2020) DOI: 10.1080/02640414.2020.1800371</t>
  </si>
  <si>
    <t>Clevenger et al. (2020) DOI: 10.1080/02640414.2020.1801320</t>
  </si>
  <si>
    <t>Jones, Stork &amp; Oliver (2020) DOI: 10.1080/02640414.2020.1801324</t>
  </si>
  <si>
    <t>Henriques-Neto et al. (2020) DOI: 10.1080/02640414.2020.1801326</t>
  </si>
  <si>
    <t>Kirk et al. (2020) DOI: 10.1080/02640414.2020.1802093</t>
  </si>
  <si>
    <t xml:space="preserve">Rees et al. (2020) </t>
  </si>
  <si>
    <t>Nagahara et al. (2020)                          DOI: 10.1080/02640414.2020.1787698</t>
  </si>
  <si>
    <t>Dupré &amp; Potthast (2020)                        DOI: 10.1080/02640414.2020.1794769</t>
  </si>
  <si>
    <t>Vicens-Bordas et al. (2020)                  DOI: 10.1080/02640414.2020.1792160</t>
  </si>
  <si>
    <t>Spratford et al. (2019)                      DOI: 10.1080/02640414.2019.1696265</t>
  </si>
  <si>
    <t>Fashioni et a. (2019)                             DOI: 10.1080/02640414.2019.1686941</t>
  </si>
  <si>
    <t xml:space="preserve">Lindsay and Spratford (2020)               DOI: 10.1080/02640414.2020.1754717 </t>
  </si>
  <si>
    <t>Lam et al. (2020)                                   DOI: 10.1080/02640414.2020.1754704</t>
  </si>
  <si>
    <t>du Plessis et al. (2020)                        DOI: 10.1080/02640414.2020.1742962</t>
  </si>
  <si>
    <t>Chovanec and Gröpel (2020)                   DOI: 10.1080/02640414.2020.1756672</t>
  </si>
  <si>
    <t>Nordin and Dufek (2020)                     DOI: 10.1080/02640414.2020.1761767</t>
  </si>
  <si>
    <t>Magnaguagno and Hossner (2020)        DOI: 10.1080/02640414.2020.1774142</t>
  </si>
  <si>
    <t>Hummer et al. (2020)                            DOI: 10.1080/02640414.2020.1786241</t>
  </si>
  <si>
    <t>Zahradnik et al. (2020)                          DOI: 10.1080/02640414.2020.1785727</t>
  </si>
  <si>
    <t>Sarvestan et al. (2020)       DOI:10.1080/02640414.2020.1782008</t>
  </si>
  <si>
    <t>Garofolini et al. (2020)                          DOI: 10.1080/02640414.2020.1788288</t>
  </si>
  <si>
    <t>Dancy and Murphy (2020)                  DOI: 10.1080/02640414.2020.1786992</t>
  </si>
  <si>
    <t xml:space="preserve">Navarro-Santana et al. (2020)               DOI: 10.1080/02640414.2020.1794472          </t>
  </si>
  <si>
    <t>Schwartz et al. (2021)                       DOI:10.1080/02640414.2020.1851927</t>
  </si>
  <si>
    <t>Feiss et al. (2020)                                    DOI: 10.1080/02640414.2020.1809974</t>
  </si>
  <si>
    <t xml:space="preserve">McCartney et al. (2020)                    DOI: 10.1080/02640414.2020.1809976 </t>
  </si>
  <si>
    <t>Chowning, Krzyszkowski &amp; Harry (2020) DOI: 10.1080/02640414.2020.1808277</t>
  </si>
  <si>
    <t>There were no significant differences in step length between conditions (p &gt; 0.05)</t>
  </si>
  <si>
    <t>0.008</t>
  </si>
  <si>
    <t>Abergel et al. (2021)                          DOI: 10.1080/02640414.2020.1854425</t>
  </si>
  <si>
    <t>three-cell (follicular phase vs. ovulatory phase vs. luteal phase)</t>
  </si>
  <si>
    <t>Hui Li et al. (2020) DOI: 10.1080/02640414.2020.1803016</t>
  </si>
  <si>
    <t>McNeill et al. (2020) DOI: 10.1080/02640414.2020.1803037</t>
  </si>
  <si>
    <t>Haverkamp et al. (2020) DOI: 10.1080/02640414.2020.1794763</t>
  </si>
  <si>
    <t>Ashford et al. (2020) DOI: 10.1080/02640414.2020.1795559</t>
  </si>
  <si>
    <t>Pryhoda et al. (2020) DOI: 10.1080/02640414.2020.1795561</t>
  </si>
  <si>
    <t>McHale et al. (2020) DOI: 10.1080/02640414.2020.1796164</t>
  </si>
  <si>
    <t>Bosselut et al. (2020) DOI: 10.1080/02640414.2020.1796186</t>
  </si>
  <si>
    <t>Aadland et al. (2020) DOI: 10.1080/02640414.2020.1796462</t>
  </si>
  <si>
    <t>Alex Ehlert (2020) DOI: 10.1080/02640414.2020.1796470</t>
  </si>
  <si>
    <t>Reyes-Lopes et al. (2020) DOI: 10.1080/02640414.2020.1797438</t>
  </si>
  <si>
    <t>three-cell (ANS vs. AOS vs. DOS)</t>
  </si>
  <si>
    <t>2 (basket height: 2.6 vs. 3.05 m) x 2 (ball size: children vs. Adult m) x 2 (shooting distance (2.7 vs. 4.55 m)</t>
  </si>
  <si>
    <t>single effect (basket height)</t>
  </si>
  <si>
    <t>Donaldson et al. (2020) DOI: 10.1080/02640414.2020.1792190</t>
  </si>
  <si>
    <t>Moran et al. (2020) DOI: 10.1080/02640414.2020.1792689</t>
  </si>
  <si>
    <t>Brackley et al. (2020) DOI: 10.1080/02640414.2020.1792703</t>
  </si>
  <si>
    <t>Cugusi et al. (2020) DOI: 10.1080/02640414.2020.1793644</t>
  </si>
  <si>
    <t>Hughes, Peiffer &amp; Scott (2020) DOI: 10.1080/02640414.2020.1794235</t>
  </si>
  <si>
    <t>Montoye et al. (2020) DOI: 10.1080/02640414.2020.1794244</t>
  </si>
  <si>
    <t>Liu et al. (2020) DOI: 10.1080/02640414.2020.1794247</t>
  </si>
  <si>
    <t>Ramos et al. (2020) DOI: 10.1080/02640414.2020.1794265</t>
  </si>
  <si>
    <t>Menezes-Junior et al. (2020) DOI: 10.1080/02640414.2020.1794255</t>
  </si>
  <si>
    <t>Marlega et al. (2020) DOI: 10.1080/02640414.2020.1794256</t>
  </si>
  <si>
    <t>case study</t>
  </si>
  <si>
    <t>Miller et al. (2020) DOI: 10.1080/02640414.2020.1797448</t>
  </si>
  <si>
    <t>validation</t>
  </si>
  <si>
    <t>Passos et al. (2020) DOI: 10.1080/02640414.2020.1786991</t>
  </si>
  <si>
    <t>Massida et al. (2020) DOI: 10.1080/02640414.2020.1787683</t>
  </si>
  <si>
    <t>four-cell (5v5 vs. 5v6 vs. 6v6 vs. 7v7)</t>
  </si>
  <si>
    <t>F(3, 54) = 3.162, p = 0.032</t>
  </si>
  <si>
    <t>Emmonds et al. (2020) DOI: 10.1080/02640414.2020.1790815</t>
  </si>
  <si>
    <t>partial least squares correlation analysis</t>
  </si>
  <si>
    <t>Nimmerichter et al. (2020) DOI: 10.1080/02640414.2020.1792115</t>
  </si>
  <si>
    <t>McErlain et al. (2020) DOI: 10.1080/02640414.2020.1792132</t>
  </si>
  <si>
    <t>Hilger, Loerbroks &amp; Diehl (2020) DOI: 10.1080/02640414.2020.1792159</t>
  </si>
  <si>
    <t>Kubayi et al. (2020) DOI: 10.1080/02640414.2020.1792162</t>
  </si>
  <si>
    <t>Springham et al. (2020) DOI: 10.1080/02640414.2020.1778355</t>
  </si>
  <si>
    <t>Mitchell et al. (2020) DOI: 10.1080/02640414.2020.1779491</t>
  </si>
  <si>
    <t>Owoeye et al. (2020) DOI: 10.1080/02640414.2020.1782578</t>
  </si>
  <si>
    <t>Lord et al. (2020) DOI: 10.1080/02640414.2020.1785185</t>
  </si>
  <si>
    <t>von Lieres Und Wilkau et al. (2020) DOI: 10.1080/02640414.2020.1785193</t>
  </si>
  <si>
    <t>Mandroukas et al. (2020) DOI: 10.1080/02640414.2020.1788284</t>
  </si>
  <si>
    <t>Geeson-Brown et al. (2020) DOI: 10.1080/02640414.2020.1775990</t>
  </si>
  <si>
    <t>Rahlf et al. (2020) DOI: 10.1080/02640414.2020.1776459</t>
  </si>
  <si>
    <t>Polglaze et al. (2020) DOI: 10.1080/02640414.2020.1776464</t>
  </si>
  <si>
    <t>Sandamas et al. (2020) DOI: 10.1080/02640414.2020.1776914</t>
  </si>
  <si>
    <t>Schorer et al. (2020) DOI: 10.1080/02640414.2020.1776923</t>
  </si>
  <si>
    <t>Chrysidis et al. (2020) DOI: 10.1080/02640414.2020.1776924</t>
  </si>
  <si>
    <t>Horcajo et al. (2020) DOI: 10.1080/02640414.2020.1776930</t>
  </si>
  <si>
    <t>Chan et al. (2020) DOI: 10.1080/02640414.2020.1776947</t>
  </si>
  <si>
    <t>Valenzuela et al. (2020) DOI: 10.1080/02640414.2020.1783150</t>
  </si>
  <si>
    <t xml:space="preserve">Koenigsberg, Pilgrim &amp; Baker (2020) DOI: 10.1080/02640414.2020.1769814 </t>
  </si>
  <si>
    <t>Felton et al. (2020) DOI: 10.1080/02640414.2020.1770407</t>
  </si>
  <si>
    <t>2 (condition: BR vs. PLA) x 10 (condition: 1 vs. 2 vs. 3 vs. … 10 sprints)</t>
  </si>
  <si>
    <t>Mota et al. (2020) DOI: 10.1080/02640414.2020.1770415</t>
  </si>
  <si>
    <t>Larsen et al. (2020) DOI: 10.1080/02640414.2020.1770918</t>
  </si>
  <si>
    <t>Shell et al. (2020) DOI: 10.1080/02640414.2020.1770925</t>
  </si>
  <si>
    <t>Bishop et al. (2020) DOI: 10.1080/02640414.2020.1773613</t>
  </si>
  <si>
    <t>Mangnaguagno &amp; Hossner (2020) DOI: 10.1080/02640414.2020.1774142</t>
  </si>
  <si>
    <t>Robertson (2020) DOI: 10.1080/02640414.2020.1774143</t>
  </si>
  <si>
    <t>Zoppirolli et al. (2020) DOI: 10.1080/02640414.2020.1775375</t>
  </si>
  <si>
    <t>Vale &amp; Mota (2020) DOI: 10.1080/02640414.2020.1775385</t>
  </si>
  <si>
    <t>Ettema et al. (2020) DOI: 10.1080/02640414.2020.1776913</t>
  </si>
  <si>
    <t>Abt et al. (2020) DOI: 10.1080/02640414.2020.1776002</t>
  </si>
  <si>
    <t>Dos Santos et al. (2020) DOI: 10.1080/02640414.2020.1763740</t>
  </si>
  <si>
    <t>Dieu et al. (2020) DOI: 10.1080/02640414.2020.1764812</t>
  </si>
  <si>
    <t>Cornelissen et al. (2020) DOI: 10.1080/02640414.2020.1764898</t>
  </si>
  <si>
    <t>van der Fels et al. (2020) DOI: 10.1080/02640414.2020.1765464</t>
  </si>
  <si>
    <t>Tietjens et al. (2020) DOI: 10.1080/02640414.2020.1766169</t>
  </si>
  <si>
    <t>Zhang et al. (2020) DOI: 10.1080/02640414.2020.1767348</t>
  </si>
  <si>
    <t>Tamminen et al. (2020) DOI: 10.1080/02640414.2020.1767839</t>
  </si>
  <si>
    <t>Nevill, Duncan &amp; Sandercock (2020) DOI: 10.1080/02640414.2020.1756682</t>
  </si>
  <si>
    <t>Seeley et al. (2020) DOI:10.1080/02640414.2020.1757361</t>
  </si>
  <si>
    <t>Campbell et al. (2020) DOI: 10.1080/02640414.2020.1757374</t>
  </si>
  <si>
    <t>Lander et al. (2020) DOI: 10.1080/02640414.2020.1763059</t>
  </si>
  <si>
    <t>Bell et al. (2020) DOI: 10.1080/02640414.2020.1763077</t>
  </si>
  <si>
    <t>Kaster et al. (2020) DOI: 10.1080/02640414.2020.1763764</t>
  </si>
  <si>
    <t>Athanasiadou et al. (2020) DOI: 10.1080/02640414.2020.1763772</t>
  </si>
  <si>
    <t>Leahy et al. (2020) DOI: 10.1080/02640414.2020.1756673</t>
  </si>
  <si>
    <t>Hulteen et al. (2020) DOI: 10.1080/02640414.2020.1756674</t>
  </si>
  <si>
    <t>two-cell (group: control vs. Concussed)</t>
  </si>
  <si>
    <t>De Brujin et al. (2020) DOI: 10.1080/02640414.2020.1756680</t>
  </si>
  <si>
    <t>Salmon et al. (2020) DOI: 10.1080/02640414.2020.1749409</t>
  </si>
  <si>
    <t>Fuller &amp; Taylor (2020) DOI: 10.1080/02640414.2020.1752059</t>
  </si>
  <si>
    <t>Nuñez et al. (2020) DOI. 10.1080/02640414.2020.1754111</t>
  </si>
  <si>
    <t>McKenzie-Shalders et al. (2020) DOI: 10.1080/02640414.2020.1754716</t>
  </si>
  <si>
    <t>Chan et al. (2020) DOI: 10.1080/02640414.2020.1754724</t>
  </si>
  <si>
    <t>Weaving et al. (2020) DOI: 10.1080/02640414.2020.1754725</t>
  </si>
  <si>
    <t>Rennie et al. (2020) DOI: 10.1080/02640414.2020.1754726</t>
  </si>
  <si>
    <t>Marques et al. (2020) DOI: 10.1080/02640414.2020.1754739</t>
  </si>
  <si>
    <t>Ramirez-Campillo et al. (2020) DOI: 10.1080/02640414.2020.1745503</t>
  </si>
  <si>
    <t>Brooks et al. (2020) DOI: 10.1080/02640414.2020.1745504</t>
  </si>
  <si>
    <t>O'Driscoll et al. (2020) DOI: 10.1080/02640414.2020.1746088</t>
  </si>
  <si>
    <t>Cupeiro et al. (2020) DOI: 10.1080/02640414.2020.1746559</t>
  </si>
  <si>
    <t>Thompson et al. (2020) DOI: 10.1080/02640414.2020.1746597</t>
  </si>
  <si>
    <t>Franchini et al. (2020) DOI: 10.1080/02640414.2020.1747265</t>
  </si>
  <si>
    <t>Lander et al. (2020) DOI: 10.1080/02640414.2020.1747743</t>
  </si>
  <si>
    <t>Felez-Nobrega et al. (2020) DOI: 10.1080/02640414.2020.1748359</t>
  </si>
  <si>
    <t>Williams (2020) DOI: 10.1080/02640414.2020.1773075</t>
  </si>
  <si>
    <t>Williams, Ford &amp; Drust (2020) DOI: 10.1080/02640414.2020.1766647</t>
  </si>
  <si>
    <t>Barron et al. (2020) DOI: 10.1080/02640414.2019.1708036</t>
  </si>
  <si>
    <t>Gavião et al. (2020) DOI: 10.1080/02640414.2019.1702280</t>
  </si>
  <si>
    <t>Berber et al. (2020) DOI: 10.1080/02640414.2020.1768636</t>
  </si>
  <si>
    <t>Ford et al. (2020) DOI: 10.1080/02640414.2020.1752440</t>
  </si>
  <si>
    <t>Reeves &amp; Roberts (2020) DOI: 10.1080/02640414.2019.1702282</t>
  </si>
  <si>
    <t>Loturco et al. (2020) DOI: 10.1080/02640414.2019.1574276</t>
  </si>
  <si>
    <t>Dugdale et al. (2020) DOI: 10.1080/02640414.2020.1766177</t>
  </si>
  <si>
    <t>Datson et al. (2020) DOI: 10.1080/02640414.2019.1656323</t>
  </si>
  <si>
    <t xml:space="preserve">FÍlter et al. (2020) DOI: </t>
  </si>
  <si>
    <t>Kryger et al. (2020) DOI: 10.1080/02640414.2020.1856461</t>
  </si>
  <si>
    <t>simple effect (shot type)</t>
  </si>
  <si>
    <t>F(1,10) = 5.0, P = 0.049</t>
  </si>
  <si>
    <t xml:space="preserve">2 (boots: H vs. L) x 6 (time: 0-15 vs. 15-30 vs. … 75-90 min) </t>
  </si>
  <si>
    <t>Leyhr et al. (2020) DOI: 10.1080/02640414.2019.1686940</t>
  </si>
  <si>
    <t>three-cell (SJ vs. CMJ vs. DJ)</t>
  </si>
  <si>
    <t>Saby et al. (2020) DOI: 10.1080/02640414.2019.1662538</t>
  </si>
  <si>
    <t>Saward et al. (2020) DOI: 10.1080/02640414.2019.1676526</t>
  </si>
  <si>
    <t>Rongen et al. (2020) DOI: 10.1080/02640414.2020.1778354</t>
  </si>
  <si>
    <t>O'Connor et al. (2020) DOI: 10.1080/02640414.2019.1698001</t>
  </si>
  <si>
    <t>Rago et al. (2020) DOI: 10.1080/02640414.2019.1618534</t>
  </si>
  <si>
    <t>Loturco et al. (2020) DOI: 10.1080/02640414.2019.1651614</t>
  </si>
  <si>
    <t>No effect of recovery intervention on CMJA (p &gt; 0.05)</t>
  </si>
  <si>
    <t>F() = , p &gt; 0.05</t>
  </si>
  <si>
    <t>Ford et al. (2020) DOI: 10.1080/02640414.2020.1789384</t>
  </si>
  <si>
    <t>Eather et al. (2020) DOI: 10.1080/02640414.2019.1621002</t>
  </si>
  <si>
    <t>Ronerts et al. (2020) DOI: 10.1080/02640414.2019.1609894</t>
  </si>
  <si>
    <t>Otte et al. (2020) DOI: 10.1080/02640414.2019.1643202</t>
  </si>
  <si>
    <t>Abbot et al. (2020) DOI: 10.1080/02640414.2020.1741956</t>
  </si>
  <si>
    <t>(F(2,54) = 2.9, p = 0.06</t>
  </si>
  <si>
    <t>three-cell (static stretching vs. active recovery vs. cold water immersion) x 3 (time: pre vs. post vs. post 48-h)</t>
  </si>
  <si>
    <t>Scantlebury et al. (2020) DOI: 10.1080/02640414.2020.1743047</t>
  </si>
  <si>
    <t>Aadland et al. (2020) DOI: 10.1080/02640414.2020.1743054</t>
  </si>
  <si>
    <t>Brazil et al. (2020) DOI: 10.1080/02640414.2020.1743065</t>
  </si>
  <si>
    <t>Henson et al. (2020) DOI: 10.1080/02640414.2020.1744836</t>
  </si>
  <si>
    <t>Outpatients</t>
  </si>
  <si>
    <t>Dalton-Barron et al. (2020) DOI: 10.1080/02640414.2020.1745446</t>
  </si>
  <si>
    <t>Cotterill et al. (2020) DOI: 10.1080/02640414.2020.1745460</t>
  </si>
  <si>
    <t>Thiele et al. (2020) DOI: 10.1080/02640414.2020.1745502</t>
  </si>
  <si>
    <t xml:space="preserve">Price et al. (2020) DOI: </t>
  </si>
  <si>
    <t>Holtzman &amp; Ackerman (2020) DOI: 10.1080/02640414.2020.1738119</t>
  </si>
  <si>
    <t>De Souza et al. (2020) DOI: 10.1080/02640414.2020.1738120</t>
  </si>
  <si>
    <t>3 (protocol: 15-15 vs. C vs. C-BRP) x 4 (speed: 3 vs. 4 vs. 5 vs. 6)</t>
  </si>
  <si>
    <t>Lukonaitiené et al. (2020) DOI: 10.1080/02640414.2020.1738702</t>
  </si>
  <si>
    <t>REVIEW</t>
  </si>
  <si>
    <t>Tucker (2020) DOI: 10.1080/02640414.2020.1739896</t>
  </si>
  <si>
    <t>Crotti et al. (2020) DOI: 10.1080/02640414.2020.1740469</t>
  </si>
  <si>
    <t>Taylor et al. (2020) DOI: 10.1080/02640414.2020.1740490</t>
  </si>
  <si>
    <t>Sánchez-Oliva et al. (2020) DOI: 10.1080/02640414.2020.1741252</t>
  </si>
  <si>
    <t>Haugen et al. (2020) DOI: 10.1080/02640414.2020.1741955</t>
  </si>
  <si>
    <t>Hogarth et al. (2020) DOI: 10.1080/02640414.2020.1735983</t>
  </si>
  <si>
    <t>White et al. (2020) DOI: 10.1080/02640414.2020.1736244</t>
  </si>
  <si>
    <t>3 (shoe: minimalist vs. neutral vs. ultra) x 4 (coordination pattern: proximal vs. antiphase vs. distal vs. ln)</t>
  </si>
  <si>
    <t>There was an effect of group on cycle velocity (at 7 km vs. 55 km, p &lt; 0.001)</t>
  </si>
  <si>
    <t>Soares et al. (2020) DOI: 10.1080/02640414.2020.1736247</t>
  </si>
  <si>
    <t>Hobbs et al. (2020) DOI: 10.1080/02640414.2020.1736252</t>
  </si>
  <si>
    <t xml:space="preserve">We hypothesized that during a long-lasting racing effort a greater and greater alteration in DP gross cycle kinematics parameters could occur in skiers with a progressively lower performance level. </t>
  </si>
  <si>
    <t>10 (group: 1 vs 2 vs. 3 vs. … 10) x 2 (section:  7 vs 55 km)</t>
  </si>
  <si>
    <t>Wells &amp; Langdown (2020) DOI: 10.1080/02640414.2020.1737350</t>
  </si>
  <si>
    <t>Benson et al. (2020) DOI: 10.1080/02640414.2020.1737360</t>
  </si>
  <si>
    <t>validity study</t>
  </si>
  <si>
    <t>Buszard et al. (2020) DOI: 10.1080/02640414.2020.1737370</t>
  </si>
  <si>
    <t>Zhang et al. (2020) DOI: 10.1080/02640414.2020.1737386</t>
  </si>
  <si>
    <t>Magnussen et al. (2020) DOI: 10.1080/02640414.2020.1727606</t>
  </si>
  <si>
    <t>3 (age: 12 vs. 13 vs. 14 ) x  3 (PFP: none vs. Unilateral vs. Bilateral)</t>
  </si>
  <si>
    <t>simple effect (PFP)</t>
  </si>
  <si>
    <t>Cadenas-Sanchez et al. (2020) DOI: 10.1080/02640414.2020.1729516</t>
  </si>
  <si>
    <t>Kaioglou et al. (2020) DOI: 10.1080/02640414.2020.1730024</t>
  </si>
  <si>
    <t>Alvares et al. (2020) DOI: 10.1080/02640414.2020.1733774</t>
  </si>
  <si>
    <t>Janicijevic et al. (2020) DOI: 10.1080/02640414.2020.1734299</t>
  </si>
  <si>
    <t>Jowitt et al. (2020) DOI: 10.1080/02640414.2020.1734308</t>
  </si>
  <si>
    <t>Sullivan et al. (2020) DOI: 10.1080/02640414.2020.1734309</t>
  </si>
  <si>
    <t>Grao-Cruces et al. (2020) DOI: 10.1080/02640414.2020.1734310</t>
  </si>
  <si>
    <t>Puchowicz et al. (2020) DOI: 10.1080/02640414.2020.1735609</t>
  </si>
  <si>
    <t>Thompson et al. (2020) DOI: 10.1080/02640414.2020.1735684</t>
  </si>
  <si>
    <t>Lanhers et al. (2020) DOI: 10.1080/02640414.2020.1735982</t>
  </si>
  <si>
    <t>Schofield et al. (2020) DOI: 10.1080/02640414.2020.1721202</t>
  </si>
  <si>
    <t>Gouttebarge et al. (2020) DOI: 10.1080/02640414.2020.1721255</t>
  </si>
  <si>
    <t>Lopes, Utesch &amp; Rodrigues (2020) DOI: 10.1080/02640414.2020.1722024</t>
  </si>
  <si>
    <t>Solstad et al. (2020) DOI: 10.1080/02640414.2020.1722575</t>
  </si>
  <si>
    <t>Ramírez-Lpoez et al. (2020) DOI: 0.1080/02640414.2020.1722589</t>
  </si>
  <si>
    <t>Kipp et al. (2020) DOI: 10.1080/02640414.2020.1723374</t>
  </si>
  <si>
    <t>2 (playing role: central vs. wide) x 3 (pitch position) x 4 (ball possession: PBP vs. TBP vs. OBP vs. BT)</t>
  </si>
  <si>
    <t>simple effect (pitch position)</t>
  </si>
  <si>
    <t>F(2, 212.817) = 5.626, p = 0.004</t>
  </si>
  <si>
    <t>Olsson et al. (2020) DOI: 10.1080/02640414.2020.1723387</t>
  </si>
  <si>
    <t>Young et al. (2020) DOI: 10.1080/02640414.2020.1724044</t>
  </si>
  <si>
    <r>
      <t xml:space="preserve">Quoted text from paper stating hypothesis/aim </t>
    </r>
    <r>
      <rPr>
        <b/>
        <sz val="10"/>
        <color theme="1"/>
        <rFont val="Times New Roman"/>
        <family val="1"/>
      </rPr>
      <t>Selected key DV.</t>
    </r>
    <r>
      <rPr>
        <sz val="10"/>
        <color theme="1"/>
        <rFont val="Times New Roman"/>
        <family val="1"/>
      </rPr>
      <t xml:space="preserve"> </t>
    </r>
    <r>
      <rPr>
        <sz val="10"/>
        <color rgb="FFFF0000"/>
        <rFont val="Times New Roman"/>
        <family val="1"/>
      </rPr>
      <t xml:space="preserve">Authors' comments </t>
    </r>
  </si>
  <si>
    <r>
      <t xml:space="preserve">Quoted text from paper describing results. </t>
    </r>
    <r>
      <rPr>
        <b/>
        <sz val="10"/>
        <color theme="1"/>
        <rFont val="Times New Roman"/>
        <family val="1"/>
      </rPr>
      <t xml:space="preserve">Selected result in bold for z-curve analysis. </t>
    </r>
    <r>
      <rPr>
        <sz val="10"/>
        <color rgb="FFFF0000"/>
        <rFont val="Times New Roman"/>
        <family val="1"/>
      </rPr>
      <t>Authors' comments</t>
    </r>
  </si>
  <si>
    <r>
      <t xml:space="preserve">to examine the effects of age and sex on </t>
    </r>
    <r>
      <rPr>
        <b/>
        <sz val="10"/>
        <color theme="1"/>
        <rFont val="Times New Roman"/>
        <family val="1"/>
      </rPr>
      <t>MBCT</t>
    </r>
    <r>
      <rPr>
        <sz val="10"/>
        <color theme="1"/>
        <rFont val="Times New Roman"/>
        <family val="1"/>
      </rPr>
      <t xml:space="preserve"> </t>
    </r>
    <r>
      <rPr>
        <sz val="10"/>
        <color rgb="FFFF0000"/>
        <rFont val="Times New Roman"/>
        <family val="1"/>
      </rPr>
      <t xml:space="preserve">(i.e., medicine ball chest throw) </t>
    </r>
    <r>
      <rPr>
        <sz val="10"/>
        <color theme="1"/>
        <rFont val="Times New Roman"/>
        <family val="1"/>
      </rPr>
      <t xml:space="preserve">and vertical jump performance (assessed via the countermovement jump - CMJ) and CMJ peak power, in adolescents </t>
    </r>
  </si>
  <si>
    <r>
      <t xml:space="preserve">There was a small significant age and sex interaction effect for MBCT (p &lt;0.001, </t>
    </r>
    <r>
      <rPr>
        <i/>
        <sz val="10"/>
        <color theme="1"/>
        <rFont val="Times New Roman"/>
        <family val="1"/>
      </rPr>
      <t>η</t>
    </r>
    <r>
      <rPr>
        <sz val="10"/>
        <color theme="1"/>
        <rFont val="Times New Roman"/>
        <family val="1"/>
      </rPr>
      <t xml:space="preserve">2p = 0.04) </t>
    </r>
  </si>
  <si>
    <r>
      <t xml:space="preserve">to examine if the prevalence of </t>
    </r>
    <r>
      <rPr>
        <b/>
        <sz val="10"/>
        <color theme="1"/>
        <rFont val="Times New Roman"/>
        <family val="1"/>
      </rPr>
      <t>gas exchange inefficiencies</t>
    </r>
    <r>
      <rPr>
        <sz val="10"/>
        <color theme="1"/>
        <rFont val="Times New Roman"/>
        <family val="1"/>
      </rPr>
      <t xml:space="preserve">, defined as </t>
    </r>
    <r>
      <rPr>
        <b/>
        <sz val="10"/>
        <color theme="1"/>
        <rFont val="Times New Roman"/>
        <family val="1"/>
      </rPr>
      <t>AaDO2</t>
    </r>
    <r>
      <rPr>
        <sz val="10"/>
        <color theme="1"/>
        <rFont val="Times New Roman"/>
        <family val="1"/>
      </rPr>
      <t xml:space="preserve"> &gt; 25 mmHg, PaCO2 &gt; 38 mmHg, and/or ΔPaO2 &gt;-10 mmHg at any point during constant-load exercise in healthy, active, but not highly trained, individuals suggest an innate sex difference that would make females more susceptible to EIAH. </t>
    </r>
  </si>
  <si>
    <r>
      <t>this study aims to evaluate knee kinematics and kinetics during three common forehand stroke stances (attacking neutral stance ANS</t>
    </r>
    <r>
      <rPr>
        <sz val="10"/>
        <color rgb="FF00007F"/>
        <rFont val="Times New Roman"/>
        <family val="1"/>
      </rPr>
      <t>1</t>
    </r>
    <r>
      <rPr>
        <sz val="10"/>
        <color theme="1"/>
        <rFont val="Times New Roman"/>
        <family val="1"/>
      </rPr>
      <t xml:space="preserve">, attacking open stance AOS, defensive open stance DOS) to know if the open stance forehand induces higher </t>
    </r>
    <r>
      <rPr>
        <b/>
        <sz val="10"/>
        <color theme="1"/>
        <rFont val="Times New Roman"/>
        <family val="1"/>
      </rPr>
      <t xml:space="preserve">knee loadings </t>
    </r>
    <r>
      <rPr>
        <sz val="10"/>
        <color rgb="FFFF0000"/>
        <rFont val="Times New Roman"/>
        <family val="1"/>
      </rPr>
      <t>(i.e., lateral GRF)</t>
    </r>
    <r>
      <rPr>
        <sz val="10"/>
        <color theme="1"/>
        <rFont val="Times New Roman"/>
        <family val="1"/>
      </rPr>
      <t xml:space="preserve"> and to discuss its potential relationship with given knee injuries </t>
    </r>
  </si>
  <si>
    <r>
      <t>There are significant main effects of the type of forehand stances on lateral GRF (</t>
    </r>
    <r>
      <rPr>
        <i/>
        <sz val="10"/>
        <color theme="1"/>
        <rFont val="Times New Roman"/>
        <family val="1"/>
      </rPr>
      <t xml:space="preserve">p </t>
    </r>
    <r>
      <rPr>
        <sz val="10"/>
        <color theme="1"/>
        <rFont val="Times New Roman"/>
        <family val="1"/>
      </rPr>
      <t xml:space="preserve">&lt; 0.001; retrospective statistical power = 1) </t>
    </r>
  </si>
  <si>
    <r>
      <t xml:space="preserve">It was hypothesised that increased trunk rotation would be related to in increased </t>
    </r>
    <r>
      <rPr>
        <b/>
        <sz val="10"/>
        <color theme="1"/>
        <rFont val="Times New Roman"/>
        <family val="1"/>
      </rPr>
      <t>puck</t>
    </r>
    <r>
      <rPr>
        <sz val="10"/>
        <color theme="1"/>
        <rFont val="Times New Roman"/>
        <family val="1"/>
      </rPr>
      <t xml:space="preserve"> and blade </t>
    </r>
    <r>
      <rPr>
        <b/>
        <sz val="10"/>
        <color theme="1"/>
        <rFont val="Times New Roman"/>
        <family val="1"/>
      </rPr>
      <t>speed</t>
    </r>
    <r>
      <rPr>
        <sz val="10"/>
        <color theme="1"/>
        <rFont val="Times New Roman"/>
        <family val="1"/>
      </rPr>
      <t xml:space="preserve"> in elite and recreational players. </t>
    </r>
  </si>
  <si>
    <r>
      <t>ANOVA results for puck speed found statistically significant main effects for shot type (skating vs. stationary) and group (elite vs. recreational), while the interaction was non-significant (</t>
    </r>
    <r>
      <rPr>
        <sz val="10"/>
        <color rgb="FF00007F"/>
        <rFont val="Times New Roman"/>
        <family val="1"/>
      </rPr>
      <t>Table 2</t>
    </r>
    <r>
      <rPr>
        <sz val="10"/>
        <color theme="1"/>
        <rFont val="Times New Roman"/>
        <family val="1"/>
      </rPr>
      <t xml:space="preserve">). </t>
    </r>
    <r>
      <rPr>
        <sz val="10"/>
        <color rgb="FFFF0000"/>
        <rFont val="Times New Roman"/>
        <family val="1"/>
      </rPr>
      <t>There was an effect of wrist shot type</t>
    </r>
    <r>
      <rPr>
        <sz val="10"/>
        <color theme="1"/>
        <rFont val="Times New Roman"/>
        <family val="1"/>
      </rPr>
      <t xml:space="preserve"> </t>
    </r>
    <r>
      <rPr>
        <sz val="10"/>
        <color rgb="FFFF0000"/>
        <rFont val="Times New Roman"/>
        <family val="1"/>
      </rPr>
      <t>on puck speed (p &lt; 0.01)</t>
    </r>
  </si>
  <si>
    <r>
      <t xml:space="preserve">The primary hypothesis was that women would respond to HIIT to a similar extent to men </t>
    </r>
    <r>
      <rPr>
        <sz val="10"/>
        <color rgb="FFFF0000"/>
        <rFont val="Times New Roman"/>
        <family val="1"/>
      </rPr>
      <t>Given the study hypothesis does not state the dependent variable, LT2 power output was selected</t>
    </r>
  </si>
  <si>
    <r>
      <t xml:space="preserve">Significant main effects were seen for sex for LT2 power output, relative peak power output (W, W.kg−1 and W.kg−0.32), incremental time to fatigue, time trial time and time trial power output. </t>
    </r>
    <r>
      <rPr>
        <sz val="10"/>
        <color rgb="FFFF0000"/>
        <rFont val="Times New Roman"/>
        <family val="1"/>
      </rPr>
      <t>There was a significant difference in LT2 power for sex condition (p &lt; 0.01, ES d = 0.68)</t>
    </r>
  </si>
  <si>
    <r>
      <t xml:space="preserve">It was expected that after the onset of acute physical fatigue, dancers would demonstrate less desirable movement patterns as well as a shift in demands away from the ankle joint and towards the more proximal hip and knee joints. More specifically, it was hypothesized that after fatigue, there would be an increase in </t>
    </r>
    <r>
      <rPr>
        <b/>
        <sz val="10"/>
        <color theme="1"/>
        <rFont val="Times New Roman"/>
        <family val="1"/>
      </rPr>
      <t>anteroposterior</t>
    </r>
    <r>
      <rPr>
        <sz val="10"/>
        <color theme="1"/>
        <rFont val="Times New Roman"/>
        <family val="1"/>
      </rPr>
      <t xml:space="preserve"> and mediolateral </t>
    </r>
    <r>
      <rPr>
        <b/>
        <sz val="10"/>
        <color theme="1"/>
        <rFont val="Times New Roman"/>
        <family val="1"/>
      </rPr>
      <t>centre of mass</t>
    </r>
    <r>
      <rPr>
        <sz val="10"/>
        <color theme="1"/>
        <rFont val="Times New Roman"/>
        <family val="1"/>
      </rPr>
      <t xml:space="preserve"> </t>
    </r>
    <r>
      <rPr>
        <b/>
        <sz val="10"/>
        <color theme="1"/>
        <rFont val="Times New Roman"/>
        <family val="1"/>
      </rPr>
      <t>displacement</t>
    </r>
    <r>
      <rPr>
        <sz val="10"/>
        <color theme="1"/>
        <rFont val="Times New Roman"/>
        <family val="1"/>
      </rPr>
      <t xml:space="preserve">, pelvis excursion, peak knee abduc- tion, and peak ankle eversion and external rotation, as well as decreased peak MTP joint extension indicating less desirable movement patterns. </t>
    </r>
  </si>
  <si>
    <r>
      <t xml:space="preserve">We predicted that </t>
    </r>
    <r>
      <rPr>
        <b/>
        <sz val="10"/>
        <color theme="1"/>
        <rFont val="Times New Roman"/>
        <family val="1"/>
      </rPr>
      <t>response accuracy</t>
    </r>
    <r>
      <rPr>
        <sz val="10"/>
        <color theme="1"/>
        <rFont val="Times New Roman"/>
        <family val="1"/>
      </rPr>
      <t xml:space="preserve"> in the separate physical and mental load conditions would worsen when compared to baseline levels and coincide with an increase in effort and a change in visual search behaviour.   </t>
    </r>
  </si>
  <si>
    <r>
      <t xml:space="preserve">There was a significant main effect of Condition, </t>
    </r>
    <r>
      <rPr>
        <b/>
        <sz val="10"/>
        <color theme="1"/>
        <rFont val="Times New Roman"/>
        <family val="1"/>
      </rPr>
      <t xml:space="preserve">F(3, 56) = 15.23, </t>
    </r>
    <r>
      <rPr>
        <b/>
        <i/>
        <sz val="10"/>
        <color theme="1"/>
        <rFont val="Times New Roman"/>
        <family val="1"/>
      </rPr>
      <t xml:space="preserve">P </t>
    </r>
    <r>
      <rPr>
        <b/>
        <sz val="10"/>
        <color theme="1"/>
        <rFont val="Times New Roman"/>
        <family val="1"/>
      </rPr>
      <t>&lt; .01</t>
    </r>
    <r>
      <rPr>
        <sz val="10"/>
        <color theme="1"/>
        <rFont val="Times New Roman"/>
        <family val="1"/>
      </rPr>
      <t xml:space="preserve">, ηp2 = .58. </t>
    </r>
  </si>
  <si>
    <r>
      <t xml:space="preserve">it was hypothesised that players would be able to better maintain </t>
    </r>
    <r>
      <rPr>
        <b/>
        <sz val="10"/>
        <color theme="1"/>
        <rFont val="Times New Roman"/>
        <family val="1"/>
      </rPr>
      <t xml:space="preserve">performance </t>
    </r>
    <r>
      <rPr>
        <sz val="10"/>
        <color rgb="FFFF0000"/>
        <rFont val="Times New Roman"/>
        <family val="1"/>
      </rPr>
      <t>(i.e., mean heart rate)</t>
    </r>
    <r>
      <rPr>
        <sz val="10"/>
        <color theme="1"/>
        <rFont val="Times New Roman"/>
        <family val="1"/>
      </rPr>
      <t xml:space="preserve"> and exertion level and experience less foot discomfort in the football boot previously demonstrating lower peak plantar pressures. </t>
    </r>
  </si>
  <si>
    <r>
      <t xml:space="preserve">There was a main effect of mean heart rate for both boot and time (boot </t>
    </r>
    <r>
      <rPr>
        <b/>
        <sz val="10"/>
        <color theme="1"/>
        <rFont val="Times New Roman"/>
        <family val="1"/>
      </rPr>
      <t>F(1,10) = 5.0, P = 0.049</t>
    </r>
    <r>
      <rPr>
        <sz val="10"/>
        <color theme="1"/>
        <rFont val="Times New Roman"/>
        <family val="1"/>
      </rPr>
      <t xml:space="preserve">, ηp2 = 0.001; time F(2.4,23.6) = 5.4, P = 0.009, ηp2 = 0.207, Greenhouse-Geisser corrected) </t>
    </r>
  </si>
  <si>
    <r>
      <t xml:space="preserve">We hypothesised that soccer players, when making decisions managed by the distinct systems, display differences in the </t>
    </r>
    <r>
      <rPr>
        <b/>
        <sz val="10"/>
        <color theme="1"/>
        <rFont val="Times New Roman"/>
        <family val="1"/>
      </rPr>
      <t xml:space="preserve">utilisation of perceptual-cognitive processes </t>
    </r>
    <r>
      <rPr>
        <sz val="10"/>
        <color rgb="FFFF0000"/>
        <rFont val="Times New Roman"/>
        <family val="1"/>
      </rPr>
      <t>(i.e., mean fixation duration)</t>
    </r>
    <r>
      <rPr>
        <sz val="10"/>
        <color theme="1"/>
        <rFont val="Times New Roman"/>
        <family val="1"/>
      </rPr>
      <t>. Specifically, we assume that, in order to make faster decisions managed by System 1, players need better developed and more efficient perceptual-cognitive processes</t>
    </r>
  </si>
  <si>
    <r>
      <t>When comparing the groups with different response times in decision-making, the results of the t-tests pointed to significant differences between players for the following visual search measures: i) the mean fixation duration (</t>
    </r>
    <r>
      <rPr>
        <b/>
        <sz val="10"/>
        <color theme="1"/>
        <rFont val="Times New Roman"/>
        <family val="1"/>
      </rPr>
      <t xml:space="preserve">t(58) = −8.903, p &lt; </t>
    </r>
    <r>
      <rPr>
        <b/>
        <i/>
        <sz val="10"/>
        <color theme="1"/>
        <rFont val="Times New Roman"/>
        <family val="1"/>
      </rPr>
      <t>0.001</t>
    </r>
    <r>
      <rPr>
        <i/>
        <sz val="10"/>
        <color theme="1"/>
        <rFont val="Times New Roman"/>
        <family val="1"/>
      </rPr>
      <t xml:space="preserve">, d </t>
    </r>
    <r>
      <rPr>
        <sz val="10"/>
        <color theme="1"/>
        <rFont val="Times New Roman"/>
        <family val="1"/>
      </rPr>
      <t xml:space="preserve">= 2.29) </t>
    </r>
  </si>
  <si>
    <r>
      <t xml:space="preserve">to assess the </t>
    </r>
    <r>
      <rPr>
        <b/>
        <sz val="10"/>
        <color theme="1"/>
        <rFont val="Times New Roman"/>
        <family val="1"/>
      </rPr>
      <t>cardiovascular responses (e.g. HR)</t>
    </r>
    <r>
      <rPr>
        <sz val="10"/>
        <color theme="1"/>
        <rFont val="Times New Roman"/>
        <family val="1"/>
      </rPr>
      <t xml:space="preserve"> and locomotory demands (e.g. distances covered, velocity) of a large sample of male referees during diverse elite, international, basketball matches held throughout the world       </t>
    </r>
  </si>
  <si>
    <r>
      <t xml:space="preserve">We hypothesized that sailing performance factors (e.g. distance covered at different sailing speeds) and </t>
    </r>
    <r>
      <rPr>
        <b/>
        <sz val="10"/>
        <color theme="1"/>
        <rFont val="Times New Roman"/>
        <family val="1"/>
      </rPr>
      <t>anthropophysiological characteristics</t>
    </r>
    <r>
      <rPr>
        <sz val="10"/>
        <color theme="1"/>
        <rFont val="Times New Roman"/>
        <family val="1"/>
      </rPr>
      <t xml:space="preserve"> </t>
    </r>
    <r>
      <rPr>
        <sz val="10"/>
        <color rgb="FFFF0000"/>
        <rFont val="Times New Roman"/>
        <family val="1"/>
      </rPr>
      <t xml:space="preserve">(i.e., maximal isometric hand-grip strength for dominant hand (GSHDom)) </t>
    </r>
    <r>
      <rPr>
        <sz val="10"/>
        <color theme="1"/>
        <rFont val="Times New Roman"/>
        <family val="1"/>
      </rPr>
      <t>would be identified and contribute to racing success and ranking</t>
    </r>
  </si>
  <si>
    <r>
      <t>Successful sailors had stronger HGSDom (ES = 0.82) and IMTPW relatively to body weight (ES = 0.93) and exerted faster BPMPV20 (ES = 1.18) than their less successful counterparts. The differences between SA and LSA were significant (</t>
    </r>
    <r>
      <rPr>
        <b/>
        <sz val="10"/>
        <color theme="1"/>
        <rFont val="Times New Roman"/>
        <family val="1"/>
      </rPr>
      <t>p = 0.001</t>
    </r>
    <r>
      <rPr>
        <sz val="10"/>
        <color theme="1"/>
        <rFont val="Times New Roman"/>
        <family val="1"/>
      </rPr>
      <t xml:space="preserve">). </t>
    </r>
    <r>
      <rPr>
        <sz val="10"/>
        <color rgb="FFFF0000"/>
        <rFont val="Times New Roman"/>
        <family val="1"/>
      </rPr>
      <t xml:space="preserve">HGSDom was 65.2 ±8.3 and 57.4 ± 9.4 for successful and less succesful sailors. </t>
    </r>
  </si>
  <si>
    <r>
      <t xml:space="preserve">To examine if a 6 weeks multimodal intervention, based on the theoretical influence of neighbouring joints and biomechanical interactions between muscles that are inserted to the pelvis, induced </t>
    </r>
    <r>
      <rPr>
        <b/>
        <sz val="10"/>
        <color theme="1"/>
        <rFont val="Times New Roman"/>
        <family val="1"/>
      </rPr>
      <t>APT</t>
    </r>
    <r>
      <rPr>
        <sz val="10"/>
        <color theme="1"/>
        <rFont val="Times New Roman"/>
        <family val="1"/>
      </rPr>
      <t xml:space="preserve"> </t>
    </r>
    <r>
      <rPr>
        <sz val="10"/>
        <color rgb="FFFF0000"/>
        <rFont val="Times New Roman"/>
        <family val="1"/>
      </rPr>
      <t xml:space="preserve">(i.e., anterior pelvic tilt) </t>
    </r>
    <r>
      <rPr>
        <sz val="10"/>
        <color theme="1"/>
        <rFont val="Times New Roman"/>
        <family val="1"/>
      </rPr>
      <t xml:space="preserve">changes during walking gait. </t>
    </r>
  </si>
  <si>
    <r>
      <t xml:space="preserve">The hypothesis was that this parameter </t>
    </r>
    <r>
      <rPr>
        <sz val="10"/>
        <color rgb="FFFF0000"/>
        <rFont val="Times New Roman"/>
        <family val="1"/>
      </rPr>
      <t xml:space="preserve">(i.e., the medio-lateral distance between the feet) </t>
    </r>
    <r>
      <rPr>
        <sz val="10"/>
        <color theme="1"/>
        <rFont val="Times New Roman"/>
        <family val="1"/>
      </rPr>
      <t xml:space="preserve">should be adapted to the individual’s morphology to optimise cycling by improving performance (i.e., </t>
    </r>
    <r>
      <rPr>
        <b/>
        <sz val="10"/>
        <color theme="1"/>
        <rFont val="Times New Roman"/>
        <family val="1"/>
      </rPr>
      <t>GE,</t>
    </r>
    <r>
      <rPr>
        <sz val="10"/>
        <color theme="1"/>
        <rFont val="Times New Roman"/>
        <family val="1"/>
      </rPr>
      <t xml:space="preserve"> cycling economy, and perceived exertion) and comfort perception due to the modification of pedalling biomechanics of the lower limbs (i.e., EMG activity and joint kinematics). </t>
    </r>
  </si>
  <si>
    <r>
      <t xml:space="preserve"> to examine the degree of whole-body </t>
    </r>
    <r>
      <rPr>
        <b/>
        <sz val="10"/>
        <color theme="1"/>
        <rFont val="Times New Roman"/>
        <family val="1"/>
      </rPr>
      <t>morphological asymmetries</t>
    </r>
    <r>
      <rPr>
        <sz val="10"/>
        <color theme="1"/>
        <rFont val="Times New Roman"/>
        <family val="1"/>
      </rPr>
      <t xml:space="preserve"> </t>
    </r>
    <r>
      <rPr>
        <sz val="10"/>
        <color rgb="FFFF0000"/>
        <rFont val="Times New Roman"/>
        <family val="1"/>
      </rPr>
      <t xml:space="preserve">(i.e., upper-arm circumference) </t>
    </r>
    <r>
      <rPr>
        <sz val="10"/>
        <color theme="1"/>
        <rFont val="Times New Roman"/>
        <family val="1"/>
      </rPr>
      <t xml:space="preserve">in high-level female tennis players. </t>
    </r>
  </si>
  <si>
    <r>
      <t>The upper arm (</t>
    </r>
    <r>
      <rPr>
        <b/>
        <sz val="10"/>
        <color theme="1"/>
        <rFont val="Times New Roman"/>
        <family val="1"/>
      </rPr>
      <t>t = 3.189, p = 0.015, d = 0.36</t>
    </r>
    <r>
      <rPr>
        <sz val="10"/>
        <color theme="1"/>
        <rFont val="Times New Roman"/>
        <family val="1"/>
      </rPr>
      <t xml:space="preserve">) were all greater in the dominant upper extremity compared to the non-dominant upper extremity. </t>
    </r>
    <r>
      <rPr>
        <sz val="10"/>
        <color rgb="FFFF0000"/>
        <rFont val="Times New Roman"/>
        <family val="1"/>
      </rPr>
      <t xml:space="preserve"> Upper arm cicumference was 28.2 ± 2.4 and 27.6 ± 3.0 for dominant and non-dominant side, respectively</t>
    </r>
  </si>
  <si>
    <r>
      <t xml:space="preserve">to determine the </t>
    </r>
    <r>
      <rPr>
        <b/>
        <sz val="10"/>
        <color theme="1"/>
        <rFont val="Times New Roman"/>
        <family val="1"/>
      </rPr>
      <t>cardiorespiratory responses</t>
    </r>
    <r>
      <rPr>
        <sz val="10"/>
        <color theme="1"/>
        <rFont val="Times New Roman"/>
        <family val="1"/>
      </rPr>
      <t xml:space="preserve"> of well-trained trail runners to DR vs UR at steep slopes performed at similar running speed and at similar oxygen uptake (i.e., high intensity running exercise)                                           </t>
    </r>
  </si>
  <si>
    <r>
      <t>V̇O2 and V̇CO2 were ~3 fold higher (</t>
    </r>
    <r>
      <rPr>
        <b/>
        <i/>
        <sz val="10"/>
        <color theme="1"/>
        <rFont val="Times New Roman"/>
        <family val="1"/>
      </rPr>
      <t xml:space="preserve">p </t>
    </r>
    <r>
      <rPr>
        <b/>
        <sz val="10"/>
        <color theme="1"/>
        <rFont val="Times New Roman"/>
        <family val="1"/>
      </rPr>
      <t>&lt; 0.001</t>
    </r>
    <r>
      <rPr>
        <sz val="10"/>
        <color theme="1"/>
        <rFont val="Times New Roman"/>
        <family val="1"/>
      </rPr>
      <t>) despite similar RER in HUR vs LDR at the 3rd and 15th min of exercise (</t>
    </r>
    <r>
      <rPr>
        <sz val="10"/>
        <color rgb="FF00007F"/>
        <rFont val="Times New Roman"/>
        <family val="1"/>
      </rPr>
      <t>Figure 3(a</t>
    </r>
    <r>
      <rPr>
        <sz val="10"/>
        <color theme="1"/>
        <rFont val="Times New Roman"/>
        <family val="1"/>
      </rPr>
      <t xml:space="preserve">) and </t>
    </r>
    <r>
      <rPr>
        <sz val="10"/>
        <color rgb="FF00007F"/>
        <rFont val="Times New Roman"/>
        <family val="1"/>
      </rPr>
      <t>Table 1</t>
    </r>
    <r>
      <rPr>
        <sz val="10"/>
        <color theme="1"/>
        <rFont val="Times New Roman"/>
        <family val="1"/>
      </rPr>
      <t xml:space="preserve">). </t>
    </r>
    <r>
      <rPr>
        <sz val="10"/>
        <color rgb="FFFF0000"/>
        <rFont val="Times New Roman"/>
        <family val="1"/>
      </rPr>
      <t>No main effect or interaction reported. P-value seems to be obtained from post-hoc comparison.</t>
    </r>
  </si>
  <si>
    <r>
      <t xml:space="preserve">it was hypothesized that hip, </t>
    </r>
    <r>
      <rPr>
        <b/>
        <sz val="10"/>
        <color theme="1"/>
        <rFont val="Times New Roman"/>
        <family val="1"/>
      </rPr>
      <t>knee</t>
    </r>
    <r>
      <rPr>
        <sz val="10"/>
        <color theme="1"/>
        <rFont val="Times New Roman"/>
        <family val="1"/>
      </rPr>
      <t xml:space="preserve">, and ankle kinematics and kinetics would be different between the two types of unanticipated stimuli. </t>
    </r>
    <r>
      <rPr>
        <sz val="10"/>
        <color rgb="FFFF0000"/>
        <rFont val="Times New Roman"/>
        <family val="1"/>
      </rPr>
      <t xml:space="preserve">Knee kinemetics (i.e., knee abduction within the range 34-55%) was selected as key variable because hip kinematics were not reported for the effect of unanticipated stimulus       </t>
    </r>
    <r>
      <rPr>
        <sz val="10"/>
        <color theme="1"/>
        <rFont val="Times New Roman"/>
        <family val="1"/>
      </rPr>
      <t xml:space="preserve">                             </t>
    </r>
  </si>
  <si>
    <r>
      <t>A significant unanticipated stimulus main effect was observed for knee abduction angle (</t>
    </r>
    <r>
      <rPr>
        <sz val="10"/>
        <color rgb="FF00007F"/>
        <rFont val="Times New Roman"/>
        <family val="1"/>
      </rPr>
      <t>Table 2</t>
    </r>
    <r>
      <rPr>
        <sz val="10"/>
        <color theme="1"/>
        <rFont val="Times New Roman"/>
        <family val="1"/>
      </rPr>
      <t xml:space="preserve">). Knee abduction angle increased with the defensive opponent for 34–55% (MD = 0.2°, </t>
    </r>
    <r>
      <rPr>
        <b/>
        <sz val="10"/>
        <color theme="1"/>
        <rFont val="Times New Roman"/>
        <family val="1"/>
      </rPr>
      <t>p = 0.012</t>
    </r>
    <r>
      <rPr>
        <sz val="10"/>
        <color theme="1"/>
        <rFont val="Times New Roman"/>
        <family val="1"/>
      </rPr>
      <t xml:space="preserve">). </t>
    </r>
    <r>
      <rPr>
        <sz val="10"/>
        <color rgb="FFFF0000"/>
        <rFont val="Times New Roman"/>
        <family val="1"/>
      </rPr>
      <t xml:space="preserve">Knee abdutction angle was  -5.9 ± 0.9 and s -5.7 ± 0.3 for defensive opponent and visual stimulus, respectively.       </t>
    </r>
    <r>
      <rPr>
        <sz val="10"/>
        <color theme="1"/>
        <rFont val="Times New Roman"/>
        <family val="1"/>
      </rPr>
      <t xml:space="preserve">             </t>
    </r>
  </si>
  <si>
    <r>
      <t xml:space="preserve">We hypothesized that participants involved in the descending stair exercise (DSE) protocol would have improved </t>
    </r>
    <r>
      <rPr>
        <b/>
        <sz val="10"/>
        <color theme="1"/>
        <rFont val="Times New Roman"/>
        <family val="1"/>
      </rPr>
      <t xml:space="preserve">body composition </t>
    </r>
    <r>
      <rPr>
        <sz val="10"/>
        <color rgb="FFFF0000"/>
        <rFont val="Times New Roman"/>
        <family val="1"/>
      </rPr>
      <t>(i.e., body mass)</t>
    </r>
    <r>
      <rPr>
        <sz val="10"/>
        <color theme="1"/>
        <rFont val="Times New Roman"/>
        <family val="1"/>
      </rPr>
      <t xml:space="preserve"> values, insulin sensitivity and levels of inflammation compared to those in the ascending stair exercise (ASE) and control groups post-intervention </t>
    </r>
  </si>
  <si>
    <r>
      <t xml:space="preserve">It was hypothesized that the inner forearm cooling would reduce the environmental and exercise-induced increase in </t>
    </r>
    <r>
      <rPr>
        <b/>
        <sz val="10"/>
        <color theme="1"/>
        <rFont val="Times New Roman"/>
        <family val="1"/>
      </rPr>
      <t>gastrointestinal temperature</t>
    </r>
    <r>
      <rPr>
        <sz val="10"/>
        <color theme="1"/>
        <rFont val="Times New Roman"/>
        <family val="1"/>
      </rPr>
      <t xml:space="preserve"> (TGI)</t>
    </r>
  </si>
  <si>
    <r>
      <t>This resulted in a reduced rate of TGI increase (</t>
    </r>
    <r>
      <rPr>
        <b/>
        <i/>
        <sz val="10"/>
        <color theme="1"/>
        <rFont val="Times New Roman"/>
        <family val="1"/>
      </rPr>
      <t xml:space="preserve">p </t>
    </r>
    <r>
      <rPr>
        <b/>
        <sz val="10"/>
        <color theme="1"/>
        <rFont val="Times New Roman"/>
        <family val="1"/>
      </rPr>
      <t>= 0.002</t>
    </r>
    <r>
      <rPr>
        <sz val="10"/>
        <color theme="1"/>
        <rFont val="Times New Roman"/>
        <family val="1"/>
      </rPr>
      <t xml:space="preserve">, </t>
    </r>
    <r>
      <rPr>
        <i/>
        <sz val="10"/>
        <color theme="1"/>
        <rFont val="Times New Roman"/>
        <family val="1"/>
      </rPr>
      <t xml:space="preserve">d </t>
    </r>
    <r>
      <rPr>
        <sz val="10"/>
        <color theme="1"/>
        <rFont val="Times New Roman"/>
        <family val="1"/>
      </rPr>
      <t xml:space="preserve">= 1.281, 95% CI = 0.20–0.66°C·hr−1; </t>
    </r>
    <r>
      <rPr>
        <sz val="10"/>
        <color rgb="FF00007F"/>
        <rFont val="Times New Roman"/>
        <family val="1"/>
      </rPr>
      <t>Figure 4</t>
    </r>
    <r>
      <rPr>
        <sz val="10"/>
        <color theme="1"/>
        <rFont val="Times New Roman"/>
        <family val="1"/>
      </rPr>
      <t xml:space="preserve">). </t>
    </r>
  </si>
  <si>
    <r>
      <t xml:space="preserve">It was hypothesized that </t>
    </r>
    <r>
      <rPr>
        <b/>
        <sz val="10"/>
        <color theme="1"/>
        <rFont val="Times New Roman"/>
        <family val="1"/>
      </rPr>
      <t>serum sclerostin</t>
    </r>
    <r>
      <rPr>
        <sz val="10"/>
        <color theme="1"/>
        <rFont val="Times New Roman"/>
        <family val="1"/>
      </rPr>
      <t xml:space="preserve"> will increase post-exercise, and that this increase will be associated with corresponding increases in measured cytokines. </t>
    </r>
  </si>
  <si>
    <r>
      <t>It was hypothesized that fatigued runners would present increased vertical impact properties (</t>
    </r>
    <r>
      <rPr>
        <b/>
        <sz val="10"/>
        <color theme="1"/>
        <rFont val="Times New Roman"/>
        <family val="1"/>
      </rPr>
      <t>peak sounds</t>
    </r>
    <r>
      <rPr>
        <sz val="10"/>
        <color theme="1"/>
        <rFont val="Times New Roman"/>
        <family val="1"/>
      </rPr>
      <t xml:space="preserve"> and loading rates) especially during silent running, as it may be a more metabolically demanding locomotor task. </t>
    </r>
  </si>
  <si>
    <r>
      <t>Fatigued participants presented increased peak sounds during normal running when compared to running fresh (</t>
    </r>
    <r>
      <rPr>
        <b/>
        <sz val="10"/>
        <color theme="1"/>
        <rFont val="Times New Roman"/>
        <family val="1"/>
      </rPr>
      <t xml:space="preserve">F (1,16) = 11.1, p &lt; 0.005, </t>
    </r>
    <r>
      <rPr>
        <sz val="10"/>
        <color theme="1"/>
        <rFont val="Times New Roman"/>
        <family val="1"/>
      </rPr>
      <t xml:space="preserve">ŋp2 = 0.41) </t>
    </r>
  </si>
  <si>
    <r>
      <t xml:space="preserve">The lower extremity soft tissue compartment (rectus femoris, RF and gastrocnemius medialis, GMS) </t>
    </r>
    <r>
      <rPr>
        <b/>
        <sz val="10"/>
        <color theme="1"/>
        <rFont val="Times New Roman"/>
        <family val="1"/>
      </rPr>
      <t>vibration frequencies</t>
    </r>
    <r>
      <rPr>
        <sz val="10"/>
        <color theme="1"/>
        <rFont val="Times New Roman"/>
        <family val="1"/>
      </rPr>
      <t xml:space="preserve"> acquired from power-trained athletes are significantly higher than those acquired from non-power-trained athletes. </t>
    </r>
  </si>
  <si>
    <r>
      <t>The main effects for the group factor in the RF (</t>
    </r>
    <r>
      <rPr>
        <b/>
        <sz val="10"/>
        <color theme="1"/>
        <rFont val="Times New Roman"/>
        <family val="1"/>
      </rPr>
      <t xml:space="preserve">F0.95(1,22) = 63.357, </t>
    </r>
    <r>
      <rPr>
        <b/>
        <i/>
        <sz val="10"/>
        <color theme="1"/>
        <rFont val="Times New Roman"/>
        <family val="1"/>
      </rPr>
      <t xml:space="preserve">p &lt; </t>
    </r>
    <r>
      <rPr>
        <b/>
        <sz val="10"/>
        <color theme="1"/>
        <rFont val="Times New Roman"/>
        <family val="1"/>
      </rPr>
      <t xml:space="preserve">0.001, </t>
    </r>
    <r>
      <rPr>
        <i/>
        <sz val="10"/>
        <color theme="1"/>
        <rFont val="Times New Roman"/>
        <family val="1"/>
      </rPr>
      <t>η</t>
    </r>
    <r>
      <rPr>
        <sz val="10"/>
        <color theme="1"/>
        <rFont val="Times New Roman"/>
        <family val="1"/>
      </rPr>
      <t xml:space="preserve">2 = 0.687, power = 0.999). </t>
    </r>
    <r>
      <rPr>
        <sz val="10"/>
        <color rgb="FFFF0000"/>
        <rFont val="Times New Roman"/>
        <family val="1"/>
      </rPr>
      <t>Power trained athletes displayed higher vibration frequencies than non-power-trained athletes</t>
    </r>
  </si>
  <si>
    <r>
      <t xml:space="preserve">We hypothesized that when dancers were instructed to jump high, they would land with lower </t>
    </r>
    <r>
      <rPr>
        <b/>
        <sz val="10"/>
        <color theme="1"/>
        <rFont val="Times New Roman"/>
        <family val="1"/>
      </rPr>
      <t xml:space="preserve">peak knee extensor </t>
    </r>
    <r>
      <rPr>
        <sz val="10"/>
        <color theme="1"/>
        <rFont val="Times New Roman"/>
        <family val="1"/>
      </rPr>
      <t xml:space="preserve">moments compared to when the instruction was to jump far; it was expected that this modification would be accompanied by a higher LECA  (lower extremity contact angle) and a lower peak braking GRF. </t>
    </r>
  </si>
  <si>
    <r>
      <t xml:space="preserve">This study compared </t>
    </r>
    <r>
      <rPr>
        <b/>
        <sz val="10"/>
        <color theme="1"/>
        <rFont val="Times New Roman"/>
        <family val="1"/>
      </rPr>
      <t>knee joint</t>
    </r>
    <r>
      <rPr>
        <sz val="10"/>
        <color theme="1"/>
        <rFont val="Times New Roman"/>
        <family val="1"/>
      </rPr>
      <t xml:space="preserve"> </t>
    </r>
    <r>
      <rPr>
        <b/>
        <sz val="10"/>
        <color theme="1"/>
        <rFont val="Times New Roman"/>
        <family val="1"/>
      </rPr>
      <t>loads (i.e., knee force compression)</t>
    </r>
    <r>
      <rPr>
        <sz val="10"/>
        <color theme="1"/>
        <rFont val="Times New Roman"/>
        <family val="1"/>
      </rPr>
      <t xml:space="preserve"> and</t>
    </r>
    <r>
      <rPr>
        <b/>
        <sz val="10"/>
        <color theme="1"/>
        <rFont val="Times New Roman"/>
        <family val="1"/>
      </rPr>
      <t xml:space="preserve"> </t>
    </r>
    <r>
      <rPr>
        <sz val="10"/>
        <color theme="1"/>
        <rFont val="Times New Roman"/>
        <family val="1"/>
      </rPr>
      <t>moments</t>
    </r>
    <r>
      <rPr>
        <b/>
        <sz val="10"/>
        <color theme="1"/>
        <rFont val="Times New Roman"/>
        <family val="1"/>
      </rPr>
      <t xml:space="preserve"> </t>
    </r>
    <r>
      <rPr>
        <sz val="10"/>
        <color theme="1"/>
        <rFont val="Times New Roman"/>
        <family val="1"/>
      </rPr>
      <t xml:space="preserve"> in cyclists pedalling using different saddle heights </t>
    </r>
  </si>
  <si>
    <r>
      <t xml:space="preserve">We hypothesized that HIIT combined with RT would be feasible and would increase </t>
    </r>
    <r>
      <rPr>
        <b/>
        <sz val="10"/>
        <color theme="1"/>
        <rFont val="Times New Roman"/>
        <family val="1"/>
      </rPr>
      <t>CRF</t>
    </r>
    <r>
      <rPr>
        <sz val="10"/>
        <color theme="1"/>
        <rFont val="Times New Roman"/>
        <family val="1"/>
      </rPr>
      <t xml:space="preserve"> </t>
    </r>
    <r>
      <rPr>
        <sz val="10"/>
        <color rgb="FFFF0000"/>
        <rFont val="Times New Roman"/>
        <family val="1"/>
      </rPr>
      <t xml:space="preserve">(i.e., VO2peak) </t>
    </r>
    <r>
      <rPr>
        <sz val="10"/>
        <color theme="1"/>
        <rFont val="Times New Roman"/>
        <family val="1"/>
      </rPr>
      <t xml:space="preserve">in older adults with HIV. </t>
    </r>
  </si>
  <si>
    <r>
      <t xml:space="preserve">We hypothesized that daily supplementation with 60 g of whey protein as opposed to an isoenergetic carbohydrate control accelerates recovery of </t>
    </r>
    <r>
      <rPr>
        <b/>
        <sz val="10"/>
        <color theme="1"/>
        <rFont val="Times New Roman"/>
        <family val="1"/>
      </rPr>
      <t xml:space="preserve">muscle function </t>
    </r>
    <r>
      <rPr>
        <sz val="10"/>
        <color rgb="FFFF0000"/>
        <rFont val="Times New Roman"/>
        <family val="1"/>
      </rPr>
      <t xml:space="preserve">(i.e., isometric MVC) </t>
    </r>
    <r>
      <rPr>
        <sz val="10"/>
        <color theme="1"/>
        <rFont val="Times New Roman"/>
        <family val="1"/>
      </rPr>
      <t xml:space="preserve">and muscle soreness from a single bout of strenuous eccentric exercise. </t>
    </r>
  </si>
  <si>
    <r>
      <t xml:space="preserve">1- It was hypothesised that images depicting others in pain would induce hyperalgesia during exercise at a fixed intensity and reduce endurance </t>
    </r>
    <r>
      <rPr>
        <b/>
        <sz val="10"/>
        <color theme="1"/>
        <rFont val="Times New Roman"/>
        <family val="1"/>
      </rPr>
      <t>cycling time trial (TT) performance</t>
    </r>
  </si>
  <si>
    <r>
      <t>The completion time for the TT differed across conditions (</t>
    </r>
    <r>
      <rPr>
        <b/>
        <sz val="10"/>
        <color theme="1"/>
        <rFont val="Times New Roman"/>
        <family val="1"/>
      </rPr>
      <t>F(2, 40) = 9.223, p</t>
    </r>
    <r>
      <rPr>
        <b/>
        <i/>
        <sz val="10"/>
        <color theme="1"/>
        <rFont val="Times New Roman"/>
        <family val="1"/>
      </rPr>
      <t xml:space="preserve"> </t>
    </r>
    <r>
      <rPr>
        <b/>
        <sz val="10"/>
        <color theme="1"/>
        <rFont val="Times New Roman"/>
        <family val="1"/>
      </rPr>
      <t>= 0.001</t>
    </r>
    <r>
      <rPr>
        <sz val="10"/>
        <color theme="1"/>
        <rFont val="Times New Roman"/>
        <family val="1"/>
      </rPr>
      <t xml:space="preserve">, ηp2 = .316) Pairwise comparisons revealed that participants performed a significantly faster TT in the pleasant condition (29 min 38 s ± 4 min 35 s; p= .005, d= .140) and the neutral condition (29 min 39 s ± 3 min 34 s; p = .009, d = .136) compared to the painful condition (30 min 19 s ± 5 min 7 s) </t>
    </r>
  </si>
  <si>
    <r>
      <t>It is hypothesized that fast-tempo and slow-tempo music conditions will result in more dissociative attention, increased pleasantness</t>
    </r>
    <r>
      <rPr>
        <b/>
        <sz val="10"/>
        <color theme="1"/>
        <rFont val="Times New Roman"/>
        <family val="1"/>
      </rPr>
      <t xml:space="preserve"> </t>
    </r>
    <r>
      <rPr>
        <sz val="10"/>
        <color theme="1"/>
        <rFont val="Times New Roman"/>
        <family val="1"/>
      </rPr>
      <t>and arousal, lower</t>
    </r>
    <r>
      <rPr>
        <b/>
        <sz val="10"/>
        <color theme="1"/>
        <rFont val="Times New Roman"/>
        <family val="1"/>
      </rPr>
      <t xml:space="preserve"> RPE scores</t>
    </r>
    <r>
      <rPr>
        <sz val="10"/>
        <color theme="1"/>
        <rFont val="Times New Roman"/>
        <family val="1"/>
      </rPr>
      <t xml:space="preserve">, and a longer wall-sit and plank-hold compared to the no-music condition. </t>
    </r>
    <r>
      <rPr>
        <sz val="10"/>
        <color rgb="FFFF0000"/>
        <rFont val="Times New Roman"/>
        <family val="1"/>
      </rPr>
      <t>RPE score was selected as key variable for being more applied to sport science</t>
    </r>
  </si>
  <si>
    <r>
      <t xml:space="preserve">We hypothesized that compared to resting conditions short (i.e. 15 min) and longer (i.e. 45 min) duration moderate-intensity exercise would improve simple and complex </t>
    </r>
    <r>
      <rPr>
        <b/>
        <sz val="10"/>
        <color theme="1"/>
        <rFont val="Times New Roman"/>
        <family val="1"/>
      </rPr>
      <t xml:space="preserve">cognitive abilities </t>
    </r>
    <r>
      <rPr>
        <sz val="10"/>
        <color rgb="FFFF0000"/>
        <rFont val="Times New Roman"/>
        <family val="1"/>
      </rPr>
      <t>(i.e., CRT (cognitive reaction time))</t>
    </r>
  </si>
  <si>
    <r>
      <t xml:space="preserve">To investigate the effect of three evening cycling exercise protocols differing in intensity (MICT, HIIT and SIT), on </t>
    </r>
    <r>
      <rPr>
        <b/>
        <sz val="10"/>
        <color theme="1"/>
        <rFont val="Times New Roman"/>
        <family val="1"/>
      </rPr>
      <t>sleep-related parameters</t>
    </r>
    <r>
      <rPr>
        <sz val="10"/>
        <color theme="1"/>
        <rFont val="Times New Roman"/>
        <family val="1"/>
      </rPr>
      <t xml:space="preserve"> of healthy </t>
    </r>
    <r>
      <rPr>
        <sz val="10"/>
        <color rgb="FFFF0000"/>
        <rFont val="Times New Roman"/>
        <family val="1"/>
      </rPr>
      <t>(i.e., total sleep time)</t>
    </r>
    <r>
      <rPr>
        <sz val="10"/>
        <color theme="1"/>
        <rFont val="Times New Roman"/>
        <family val="1"/>
      </rPr>
      <t xml:space="preserve"> young adults with intermediate chronobiological phenotype </t>
    </r>
  </si>
  <si>
    <r>
      <t>TST was significantly longer after SIT exercise com- pared to CON and MICT (</t>
    </r>
    <r>
      <rPr>
        <b/>
        <sz val="10"/>
        <color theme="1"/>
        <rFont val="Times New Roman"/>
        <family val="1"/>
      </rPr>
      <t>t(9) = 2.9, p = 0.019</t>
    </r>
    <r>
      <rPr>
        <sz val="10"/>
        <color theme="1"/>
        <rFont val="Times New Roman"/>
        <family val="1"/>
      </rPr>
      <t>, 95% CI [13.18,111.76], dz = 0.9 and t(9) = 2.9, p = 0.019, 95% CI [13.18,111.76], dz = 0.9, respectively)</t>
    </r>
  </si>
  <si>
    <r>
      <t xml:space="preserve">It is hypothesized that oblique curvature shoes would reduce the </t>
    </r>
    <r>
      <rPr>
        <b/>
        <sz val="10"/>
        <color theme="1"/>
        <rFont val="Times New Roman"/>
        <family val="1"/>
      </rPr>
      <t xml:space="preserve">GRF </t>
    </r>
    <r>
      <rPr>
        <sz val="10"/>
        <color rgb="FFFF0000"/>
        <rFont val="Times New Roman"/>
        <family val="1"/>
      </rPr>
      <t xml:space="preserve">(i.e., time to peak impact), </t>
    </r>
    <r>
      <rPr>
        <sz val="10"/>
        <color theme="1"/>
        <rFont val="Times New Roman"/>
        <family val="1"/>
      </rPr>
      <t xml:space="preserve">alter the ankle and knee biomechanics, and improve comfort perception compared to the parallel heel curvature shoes. </t>
    </r>
  </si>
  <si>
    <r>
      <t xml:space="preserve">it was hypothesized that prospectively injured runners would display less </t>
    </r>
    <r>
      <rPr>
        <b/>
        <sz val="10"/>
        <color theme="1"/>
        <rFont val="Times New Roman"/>
        <family val="1"/>
      </rPr>
      <t>coordinative variability (CAV)</t>
    </r>
    <r>
      <rPr>
        <sz val="10"/>
        <color theme="1"/>
        <rFont val="Times New Roman"/>
        <family val="1"/>
      </rPr>
      <t xml:space="preserve"> compared with uninjured controls. </t>
    </r>
    <r>
      <rPr>
        <sz val="10"/>
        <color rgb="FFFF0000"/>
        <rFont val="Times New Roman"/>
        <family val="1"/>
      </rPr>
      <t xml:space="preserve">Average ankle motion was chosen as the results for CAV are reported in Supplemental file. </t>
    </r>
    <r>
      <rPr>
        <sz val="10"/>
        <color theme="1"/>
        <rFont val="Times New Roman"/>
        <family val="1"/>
      </rPr>
      <t xml:space="preserve">                     </t>
    </r>
  </si>
  <si>
    <r>
      <t xml:space="preserve">to explore differences in experience, anthropometric and </t>
    </r>
    <r>
      <rPr>
        <b/>
        <sz val="10"/>
        <color theme="1"/>
        <rFont val="Times New Roman"/>
        <family val="1"/>
      </rPr>
      <t>performance characteristics</t>
    </r>
    <r>
      <rPr>
        <sz val="10"/>
        <color theme="1"/>
        <rFont val="Times New Roman"/>
        <family val="1"/>
      </rPr>
      <t xml:space="preserve"> </t>
    </r>
    <r>
      <rPr>
        <sz val="10"/>
        <color rgb="FFFF0000"/>
        <rFont val="Times New Roman"/>
        <family val="1"/>
      </rPr>
      <t>(i.e., box splits)</t>
    </r>
    <r>
      <rPr>
        <sz val="10"/>
        <color theme="1"/>
        <rFont val="Times New Roman"/>
        <family val="1"/>
      </rPr>
      <t xml:space="preserve"> between three ability groups of experienced female climbers      </t>
    </r>
  </si>
  <si>
    <r>
      <t>There was no significant difference in box splits between groups (</t>
    </r>
    <r>
      <rPr>
        <b/>
        <sz val="10"/>
        <color rgb="FFFF0000"/>
        <rFont val="Times New Roman"/>
        <family val="1"/>
      </rPr>
      <t>F(2,52) = 2.239, p = 0.119</t>
    </r>
    <r>
      <rPr>
        <sz val="10"/>
        <color rgb="FFFF0000"/>
        <rFont val="Times New Roman"/>
        <family val="1"/>
      </rPr>
      <t xml:space="preserve">). </t>
    </r>
  </si>
  <si>
    <r>
      <t>Relative positive ankle (</t>
    </r>
    <r>
      <rPr>
        <b/>
        <sz val="10"/>
        <color theme="1"/>
        <rFont val="Times New Roman"/>
        <family val="1"/>
      </rPr>
      <t>p = 0.35</t>
    </r>
    <r>
      <rPr>
        <sz val="10"/>
        <color theme="1"/>
        <rFont val="Times New Roman"/>
        <family val="1"/>
      </rPr>
      <t xml:space="preserve">; </t>
    </r>
    <r>
      <rPr>
        <i/>
        <sz val="10"/>
        <color theme="1"/>
        <rFont val="Times New Roman"/>
        <family val="1"/>
      </rPr>
      <t xml:space="preserve">d </t>
    </r>
    <r>
      <rPr>
        <sz val="10"/>
        <color theme="1"/>
        <rFont val="Times New Roman"/>
        <family val="1"/>
      </rPr>
      <t xml:space="preserve">= 0.17), knee (p = 0.73; </t>
    </r>
    <r>
      <rPr>
        <i/>
        <sz val="10"/>
        <color theme="1"/>
        <rFont val="Times New Roman"/>
        <family val="1"/>
      </rPr>
      <t xml:space="preserve">d </t>
    </r>
    <r>
      <rPr>
        <sz val="10"/>
        <color theme="1"/>
        <rFont val="Times New Roman"/>
        <family val="1"/>
      </rPr>
      <t xml:space="preserve">= 0.06), and hip (p = 0.53; </t>
    </r>
    <r>
      <rPr>
        <i/>
        <sz val="10"/>
        <color theme="1"/>
        <rFont val="Times New Roman"/>
        <family val="1"/>
      </rPr>
      <t xml:space="preserve">d </t>
    </r>
    <r>
      <rPr>
        <sz val="10"/>
        <color theme="1"/>
        <rFont val="Times New Roman"/>
        <family val="1"/>
      </rPr>
      <t>= 0.09) work were unchanged following the long run (</t>
    </r>
    <r>
      <rPr>
        <sz val="10"/>
        <color rgb="FF00007F"/>
        <rFont val="Times New Roman"/>
        <family val="1"/>
      </rPr>
      <t>Figure 1A</t>
    </r>
    <r>
      <rPr>
        <sz val="10"/>
        <color theme="1"/>
        <rFont val="Times New Roman"/>
        <family val="1"/>
      </rPr>
      <t xml:space="preserve">) </t>
    </r>
  </si>
  <si>
    <r>
      <t xml:space="preserve">It was hypothesised that force-velocity optimised training resulted in a greater magnitude of improvement in </t>
    </r>
    <r>
      <rPr>
        <b/>
        <sz val="10"/>
        <color theme="1"/>
        <rFont val="Times New Roman"/>
        <family val="1"/>
      </rPr>
      <t>3RM squat</t>
    </r>
    <r>
      <rPr>
        <sz val="10"/>
        <color theme="1"/>
        <rFont val="Times New Roman"/>
        <family val="1"/>
      </rPr>
      <t xml:space="preserve">, sprint acceleration performance, SJ height, peak power, and reduction in </t>
    </r>
    <r>
      <rPr>
        <i/>
        <sz val="10"/>
        <color theme="1"/>
        <rFont val="Times New Roman"/>
        <family val="1"/>
      </rPr>
      <t xml:space="preserve">FVimb. </t>
    </r>
  </si>
  <si>
    <r>
      <t xml:space="preserve">Changes in 3RM squat across the training programme are presented in </t>
    </r>
    <r>
      <rPr>
        <sz val="10"/>
        <color rgb="FF00007F"/>
        <rFont val="Times New Roman"/>
        <family val="1"/>
      </rPr>
      <t>Figure 2</t>
    </r>
    <r>
      <rPr>
        <sz val="10"/>
        <color theme="1"/>
        <rFont val="Times New Roman"/>
        <family val="1"/>
      </rPr>
      <t>. There was a group effect</t>
    </r>
    <r>
      <rPr>
        <b/>
        <sz val="10"/>
        <color theme="1"/>
        <rFont val="Times New Roman"/>
        <family val="1"/>
      </rPr>
      <t xml:space="preserve"> </t>
    </r>
    <r>
      <rPr>
        <sz val="10"/>
        <color theme="1"/>
        <rFont val="Times New Roman"/>
        <family val="1"/>
      </rPr>
      <t>(</t>
    </r>
    <r>
      <rPr>
        <b/>
        <i/>
        <sz val="10"/>
        <color theme="1"/>
        <rFont val="Times New Roman"/>
        <family val="1"/>
      </rPr>
      <t>F</t>
    </r>
    <r>
      <rPr>
        <b/>
        <sz val="10"/>
        <color theme="1"/>
        <rFont val="Times New Roman"/>
        <family val="1"/>
      </rPr>
      <t xml:space="preserve">(1,26) = 12.72, </t>
    </r>
    <r>
      <rPr>
        <b/>
        <i/>
        <sz val="10"/>
        <color theme="1"/>
        <rFont val="Times New Roman"/>
        <family val="1"/>
      </rPr>
      <t xml:space="preserve">P </t>
    </r>
    <r>
      <rPr>
        <b/>
        <sz val="10"/>
        <color theme="1"/>
        <rFont val="Times New Roman"/>
        <family val="1"/>
      </rPr>
      <t>= 0.001</t>
    </r>
    <r>
      <rPr>
        <sz val="10"/>
        <color theme="1"/>
        <rFont val="Times New Roman"/>
        <family val="1"/>
      </rPr>
      <t xml:space="preserve">), with greater values in the OP group post-intervention (95% CI [1.76, 6.56] </t>
    </r>
    <r>
      <rPr>
        <i/>
        <sz val="10"/>
        <color theme="1"/>
        <rFont val="Times New Roman"/>
        <family val="1"/>
      </rPr>
      <t xml:space="preserve">P </t>
    </r>
    <r>
      <rPr>
        <sz val="10"/>
        <color theme="1"/>
        <rFont val="Times New Roman"/>
        <family val="1"/>
      </rPr>
      <t xml:space="preserve">= 0.001, </t>
    </r>
    <r>
      <rPr>
        <sz val="10"/>
        <color rgb="FF00007F"/>
        <rFont val="Times New Roman"/>
        <family val="1"/>
      </rPr>
      <t>Figure 2</t>
    </r>
    <r>
      <rPr>
        <sz val="10"/>
        <color theme="1"/>
        <rFont val="Times New Roman"/>
        <family val="1"/>
      </rPr>
      <t>). Pre-post effect sizes for the OP group versus the GP group were 0.36 (CI[−0.95, 0.26]) vs 0.03 (CI [−0.75, 0.49]).</t>
    </r>
  </si>
  <si>
    <r>
      <t xml:space="preserve">We tested the following hypotheses: (1) no differences in </t>
    </r>
    <r>
      <rPr>
        <b/>
        <sz val="10"/>
        <color theme="1"/>
        <rFont val="Times New Roman"/>
        <family val="1"/>
      </rPr>
      <t>CMVJ performance</t>
    </r>
    <r>
      <rPr>
        <sz val="10"/>
        <color theme="1"/>
        <rFont val="Times New Roman"/>
        <family val="1"/>
      </rPr>
      <t xml:space="preserve"> </t>
    </r>
    <r>
      <rPr>
        <sz val="10"/>
        <color rgb="FFFF0000"/>
        <rFont val="Times New Roman"/>
        <family val="1"/>
      </rPr>
      <t xml:space="preserve">(i.e., jump height) </t>
    </r>
    <r>
      <rPr>
        <sz val="10"/>
        <color theme="1"/>
        <rFont val="Times New Roman"/>
        <family val="1"/>
      </rPr>
      <t xml:space="preserve">would be observed between STND and MAX shoes </t>
    </r>
  </si>
  <si>
    <r>
      <t xml:space="preserve">it was hypothesised that </t>
    </r>
    <r>
      <rPr>
        <b/>
        <sz val="10"/>
        <color theme="1"/>
        <rFont val="Times New Roman"/>
        <family val="1"/>
      </rPr>
      <t>variability</t>
    </r>
    <r>
      <rPr>
        <sz val="10"/>
        <color theme="1"/>
        <rFont val="Times New Roman"/>
        <family val="1"/>
      </rPr>
      <t xml:space="preserve"> </t>
    </r>
    <r>
      <rPr>
        <sz val="10"/>
        <color rgb="FFFF0000"/>
        <rFont val="Times New Roman"/>
        <family val="1"/>
      </rPr>
      <t>(i.e., step length)</t>
    </r>
    <r>
      <rPr>
        <sz val="10"/>
        <color theme="1"/>
        <rFont val="Times New Roman"/>
        <family val="1"/>
      </rPr>
      <t xml:space="preserve"> and symmetry scores would not change with increases in speed. </t>
    </r>
  </si>
  <si>
    <r>
      <t xml:space="preserve">We hypothesized that performing a squat while on the balls of the feet only would increase the </t>
    </r>
    <r>
      <rPr>
        <b/>
        <sz val="10"/>
        <color theme="1"/>
        <rFont val="Times New Roman"/>
        <family val="1"/>
      </rPr>
      <t xml:space="preserve">activity of the trunk muscles </t>
    </r>
    <r>
      <rPr>
        <sz val="10"/>
        <color rgb="FFFF0000"/>
        <rFont val="Times New Roman"/>
        <family val="1"/>
      </rPr>
      <t xml:space="preserve">(i.e., EO) </t>
    </r>
    <r>
      <rPr>
        <sz val="10"/>
        <color theme="1"/>
        <rFont val="Times New Roman"/>
        <family val="1"/>
      </rPr>
      <t xml:space="preserve">due to an increased demand to stabilize the trunk and load.   </t>
    </r>
  </si>
  <si>
    <r>
      <t xml:space="preserve">The greatest differences in muscle activity between the three types of squats were found for EO </t>
    </r>
    <r>
      <rPr>
        <b/>
        <sz val="10"/>
        <color theme="1"/>
        <rFont val="Times New Roman"/>
        <family val="1"/>
      </rPr>
      <t>(χ2(5) = 15.4, p = .009)</t>
    </r>
    <r>
      <rPr>
        <sz val="10"/>
        <color theme="1"/>
        <rFont val="Times New Roman"/>
        <family val="1"/>
      </rPr>
      <t xml:space="preserve">, with increasing muscle activity regarding the type of squat, respectively (back squat&lt;front squat&lt;overhead squat; </t>
    </r>
    <r>
      <rPr>
        <sz val="10"/>
        <color rgb="FF00007F"/>
        <rFont val="Times New Roman"/>
        <family val="1"/>
      </rPr>
      <t>Figure 2(a</t>
    </r>
    <r>
      <rPr>
        <sz val="10"/>
        <color theme="1"/>
        <rFont val="Times New Roman"/>
        <family val="1"/>
      </rPr>
      <t xml:space="preserve">)). A medium effect in EO was observed during lowering and at the turning point for the front squat (0.67&lt; Hedges’ g &lt; 0.74, p &lt; 0.05) and a large effect for over-head squat in all phases for both normal and forefoot execution (1.05 &lt; g &lt; 1.24, p &lt; 0.05) </t>
    </r>
  </si>
  <si>
    <r>
      <t>The effects of the fast increasing moments of inertia</t>
    </r>
    <r>
      <rPr>
        <sz val="10"/>
        <color rgb="FFFF0000"/>
        <rFont val="Times New Roman"/>
        <family val="1"/>
      </rPr>
      <t xml:space="preserve"> </t>
    </r>
    <r>
      <rPr>
        <sz val="10"/>
        <color theme="1"/>
        <rFont val="Times New Roman"/>
        <family val="1"/>
      </rPr>
      <t xml:space="preserve">and </t>
    </r>
    <r>
      <rPr>
        <b/>
        <sz val="10"/>
        <color theme="1"/>
        <rFont val="Times New Roman"/>
        <family val="1"/>
      </rPr>
      <t>force requirements</t>
    </r>
    <r>
      <rPr>
        <sz val="10"/>
        <color theme="1"/>
        <rFont val="Times New Roman"/>
        <family val="1"/>
      </rPr>
      <t xml:space="preserve"> </t>
    </r>
    <r>
      <rPr>
        <sz val="10"/>
        <color rgb="FFFF0000"/>
        <rFont val="Times New Roman"/>
        <family val="1"/>
      </rPr>
      <t xml:space="preserve">(i.e., mean static maximum adductor force) </t>
    </r>
    <r>
      <rPr>
        <sz val="10"/>
        <color theme="1"/>
        <rFont val="Times New Roman"/>
        <family val="1"/>
      </rPr>
      <t xml:space="preserve">are likely to be the strongest during peak height velocity (PHV). </t>
    </r>
    <r>
      <rPr>
        <sz val="10"/>
        <color rgb="FFFF0000"/>
        <rFont val="Times New Roman"/>
        <family val="1"/>
      </rPr>
      <t xml:space="preserve">Adductor force was selected because joint moments were calculated using statistical paramteric test.          </t>
    </r>
  </si>
  <si>
    <r>
      <t xml:space="preserve">we assumed that the applied children equipment will allow the immediately better </t>
    </r>
    <r>
      <rPr>
        <b/>
        <sz val="10"/>
        <color theme="1"/>
        <rFont val="Times New Roman"/>
        <family val="1"/>
      </rPr>
      <t xml:space="preserve">shooting accuracy </t>
    </r>
    <r>
      <rPr>
        <sz val="10"/>
        <color rgb="FFFF0000"/>
        <rFont val="Times New Roman"/>
        <family val="1"/>
      </rPr>
      <t>(static shooting accuracy (best %))</t>
    </r>
    <r>
      <rPr>
        <sz val="10"/>
        <color theme="1"/>
        <rFont val="Times New Roman"/>
        <family val="1"/>
      </rPr>
      <t xml:space="preserve"> in children compared to adult equipmen </t>
    </r>
  </si>
  <si>
    <r>
      <t xml:space="preserve">Specifically, the obtained results shown no main effects of basket height and ball size on SSA performance. </t>
    </r>
    <r>
      <rPr>
        <sz val="10"/>
        <color rgb="FFFF0000"/>
        <rFont val="Times New Roman"/>
        <family val="1"/>
      </rPr>
      <t>There was no difference on static shooting accuracy between low basket height (64.5) and high basket height (69.9)</t>
    </r>
  </si>
  <si>
    <r>
      <t xml:space="preserve"> a nap opportunity of 30-min might counteract the negative effect of SDN (partial-sleep deprivation) on cognitive and </t>
    </r>
    <r>
      <rPr>
        <b/>
        <sz val="10"/>
        <color theme="1"/>
        <rFont val="Times New Roman"/>
        <family val="1"/>
      </rPr>
      <t>short-duration high-intensity repetitive performances</t>
    </r>
    <r>
      <rPr>
        <sz val="10"/>
        <color theme="1"/>
        <rFont val="Times New Roman"/>
        <family val="1"/>
      </rPr>
      <t xml:space="preserve"> </t>
    </r>
    <r>
      <rPr>
        <sz val="10"/>
        <color rgb="FFFF0000"/>
        <rFont val="Times New Roman"/>
        <family val="1"/>
      </rPr>
      <t xml:space="preserve">(i.e., total distance running) </t>
    </r>
    <r>
      <rPr>
        <sz val="10"/>
        <color theme="1"/>
        <rFont val="Times New Roman"/>
        <family val="1"/>
      </rPr>
      <t xml:space="preserve">as well as mood states in physically active students. </t>
    </r>
    <r>
      <rPr>
        <sz val="10"/>
        <color rgb="FFFF0000"/>
        <rFont val="Times New Roman"/>
        <family val="1"/>
      </rPr>
      <t>High-intensity repetitive performance was selected for being more applied to sport performance than cognitive performance</t>
    </r>
  </si>
  <si>
    <r>
      <t xml:space="preserve">We hypothesised that during HS-UnSS, athletes would have; 1) differences in technique as indicated by altered </t>
    </r>
    <r>
      <rPr>
        <b/>
        <sz val="10"/>
        <color theme="1"/>
        <rFont val="Times New Roman"/>
        <family val="1"/>
      </rPr>
      <t>sagittal plane trunk</t>
    </r>
    <r>
      <rPr>
        <sz val="10"/>
        <color theme="1"/>
        <rFont val="Times New Roman"/>
        <family val="1"/>
      </rPr>
      <t xml:space="preserve"> and lower limb kinematics</t>
    </r>
    <r>
      <rPr>
        <b/>
        <sz val="10"/>
        <color theme="1"/>
        <rFont val="Times New Roman"/>
        <family val="1"/>
      </rPr>
      <t xml:space="preserve"> </t>
    </r>
    <r>
      <rPr>
        <sz val="10"/>
        <color theme="1"/>
        <rFont val="Times New Roman"/>
        <family val="1"/>
      </rPr>
      <t>and joint moments.</t>
    </r>
  </si>
  <si>
    <r>
      <t xml:space="preserve">Trunk flexion was on average ~15 degrees greater during HS-UnSS compared with UnSS over the entire stance phase (0–100%, </t>
    </r>
    <r>
      <rPr>
        <b/>
        <i/>
        <sz val="10"/>
        <color theme="1"/>
        <rFont val="Times New Roman"/>
        <family val="1"/>
      </rPr>
      <t xml:space="preserve">p </t>
    </r>
    <r>
      <rPr>
        <b/>
        <sz val="10"/>
        <color theme="1"/>
        <rFont val="Times New Roman"/>
        <family val="1"/>
      </rPr>
      <t>&lt; 0.001</t>
    </r>
    <r>
      <rPr>
        <sz val="10"/>
        <color theme="1"/>
        <rFont val="Times New Roman"/>
        <family val="1"/>
      </rPr>
      <t>)</t>
    </r>
  </si>
  <si>
    <r>
      <t xml:space="preserve">a warm-up programme that includes sports-related, coordination and match situations exercises could provide more effective changes with respect to </t>
    </r>
    <r>
      <rPr>
        <b/>
        <sz val="10"/>
        <color theme="1"/>
        <rFont val="Times New Roman"/>
        <family val="1"/>
      </rPr>
      <t>physical performance</t>
    </r>
    <r>
      <rPr>
        <sz val="10"/>
        <color theme="1"/>
        <rFont val="Times New Roman"/>
        <family val="1"/>
      </rPr>
      <t xml:space="preserve"> </t>
    </r>
    <r>
      <rPr>
        <sz val="10"/>
        <color rgb="FFFF0000"/>
        <rFont val="Times New Roman"/>
        <family val="1"/>
      </rPr>
      <t>(i.e., knee joint position sense )</t>
    </r>
  </si>
  <si>
    <r>
      <t xml:space="preserve">To explore whether psychological factors, in addition to </t>
    </r>
    <r>
      <rPr>
        <b/>
        <sz val="10"/>
        <color theme="1"/>
        <rFont val="Times New Roman"/>
        <family val="1"/>
      </rPr>
      <t xml:space="preserve">metabolic factors </t>
    </r>
    <r>
      <rPr>
        <sz val="10"/>
        <color rgb="FFFF0000"/>
        <rFont val="Times New Roman"/>
        <family val="1"/>
      </rPr>
      <t>(i.e., resting metabolic rate)</t>
    </r>
    <r>
      <rPr>
        <sz val="10"/>
        <color theme="1"/>
        <rFont val="Times New Roman"/>
        <family val="1"/>
      </rPr>
      <t xml:space="preserve"> , also contribute to functional hypothalamic amenorrhoea (FHA) in exercising women </t>
    </r>
  </si>
  <si>
    <r>
      <t>Resting metabolic rate (</t>
    </r>
    <r>
      <rPr>
        <b/>
        <sz val="10"/>
        <color theme="1"/>
        <rFont val="Times New Roman"/>
        <family val="1"/>
      </rPr>
      <t>p = 0.023</t>
    </r>
    <r>
      <rPr>
        <sz val="10"/>
        <color theme="1"/>
        <rFont val="Times New Roman"/>
        <family val="1"/>
      </rPr>
      <t xml:space="preserve">) and measured to predicted RMR ratio (p = 0.004) were lower in amenorrhoeic participants. </t>
    </r>
    <r>
      <rPr>
        <sz val="10"/>
        <color rgb="FFFF0000"/>
        <rFont val="Times New Roman"/>
        <family val="1"/>
      </rPr>
      <t>Resting metabolic rate was 1282 ± 27 and 1178 ± 034 for Eumenorrheic and Amenorrhoeic, respectively</t>
    </r>
  </si>
  <si>
    <r>
      <rPr>
        <b/>
        <sz val="10"/>
        <color theme="1"/>
        <rFont val="Times New Roman"/>
        <family val="1"/>
      </rPr>
      <t xml:space="preserve">Performance </t>
    </r>
    <r>
      <rPr>
        <sz val="10"/>
        <color rgb="FFFF0000"/>
        <rFont val="Times New Roman"/>
        <family val="1"/>
      </rPr>
      <t>(i.e., batting performance)</t>
    </r>
    <r>
      <rPr>
        <sz val="10"/>
        <color theme="1"/>
        <rFont val="Times New Roman"/>
        <family val="1"/>
      </rPr>
      <t xml:space="preserve"> would be significantly better when using the modified compared with the regular-scaled equipment because of the increased surface area of the modified equipment with which to make bat-ball contact, thus simplifying the task for participants. </t>
    </r>
  </si>
  <si>
    <r>
      <t xml:space="preserve">ANOVA revealed a significant main effect of Ball, </t>
    </r>
    <r>
      <rPr>
        <b/>
        <sz val="10"/>
        <color theme="1"/>
        <rFont val="Times New Roman"/>
        <family val="1"/>
      </rPr>
      <t>F(1, 43) = 5.25, p = .03, η2p = .11</t>
    </r>
    <r>
      <rPr>
        <sz val="10"/>
        <color theme="1"/>
        <rFont val="Times New Roman"/>
        <family val="1"/>
      </rPr>
      <t>, with significantly higher performance scores being observed when using the modIfied ball (</t>
    </r>
    <r>
      <rPr>
        <i/>
        <sz val="10"/>
        <color theme="1"/>
        <rFont val="Times New Roman"/>
        <family val="1"/>
      </rPr>
      <t xml:space="preserve">M </t>
    </r>
    <r>
      <rPr>
        <sz val="10"/>
        <color theme="1"/>
        <rFont val="Times New Roman"/>
        <family val="1"/>
      </rPr>
      <t xml:space="preserve">= 31.78, </t>
    </r>
    <r>
      <rPr>
        <i/>
        <sz val="10"/>
        <color theme="1"/>
        <rFont val="Times New Roman"/>
        <family val="1"/>
      </rPr>
      <t xml:space="preserve">SE </t>
    </r>
    <r>
      <rPr>
        <sz val="10"/>
        <color theme="1"/>
        <rFont val="Times New Roman"/>
        <family val="1"/>
      </rPr>
      <t>= 1.97) compared to the regular ball (</t>
    </r>
    <r>
      <rPr>
        <i/>
        <sz val="10"/>
        <color theme="1"/>
        <rFont val="Times New Roman"/>
        <family val="1"/>
      </rPr>
      <t xml:space="preserve">M </t>
    </r>
    <r>
      <rPr>
        <sz val="10"/>
        <color theme="1"/>
        <rFont val="Times New Roman"/>
        <family val="1"/>
      </rPr>
      <t xml:space="preserve">= 28.85, </t>
    </r>
    <r>
      <rPr>
        <i/>
        <sz val="10"/>
        <color theme="1"/>
        <rFont val="Times New Roman"/>
        <family val="1"/>
      </rPr>
      <t xml:space="preserve">SE </t>
    </r>
    <r>
      <rPr>
        <sz val="10"/>
        <color theme="1"/>
        <rFont val="Times New Roman"/>
        <family val="1"/>
      </rPr>
      <t xml:space="preserve">= 2.27) </t>
    </r>
  </si>
  <si>
    <r>
      <t xml:space="preserve">Based on the ecological dynamics approach, it was hypothesised manipulation would alter </t>
    </r>
    <r>
      <rPr>
        <b/>
        <sz val="10"/>
        <color theme="1"/>
        <rFont val="Times New Roman"/>
        <family val="1"/>
      </rPr>
      <t>technical</t>
    </r>
    <r>
      <rPr>
        <sz val="10"/>
        <color theme="1"/>
        <rFont val="Times New Roman"/>
        <family val="1"/>
      </rPr>
      <t xml:space="preserve"> and physical activity </t>
    </r>
    <r>
      <rPr>
        <b/>
        <sz val="10"/>
        <color theme="1"/>
        <rFont val="Times New Roman"/>
        <family val="1"/>
      </rPr>
      <t>profiles</t>
    </r>
    <r>
      <rPr>
        <sz val="10"/>
        <color theme="1"/>
        <rFont val="Times New Roman"/>
        <family val="1"/>
      </rPr>
      <t xml:space="preserve"> </t>
    </r>
    <r>
      <rPr>
        <sz val="10"/>
        <color rgb="FFFF0000"/>
        <rFont val="Times New Roman"/>
        <family val="1"/>
      </rPr>
      <t>(average kicking proficiency)</t>
    </r>
    <r>
      <rPr>
        <sz val="10"/>
        <color theme="1"/>
        <rFont val="Times New Roman"/>
        <family val="1"/>
      </rPr>
      <t xml:space="preserve">. Specifically, the smaller playing numbers would increase the number of technical disposals and increase player physical demand in contrast to larger playing numbers. </t>
    </r>
  </si>
  <si>
    <r>
      <t>there was a significant effect of player number condition on kicking proficiency at the p &lt; 0.05 level for the four conditions [</t>
    </r>
    <r>
      <rPr>
        <b/>
        <sz val="10"/>
        <color theme="1"/>
        <rFont val="Times New Roman"/>
        <family val="1"/>
      </rPr>
      <t>F(3, 54) = 3.162, p = 0.032</t>
    </r>
    <r>
      <rPr>
        <sz val="10"/>
        <color theme="1"/>
        <rFont val="Times New Roman"/>
        <family val="1"/>
      </rPr>
      <t xml:space="preserve">, ηp 2 = 0.149] </t>
    </r>
  </si>
  <si>
    <r>
      <t xml:space="preserve">It was hypothesized that the </t>
    </r>
    <r>
      <rPr>
        <b/>
        <sz val="10"/>
        <color theme="1"/>
        <rFont val="Times New Roman"/>
        <family val="1"/>
      </rPr>
      <t xml:space="preserve">sprint start performance </t>
    </r>
    <r>
      <rPr>
        <sz val="10"/>
        <color rgb="FFFF0000"/>
        <rFont val="Times New Roman"/>
        <family val="1"/>
      </rPr>
      <t>(i.e., 10-m time)</t>
    </r>
    <r>
      <rPr>
        <b/>
        <sz val="10"/>
        <color rgb="FFFF0000"/>
        <rFont val="Times New Roman"/>
        <family val="1"/>
      </rPr>
      <t xml:space="preserve"> </t>
    </r>
    <r>
      <rPr>
        <sz val="10"/>
        <color theme="1"/>
        <rFont val="Times New Roman"/>
        <family val="1"/>
      </rPr>
      <t xml:space="preserve">would be improved (compare to a control condition) by using a more anterior and/or posterior loading position on the starting blocks. </t>
    </r>
  </si>
  <si>
    <r>
      <t xml:space="preserve">our first hypothesis is that providing indirect biofeedback on foot-strike angle will be more effective compared to direct biofeedback of </t>
    </r>
    <r>
      <rPr>
        <b/>
        <sz val="10"/>
        <color theme="1"/>
        <rFont val="Times New Roman"/>
        <family val="1"/>
      </rPr>
      <t xml:space="preserve">loading rate </t>
    </r>
  </si>
  <si>
    <r>
      <t xml:space="preserve">To investigate changes in selected performance measures (sprint </t>
    </r>
    <r>
      <rPr>
        <sz val="10"/>
        <color rgb="FFFF0000"/>
        <rFont val="Times New Roman"/>
        <family val="1"/>
      </rPr>
      <t>(i.e., 10-m sprint)</t>
    </r>
    <r>
      <rPr>
        <sz val="10"/>
        <color theme="1"/>
        <rFont val="Times New Roman"/>
        <family val="1"/>
      </rPr>
      <t xml:space="preserve"> and change of direction performances and eccentric hamstring strength) during an off-season period                                                                              </t>
    </r>
  </si>
  <si>
    <r>
      <t xml:space="preserve">We hypothesized that favourable changes in cardiovascular risk and </t>
    </r>
    <r>
      <rPr>
        <b/>
        <sz val="10"/>
        <color theme="1"/>
        <rFont val="Times New Roman"/>
        <family val="1"/>
      </rPr>
      <t xml:space="preserve">physical fitness </t>
    </r>
    <r>
      <rPr>
        <sz val="10"/>
        <color rgb="FFFF0000"/>
        <rFont val="Times New Roman"/>
        <family val="1"/>
      </rPr>
      <t xml:space="preserve">(i.e., relative VO2peak) </t>
    </r>
    <r>
      <rPr>
        <sz val="10"/>
        <color theme="1"/>
        <rFont val="Times New Roman"/>
        <family val="1"/>
      </rPr>
      <t xml:space="preserve">would occur irrespective of alterations in body mass or percent fat. </t>
    </r>
    <r>
      <rPr>
        <sz val="10"/>
        <color rgb="FFFF0000"/>
        <rFont val="Times New Roman"/>
        <family val="1"/>
      </rPr>
      <t>Although there were two groups (OB vs. EU), there is no post-intervention data reported for EU. Therefore, the statistical results from the pre- vs.post-intervention for the EU were considered.</t>
    </r>
  </si>
  <si>
    <r>
      <t xml:space="preserve">We hypothesized that female runners with a large peak hip adduction angle would have: </t>
    </r>
    <r>
      <rPr>
        <b/>
        <sz val="10"/>
        <color theme="1"/>
        <rFont val="Times New Roman"/>
        <family val="1"/>
      </rPr>
      <t>lower peak eccentric hip abductor muscle strength,</t>
    </r>
    <r>
      <rPr>
        <sz val="10"/>
        <color theme="1"/>
        <rFont val="Times New Roman"/>
        <family val="1"/>
      </rPr>
      <t xml:space="preserve"> indicated by peak torque during the hip abductor eccentric strength test; poorer hip neuromuscular control, indicated by fewer foot taps on the hip control test; and a greater</t>
    </r>
    <r>
      <rPr>
        <b/>
        <sz val="10"/>
        <color theme="1"/>
        <rFont val="Times New Roman"/>
        <family val="1"/>
      </rPr>
      <t xml:space="preserve"> </t>
    </r>
    <r>
      <rPr>
        <sz val="10"/>
        <color theme="1"/>
        <rFont val="Times New Roman"/>
        <family val="1"/>
      </rPr>
      <t xml:space="preserve">hip width to femoral length ratio.   </t>
    </r>
  </si>
  <si>
    <r>
      <t xml:space="preserve">This study estimated the size, variability, and significance of </t>
    </r>
    <r>
      <rPr>
        <b/>
        <sz val="10"/>
        <color theme="1"/>
        <rFont val="Times New Roman"/>
        <family val="1"/>
      </rPr>
      <t>bone growth asymmetry</t>
    </r>
    <r>
      <rPr>
        <sz val="10"/>
        <color theme="1"/>
        <rFont val="Times New Roman"/>
        <family val="1"/>
      </rPr>
      <t xml:space="preserve"> in children tennis players in relation to age, training time, sex, and maturity status </t>
    </r>
  </si>
  <si>
    <r>
      <t xml:space="preserve">We hypothesized that </t>
    </r>
    <r>
      <rPr>
        <b/>
        <sz val="10"/>
        <color theme="1"/>
        <rFont val="Times New Roman"/>
        <family val="1"/>
      </rPr>
      <t>take-off velocity</t>
    </r>
    <r>
      <rPr>
        <sz val="10"/>
        <color theme="1"/>
        <rFont val="Times New Roman"/>
        <family val="1"/>
      </rPr>
      <t xml:space="preserve"> </t>
    </r>
    <r>
      <rPr>
        <sz val="10"/>
        <color rgb="FFFF0000"/>
        <rFont val="Times New Roman"/>
        <family val="1"/>
      </rPr>
      <t>(i.e., centre of movement, CoM)</t>
    </r>
    <r>
      <rPr>
        <sz val="10"/>
        <rFont val="Times New Roman"/>
        <family val="1"/>
      </rPr>
      <t>,</t>
    </r>
    <r>
      <rPr>
        <sz val="10"/>
        <color theme="1"/>
        <rFont val="Times New Roman"/>
        <family val="1"/>
      </rPr>
      <t xml:space="preserve"> spike jump height, spike height, and spike velocity would be higher in successful spikes in comparison with faulty spikes </t>
    </r>
  </si>
  <si>
    <r>
      <t xml:space="preserve">we hypothesise that both the </t>
    </r>
    <r>
      <rPr>
        <b/>
        <sz val="10"/>
        <color theme="1"/>
        <rFont val="Times New Roman"/>
        <family val="1"/>
      </rPr>
      <t xml:space="preserve">kinematic </t>
    </r>
    <r>
      <rPr>
        <sz val="10"/>
        <color rgb="FFFF0000"/>
        <rFont val="Times New Roman"/>
        <family val="1"/>
      </rPr>
      <t>(i.e., step length)</t>
    </r>
    <r>
      <rPr>
        <sz val="10"/>
        <color theme="1"/>
        <rFont val="Times New Roman"/>
        <family val="1"/>
      </rPr>
      <t xml:space="preserve"> and energetic variables stabilise after a minimum of 45 min of accumulated activity. </t>
    </r>
  </si>
  <si>
    <r>
      <t xml:space="preserve">We hypothesized that the associative risk factors of non-contact ACL injury will increase ACL load and will be related to the lateral tilt of the arms during the blocking movement. We expected that lateral tilt of the arm and the trunk during landing would decrease </t>
    </r>
    <r>
      <rPr>
        <b/>
        <sz val="10"/>
        <color theme="1"/>
        <rFont val="Times New Roman"/>
        <family val="1"/>
      </rPr>
      <t>knee flexion</t>
    </r>
    <r>
      <rPr>
        <sz val="10"/>
        <color theme="1"/>
        <rFont val="Times New Roman"/>
        <family val="1"/>
      </rPr>
      <t xml:space="preserve">, increase valgus moment, vertical ground reaction force and lean the trunk towards the right lower landing limb thus increasing the risk of ACL injury. </t>
    </r>
  </si>
  <si>
    <r>
      <t>We hypothesized that increased collar height and/or counter stiffness would increase joint stability</t>
    </r>
    <r>
      <rPr>
        <b/>
        <sz val="10"/>
        <color theme="1"/>
        <rFont val="Times New Roman"/>
        <family val="1"/>
      </rPr>
      <t xml:space="preserve"> </t>
    </r>
    <r>
      <rPr>
        <sz val="10"/>
        <color theme="1"/>
        <rFont val="Times New Roman"/>
        <family val="1"/>
      </rPr>
      <t xml:space="preserve">and alter </t>
    </r>
    <r>
      <rPr>
        <b/>
        <sz val="10"/>
        <color theme="1"/>
        <rFont val="Times New Roman"/>
        <family val="1"/>
      </rPr>
      <t>GRF</t>
    </r>
    <r>
      <rPr>
        <sz val="10"/>
        <color theme="1"/>
        <rFont val="Times New Roman"/>
        <family val="1"/>
      </rPr>
      <t xml:space="preserve"> and joint moments during landing. </t>
    </r>
    <r>
      <rPr>
        <sz val="10"/>
        <color rgb="FFFF0000"/>
        <rFont val="Times New Roman"/>
        <family val="1"/>
      </rPr>
      <t>GRF variable selected because joint stability is not specific enough.</t>
    </r>
  </si>
  <si>
    <r>
      <t xml:space="preserve"> there would be significantly lower</t>
    </r>
    <r>
      <rPr>
        <b/>
        <sz val="10"/>
        <color theme="1"/>
        <rFont val="Times New Roman"/>
        <family val="1"/>
      </rPr>
      <t xml:space="preserve"> peak knee valgus</t>
    </r>
    <r>
      <rPr>
        <sz val="10"/>
        <color theme="1"/>
        <rFont val="Times New Roman"/>
        <family val="1"/>
      </rPr>
      <t xml:space="preserve"> and knee flexion and greater peak hip adduction angles during modified elliptical trainer use compared with the standard elliptical trainer </t>
    </r>
  </si>
  <si>
    <r>
      <t>There was a significant effect of elliptical on peak knee valgus angle (</t>
    </r>
    <r>
      <rPr>
        <b/>
        <i/>
        <sz val="10"/>
        <color theme="1"/>
        <rFont val="Times New Roman"/>
        <family val="1"/>
      </rPr>
      <t>F</t>
    </r>
    <r>
      <rPr>
        <b/>
        <sz val="10"/>
        <color theme="1"/>
        <rFont val="Times New Roman"/>
        <family val="1"/>
      </rPr>
      <t xml:space="preserve">[1, 18] = 5.50, </t>
    </r>
    <r>
      <rPr>
        <b/>
        <i/>
        <sz val="10"/>
        <color theme="1"/>
        <rFont val="Times New Roman"/>
        <family val="1"/>
      </rPr>
      <t xml:space="preserve">p </t>
    </r>
    <r>
      <rPr>
        <b/>
        <sz val="10"/>
        <color theme="1"/>
        <rFont val="Times New Roman"/>
        <family val="1"/>
      </rPr>
      <t>= 0.031</t>
    </r>
    <r>
      <rPr>
        <sz val="10"/>
        <color theme="1"/>
        <rFont val="Times New Roman"/>
        <family val="1"/>
      </rPr>
      <t xml:space="preserve">, </t>
    </r>
    <r>
      <rPr>
        <i/>
        <sz val="10"/>
        <color theme="1"/>
        <rFont val="Times New Roman"/>
        <family val="1"/>
      </rPr>
      <t>η</t>
    </r>
    <r>
      <rPr>
        <sz val="10"/>
        <color theme="1"/>
        <rFont val="Times New Roman"/>
        <family val="1"/>
      </rPr>
      <t>2</t>
    </r>
    <r>
      <rPr>
        <i/>
        <sz val="10"/>
        <color theme="1"/>
        <rFont val="Times New Roman"/>
        <family val="1"/>
      </rPr>
      <t>p =</t>
    </r>
    <r>
      <rPr>
        <sz val="10"/>
        <color theme="1"/>
        <rFont val="Times New Roman"/>
        <family val="1"/>
      </rPr>
      <t xml:space="preserve"> 0.234). Post hoc comparison found lower peak knee flexion angles for the modified elliptical trainer compared to the standard elliptical trainer at 15° (p &lt; 0.001) and 25° (p = 0.005)</t>
    </r>
  </si>
  <si>
    <r>
      <t xml:space="preserve">This study hypothesizes that vibrotactile alerts can assist and correct cyclists in (re)capturing a desired </t>
    </r>
    <r>
      <rPr>
        <b/>
        <sz val="10"/>
        <color theme="1"/>
        <rFont val="Times New Roman"/>
        <family val="1"/>
      </rPr>
      <t xml:space="preserve">aerodynamic reference cycling position </t>
    </r>
    <r>
      <rPr>
        <sz val="10"/>
        <color rgb="FFFF0000"/>
        <rFont val="Times New Roman"/>
        <family val="1"/>
      </rPr>
      <t>(i.e., relative reference projected frontal area)</t>
    </r>
    <r>
      <rPr>
        <sz val="10"/>
        <color theme="1"/>
        <rFont val="Times New Roman"/>
        <family val="1"/>
      </rPr>
      <t xml:space="preserve"> </t>
    </r>
  </si>
  <si>
    <r>
      <t xml:space="preserve"> The relative reference projected frontal area is significantly higher for the no-feedback intervention compared to the vibro-tactile feedback interventions (p &lt; 0.001). There is no significant difference between the 1.5% and 3% margin intervention (p = 0.11). </t>
    </r>
    <r>
      <rPr>
        <sz val="10"/>
        <color rgb="FFFF0000"/>
        <rFont val="Times New Roman"/>
        <family val="1"/>
      </rPr>
      <t>No main effect reported, only post hoc comparisons.</t>
    </r>
  </si>
  <si>
    <r>
      <t xml:space="preserve">we hypothesize that the compliant treadmill will result in greater </t>
    </r>
    <r>
      <rPr>
        <b/>
        <sz val="10"/>
        <color theme="1"/>
        <rFont val="Times New Roman"/>
        <family val="1"/>
      </rPr>
      <t>leg stiffness</t>
    </r>
    <r>
      <rPr>
        <sz val="10"/>
        <color theme="1"/>
        <rFont val="Times New Roman"/>
        <family val="1"/>
      </rPr>
      <t xml:space="preserve"> and a reduction in coordination variability. </t>
    </r>
  </si>
  <si>
    <r>
      <t>Kleg on the rigid treadmill was significantly larger than on compliant treadmill (13.72 ± 3.2 kN•m−1 &gt; 13.01 ± 3.0 kN•m−1,</t>
    </r>
    <r>
      <rPr>
        <b/>
        <sz val="10"/>
        <color theme="1"/>
        <rFont val="Times New Roman"/>
        <family val="1"/>
      </rPr>
      <t xml:space="preserve"> p = 0.041, ES = 0.707</t>
    </r>
    <r>
      <rPr>
        <sz val="10"/>
        <color theme="1"/>
        <rFont val="Times New Roman"/>
        <family val="1"/>
      </rPr>
      <t xml:space="preserve">). </t>
    </r>
  </si>
  <si>
    <r>
      <t xml:space="preserve">we anticipated that exercise prior to encoding would result in benefits to both </t>
    </r>
    <r>
      <rPr>
        <b/>
        <sz val="10"/>
        <color theme="1"/>
        <rFont val="Times New Roman"/>
        <family val="1"/>
      </rPr>
      <t>short-term memory (STM)</t>
    </r>
    <r>
      <rPr>
        <sz val="10"/>
        <color theme="1"/>
        <rFont val="Times New Roman"/>
        <family val="1"/>
      </rPr>
      <t xml:space="preserve"> and long-term memory (LTM)</t>
    </r>
    <r>
      <rPr>
        <b/>
        <sz val="10"/>
        <color theme="1"/>
        <rFont val="Times New Roman"/>
        <family val="1"/>
      </rPr>
      <t xml:space="preserve"> </t>
    </r>
    <r>
      <rPr>
        <sz val="10"/>
        <color theme="1"/>
        <rFont val="Times New Roman"/>
        <family val="1"/>
      </rPr>
      <t xml:space="preserve">as compared to exercise following encoding. </t>
    </r>
  </si>
  <si>
    <r>
      <t>the aim of the present study was to investigate the effect of acute ingestion of a shot (70 mL) of beetroot juice, as a source of dietary nitrate, on</t>
    </r>
    <r>
      <rPr>
        <b/>
        <sz val="10"/>
        <color theme="1"/>
        <rFont val="Times New Roman"/>
        <family val="1"/>
      </rPr>
      <t xml:space="preserve"> RSP </t>
    </r>
    <r>
      <rPr>
        <sz val="10"/>
        <color rgb="FFFF0000"/>
        <rFont val="Times New Roman"/>
        <family val="1"/>
      </rPr>
      <t>(repeated sprint performance)</t>
    </r>
    <r>
      <rPr>
        <sz val="10"/>
        <color theme="1"/>
        <rFont val="Times New Roman"/>
        <family val="1"/>
      </rPr>
      <t xml:space="preserve"> in team sport athletes using a short duration 40 m maximal shuttle run test. </t>
    </r>
  </si>
  <si>
    <r>
      <t xml:space="preserve">It was hypothesized that HIIT would elicit improved </t>
    </r>
    <r>
      <rPr>
        <b/>
        <sz val="10"/>
        <color theme="1"/>
        <rFont val="Times New Roman"/>
        <family val="1"/>
      </rPr>
      <t xml:space="preserve">cardiometabolic health </t>
    </r>
    <r>
      <rPr>
        <sz val="10"/>
        <color rgb="FFFF0000"/>
        <rFont val="Times New Roman"/>
        <family val="1"/>
      </rPr>
      <t>(i.e., VO2max)</t>
    </r>
    <r>
      <rPr>
        <b/>
        <sz val="10"/>
        <color theme="1"/>
        <rFont val="Times New Roman"/>
        <family val="1"/>
      </rPr>
      <t xml:space="preserve"> </t>
    </r>
    <r>
      <rPr>
        <sz val="10"/>
        <color theme="1"/>
        <rFont val="Times New Roman"/>
        <family val="1"/>
      </rPr>
      <t xml:space="preserve">and more positive psychological responses when compared to MICT. </t>
    </r>
  </si>
  <si>
    <r>
      <t>Both groups showed similar increase in VO2max (approximately 10%, p &lt; 0.05) but no significant group difference was observed (</t>
    </r>
    <r>
      <rPr>
        <b/>
        <sz val="10"/>
        <color theme="1"/>
        <rFont val="Times New Roman"/>
        <family val="1"/>
      </rPr>
      <t>p = 0.395</t>
    </r>
    <r>
      <rPr>
        <sz val="10"/>
        <color theme="1"/>
        <rFont val="Times New Roman"/>
        <family val="1"/>
      </rPr>
      <t xml:space="preserve">, </t>
    </r>
    <r>
      <rPr>
        <sz val="10"/>
        <color rgb="FF00007F"/>
        <rFont val="Times New Roman"/>
        <family val="1"/>
      </rPr>
      <t>Table 1</t>
    </r>
    <r>
      <rPr>
        <sz val="10"/>
        <color theme="1"/>
        <rFont val="Times New Roman"/>
        <family val="1"/>
      </rPr>
      <t xml:space="preserve">) </t>
    </r>
  </si>
  <si>
    <r>
      <t>Krzyszkowski</t>
    </r>
    <r>
      <rPr>
        <sz val="10"/>
        <color rgb="FF00007F"/>
        <rFont val="Times New Roman"/>
        <family val="1"/>
      </rPr>
      <t xml:space="preserve"> </t>
    </r>
    <r>
      <rPr>
        <sz val="10"/>
        <color theme="1"/>
        <rFont val="Times New Roman"/>
        <family val="1"/>
      </rPr>
      <t>and Kipp (2020)             DOI: 10.1080/02640414.2020.1766738</t>
    </r>
  </si>
  <si>
    <r>
      <t xml:space="preserve">We hypothesized that at the same absolute load, the back squat exercise would impose a greater </t>
    </r>
    <r>
      <rPr>
        <b/>
        <sz val="10"/>
        <color theme="1"/>
        <rFont val="Times New Roman"/>
        <family val="1"/>
      </rPr>
      <t>mechanical demand on the hip extensors</t>
    </r>
    <r>
      <rPr>
        <sz val="10"/>
        <color theme="1"/>
        <rFont val="Times New Roman"/>
        <family val="1"/>
      </rPr>
      <t xml:space="preserve">, whereas the front squat exercise would impose a greater mechanical demand on the knee extensor </t>
    </r>
  </si>
  <si>
    <r>
      <t xml:space="preserve">To explore the effects of an individual load-velocity (ILVP) and group load-velocity profiling (GLVP) intervention, over a 6-week </t>
    </r>
    <r>
      <rPr>
        <b/>
        <sz val="10"/>
        <color theme="1"/>
        <rFont val="Times New Roman"/>
        <family val="1"/>
      </rPr>
      <t>lower body strength</t>
    </r>
    <r>
      <rPr>
        <sz val="10"/>
        <color theme="1"/>
        <rFont val="Times New Roman"/>
        <family val="1"/>
      </rPr>
      <t xml:space="preserve"> </t>
    </r>
    <r>
      <rPr>
        <sz val="10"/>
        <color rgb="FFFF0000"/>
        <rFont val="Times New Roman"/>
        <family val="1"/>
      </rPr>
      <t xml:space="preserve">(i.e., back quat 1-RM) </t>
    </r>
    <r>
      <rPr>
        <sz val="10"/>
        <color theme="1"/>
        <rFont val="Times New Roman"/>
        <family val="1"/>
      </rPr>
      <t xml:space="preserve">and power phase </t>
    </r>
  </si>
  <si>
    <r>
      <t>No significant group by time interaction effect was witnessed between training groups (</t>
    </r>
    <r>
      <rPr>
        <b/>
        <sz val="10"/>
        <color theme="1"/>
        <rFont val="Times New Roman"/>
        <family val="1"/>
      </rPr>
      <t xml:space="preserve">F(1,17) = 3.97, </t>
    </r>
    <r>
      <rPr>
        <b/>
        <i/>
        <sz val="10"/>
        <color theme="1"/>
        <rFont val="Times New Roman"/>
        <family val="1"/>
      </rPr>
      <t xml:space="preserve">p </t>
    </r>
    <r>
      <rPr>
        <b/>
        <sz val="10"/>
        <color theme="1"/>
        <rFont val="Times New Roman"/>
        <family val="1"/>
      </rPr>
      <t>= 0.06)</t>
    </r>
    <r>
      <rPr>
        <sz val="10"/>
        <color theme="1"/>
        <rFont val="Times New Roman"/>
        <family val="1"/>
      </rPr>
      <t xml:space="preserve"> </t>
    </r>
  </si>
  <si>
    <r>
      <t>It was hypothesized that a jump strategy focused on height would result in decreased</t>
    </r>
    <r>
      <rPr>
        <b/>
        <sz val="10"/>
        <color theme="1"/>
        <rFont val="Times New Roman"/>
        <family val="1"/>
      </rPr>
      <t xml:space="preserve"> energetic demands </t>
    </r>
    <r>
      <rPr>
        <sz val="10"/>
        <color rgb="FFFF0000"/>
        <rFont val="Times New Roman"/>
        <family val="1"/>
      </rPr>
      <t>(i.e., mechanical energy expenditure (MEE))</t>
    </r>
    <r>
      <rPr>
        <sz val="10"/>
        <color theme="1"/>
        <rFont val="Times New Roman"/>
        <family val="1"/>
      </rPr>
      <t xml:space="preserve"> on the foot and ankle joints</t>
    </r>
  </si>
  <si>
    <r>
      <t>The interaction among axis, footwear, and footstrike was significant in each PC (</t>
    </r>
    <r>
      <rPr>
        <b/>
        <sz val="10"/>
        <color theme="1"/>
        <rFont val="Times New Roman"/>
        <family val="1"/>
      </rPr>
      <t xml:space="preserve">PC1: F(2.1, 40.1) = 5.6, p = 0.007, </t>
    </r>
    <r>
      <rPr>
        <sz val="10"/>
        <color theme="1"/>
        <rFont val="Times New Roman"/>
        <family val="1"/>
      </rPr>
      <t xml:space="preserve">η2 = 0.23; PC2: F(2.0, 38.4) = 62.3, p &lt; 0.001, η2 = 0.77 </t>
    </r>
  </si>
  <si>
    <r>
      <t xml:space="preserve">To assess isokinetic </t>
    </r>
    <r>
      <rPr>
        <b/>
        <sz val="10"/>
        <color theme="1"/>
        <rFont val="Times New Roman"/>
        <family val="1"/>
      </rPr>
      <t>eccentric knee flexor</t>
    </r>
    <r>
      <rPr>
        <sz val="10"/>
        <color theme="1"/>
        <rFont val="Times New Roman"/>
        <family val="1"/>
      </rPr>
      <t xml:space="preserve"> (eccKF) </t>
    </r>
    <r>
      <rPr>
        <b/>
        <sz val="10"/>
        <color theme="1"/>
        <rFont val="Times New Roman"/>
        <family val="1"/>
      </rPr>
      <t>strength characteristics</t>
    </r>
    <r>
      <rPr>
        <sz val="10"/>
        <color theme="1"/>
        <rFont val="Times New Roman"/>
        <family val="1"/>
      </rPr>
      <t xml:space="preserve"> </t>
    </r>
    <r>
      <rPr>
        <sz val="10"/>
        <color rgb="FFFF0000"/>
        <rFont val="Times New Roman"/>
        <family val="1"/>
      </rPr>
      <t xml:space="preserve">(i.e., peak torque 60) </t>
    </r>
    <r>
      <rPr>
        <sz val="10"/>
        <color theme="1"/>
        <rFont val="Times New Roman"/>
        <family val="1"/>
      </rPr>
      <t xml:space="preserve">of male football players immediately following, and two days after, the completion of a soccer-specific exercise protocol (SSEP) </t>
    </r>
  </si>
  <si>
    <r>
      <t xml:space="preserve"> the repeated measures general linear model (GLM) identified a significant main effect for time associated with the PT60 (</t>
    </r>
    <r>
      <rPr>
        <b/>
        <sz val="10"/>
        <color theme="1"/>
        <rFont val="Times New Roman"/>
        <family val="1"/>
      </rPr>
      <t>P &lt; 0.001; ƞ2 = 0.486</t>
    </r>
    <r>
      <rPr>
        <sz val="10"/>
        <color theme="1"/>
        <rFont val="Times New Roman"/>
        <family val="1"/>
      </rPr>
      <t xml:space="preserve">). </t>
    </r>
    <r>
      <rPr>
        <sz val="10"/>
        <color rgb="FFFF0000"/>
        <rFont val="Times New Roman"/>
        <family val="1"/>
      </rPr>
      <t xml:space="preserve">PT60 (95% CI for mean difference) was 158.1 ± 33.4, 147.7 ± 33.5 (-18.0; -2.8) and 138.0 ± 25.5 (-33.2; -7.1) for pre-trial, post-trial and 48-hour post-trial.                                         </t>
    </r>
  </si>
  <si>
    <r>
      <t xml:space="preserve">We hypothesised that both endurance- and resistance-trained participants would show </t>
    </r>
    <r>
      <rPr>
        <b/>
        <sz val="10"/>
        <color theme="1"/>
        <rFont val="Times New Roman"/>
        <family val="1"/>
      </rPr>
      <t>lower cardiovascular stress</t>
    </r>
    <r>
      <rPr>
        <sz val="10"/>
        <color theme="1"/>
        <rFont val="Times New Roman"/>
        <family val="1"/>
      </rPr>
      <t xml:space="preserve"> </t>
    </r>
    <r>
      <rPr>
        <b/>
        <sz val="10"/>
        <color theme="1"/>
        <rFont val="Times New Roman"/>
        <family val="1"/>
      </rPr>
      <t xml:space="preserve">reactivity </t>
    </r>
    <r>
      <rPr>
        <sz val="10"/>
        <color rgb="FFFF0000"/>
        <rFont val="Times New Roman"/>
        <family val="1"/>
      </rPr>
      <t>(i.e., heart rate reactivity</t>
    </r>
    <r>
      <rPr>
        <b/>
        <sz val="10"/>
        <color rgb="FFFF0000"/>
        <rFont val="Times New Roman"/>
        <family val="1"/>
      </rPr>
      <t>)</t>
    </r>
    <r>
      <rPr>
        <sz val="10"/>
        <color theme="1"/>
        <rFont val="Times New Roman"/>
        <family val="1"/>
      </rPr>
      <t xml:space="preserve"> to and more rapid recovery from psychological stressor, and less life stress, as a consequence of the training.</t>
    </r>
  </si>
  <si>
    <r>
      <t xml:space="preserve">It was hypothesized that statistically significant </t>
    </r>
    <r>
      <rPr>
        <b/>
        <sz val="10"/>
        <color theme="1"/>
        <rFont val="Times New Roman"/>
        <family val="1"/>
      </rPr>
      <t>perceptual-motor deficits</t>
    </r>
    <r>
      <rPr>
        <sz val="10"/>
        <color theme="1"/>
        <rFont val="Times New Roman"/>
        <family val="1"/>
      </rPr>
      <t xml:space="preserve"> </t>
    </r>
    <r>
      <rPr>
        <sz val="10"/>
        <color rgb="FFFF0000"/>
        <rFont val="Times New Roman"/>
        <family val="1"/>
      </rPr>
      <t>(i.e., accuracy in PACT)</t>
    </r>
    <r>
      <rPr>
        <sz val="10"/>
        <color theme="1"/>
        <rFont val="Times New Roman"/>
        <family val="1"/>
      </rPr>
      <t xml:space="preserve"> in would be observed in the concussed population </t>
    </r>
  </si>
  <si>
    <r>
      <t>CONCUSSED were significantly less accurate than CONTROLS in action boundary perception (</t>
    </r>
    <r>
      <rPr>
        <b/>
        <sz val="10"/>
        <color theme="1"/>
        <rFont val="Times New Roman"/>
        <family val="1"/>
      </rPr>
      <t>p = 0.03</t>
    </r>
    <r>
      <rPr>
        <sz val="10"/>
        <color theme="1"/>
        <rFont val="Times New Roman"/>
        <family val="1"/>
      </rPr>
      <t xml:space="preserve">; η2 = 0.07) </t>
    </r>
  </si>
  <si>
    <r>
      <t xml:space="preserve">it was hypothesized that mental fatigue  (MF) will result in impaired perception peripheral performance, decreased on accuracy in tactical actions  and greater distance covered during SSGs </t>
    </r>
    <r>
      <rPr>
        <sz val="10"/>
        <color rgb="FFFF0000"/>
        <rFont val="Times New Roman"/>
        <family val="1"/>
      </rPr>
      <t>Distance covered was selected as key variable for being  more applied to sport performance</t>
    </r>
    <r>
      <rPr>
        <sz val="10"/>
        <color theme="1"/>
        <rFont val="Times New Roman"/>
        <family val="1"/>
      </rPr>
      <t xml:space="preserve">                           </t>
    </r>
  </si>
  <si>
    <r>
      <t>Higher values of Total distance covered (</t>
    </r>
    <r>
      <rPr>
        <b/>
        <sz val="10"/>
        <color theme="1"/>
        <rFont val="Times New Roman"/>
        <family val="1"/>
      </rPr>
      <t>t = −3.051; p = .008</t>
    </r>
    <r>
      <rPr>
        <sz val="10"/>
        <color theme="1"/>
        <rFont val="Times New Roman"/>
        <family val="1"/>
      </rPr>
      <t>) were found in the MF condition</t>
    </r>
  </si>
  <si>
    <r>
      <t xml:space="preserve">It was hypothesized that </t>
    </r>
    <r>
      <rPr>
        <b/>
        <sz val="10"/>
        <color theme="1"/>
        <rFont val="Times New Roman"/>
        <family val="1"/>
      </rPr>
      <t>kinetic asymmetry</t>
    </r>
    <r>
      <rPr>
        <sz val="10"/>
        <color theme="1"/>
        <rFont val="Times New Roman"/>
        <family val="1"/>
      </rPr>
      <t xml:space="preserve"> and temporal asymmetry at initial ground contact between the lead limb and trail limb would decrease as drop height increased</t>
    </r>
  </si>
  <si>
    <r>
      <t xml:space="preserve">simple effect (height) </t>
    </r>
    <r>
      <rPr>
        <sz val="10"/>
        <color rgb="FFFF0000"/>
        <rFont val="Times New Roman"/>
        <family val="1"/>
      </rPr>
      <t>Considering the hypothesis,</t>
    </r>
    <r>
      <rPr>
        <sz val="10"/>
        <color theme="1"/>
        <rFont val="Times New Roman"/>
        <family val="1"/>
      </rPr>
      <t xml:space="preserve"> </t>
    </r>
    <r>
      <rPr>
        <sz val="10"/>
        <color rgb="FFFF0000"/>
        <rFont val="Times New Roman"/>
        <family val="1"/>
      </rPr>
      <t>it is not clear whether the key statistical result should be a simple effect or interaction</t>
    </r>
  </si>
  <si>
    <r>
      <t xml:space="preserve">We hypothesized that both isometric (ISO) and dynamic (DYN) protocols will improve </t>
    </r>
    <r>
      <rPr>
        <b/>
        <sz val="10"/>
        <color theme="1"/>
        <rFont val="Times New Roman"/>
        <family val="1"/>
      </rPr>
      <t xml:space="preserve">rowing performance </t>
    </r>
    <r>
      <rPr>
        <sz val="10"/>
        <color rgb="FFFF0000"/>
        <rFont val="Times New Roman"/>
        <family val="1"/>
      </rPr>
      <t>(i.e., total distance)</t>
    </r>
    <r>
      <rPr>
        <sz val="10"/>
        <color theme="1"/>
        <rFont val="Times New Roman"/>
        <family val="1"/>
      </rPr>
      <t xml:space="preserve"> compared to the control condition, and that DYN will be superior to ISO. </t>
    </r>
  </si>
  <si>
    <r>
      <t>A significant main effect for the condition was observed for total distance covered (</t>
    </r>
    <r>
      <rPr>
        <b/>
        <sz val="10"/>
        <color theme="1"/>
        <rFont val="Times New Roman"/>
        <family val="1"/>
      </rPr>
      <t>p &lt; 0.05</t>
    </r>
    <r>
      <rPr>
        <sz val="10"/>
        <color theme="1"/>
        <rFont val="Times New Roman"/>
        <family val="1"/>
      </rPr>
      <t>); however, no differences were found between CON and ISO (p = 0.2, d = 0.214 “small”) or DYN (p = 0.162, d = −0.295 “small”)</t>
    </r>
  </si>
  <si>
    <r>
      <t>It is expected that arch-support orthoses would result in lower</t>
    </r>
    <r>
      <rPr>
        <b/>
        <sz val="10"/>
        <color theme="1"/>
        <rFont val="Times New Roman"/>
        <family val="1"/>
      </rPr>
      <t xml:space="preserve"> impact forces</t>
    </r>
    <r>
      <rPr>
        <sz val="10"/>
        <color theme="1"/>
        <rFont val="Times New Roman"/>
        <family val="1"/>
      </rPr>
      <t xml:space="preserve"> </t>
    </r>
    <r>
      <rPr>
        <sz val="10"/>
        <color rgb="FFFF0000"/>
        <rFont val="Times New Roman"/>
        <family val="1"/>
      </rPr>
      <t xml:space="preserve">(i.e., vertical impact peak) </t>
    </r>
    <r>
      <rPr>
        <sz val="10"/>
        <color theme="1"/>
        <rFont val="Times New Roman"/>
        <family val="1"/>
      </rPr>
      <t xml:space="preserve">and altered lower extremity kinematics.  </t>
    </r>
  </si>
  <si>
    <r>
      <t>It was hypothesised that</t>
    </r>
    <r>
      <rPr>
        <b/>
        <sz val="10"/>
        <color theme="1"/>
        <rFont val="Times New Roman"/>
        <family val="1"/>
      </rPr>
      <t xml:space="preserve"> forearm</t>
    </r>
    <r>
      <rPr>
        <sz val="10"/>
        <color theme="1"/>
        <rFont val="Times New Roman"/>
        <family val="1"/>
      </rPr>
      <t xml:space="preserve"> and hand </t>
    </r>
    <r>
      <rPr>
        <b/>
        <sz val="10"/>
        <color theme="1"/>
        <rFont val="Times New Roman"/>
        <family val="1"/>
      </rPr>
      <t>orientation</t>
    </r>
    <r>
      <rPr>
        <sz val="10"/>
        <color theme="1"/>
        <rFont val="Times New Roman"/>
        <family val="1"/>
      </rPr>
      <t xml:space="preserve">, as well as seam azimuth angle (seam angle relative to the ball’s direction of travel) and seam stability, may be associated with increased swing. </t>
    </r>
  </si>
  <si>
    <r>
      <t xml:space="preserve">It is hypothesized that minimalist runners will exhibit increased </t>
    </r>
    <r>
      <rPr>
        <b/>
        <sz val="10"/>
        <color theme="1"/>
        <rFont val="Times New Roman"/>
        <family val="1"/>
      </rPr>
      <t>stiffness</t>
    </r>
    <r>
      <rPr>
        <sz val="10"/>
        <color theme="1"/>
        <rFont val="Times New Roman"/>
        <family val="1"/>
      </rPr>
      <t xml:space="preserve">  </t>
    </r>
    <r>
      <rPr>
        <sz val="10"/>
        <color rgb="FFFF0000"/>
        <rFont val="Times New Roman"/>
        <family val="1"/>
      </rPr>
      <t>(i.e., stiffness of FHB tendon)</t>
    </r>
    <r>
      <rPr>
        <sz val="10"/>
        <color theme="1"/>
        <rFont val="Times New Roman"/>
        <family val="1"/>
      </rPr>
      <t xml:space="preserve"> compared to controls demonstrating the strengthening of these structures </t>
    </r>
  </si>
  <si>
    <r>
      <t xml:space="preserve">It was hypothesized that to perform a lateral jump in a fatigued state, the </t>
    </r>
    <r>
      <rPr>
        <b/>
        <sz val="10"/>
        <color theme="1"/>
        <rFont val="Times New Roman"/>
        <family val="1"/>
      </rPr>
      <t>ankle inversion angle at foot strike</t>
    </r>
    <r>
      <rPr>
        <sz val="10"/>
        <color theme="1"/>
        <rFont val="Times New Roman"/>
        <family val="1"/>
      </rPr>
      <t xml:space="preserve"> and the peak ankle inversion during stance would increase whereas the pre-activation of the ankle evertor muscles would decrease. </t>
    </r>
  </si>
  <si>
    <r>
      <t>After fatigue, ankle inversion at foot strike increased (PRE: 1.7 ± 3.6°, POST: 4.3 ± 2.3°</t>
    </r>
    <r>
      <rPr>
        <b/>
        <sz val="10"/>
        <color theme="1"/>
        <rFont val="Times New Roman"/>
        <family val="1"/>
      </rPr>
      <t xml:space="preserve">, p = 0.003, </t>
    </r>
    <r>
      <rPr>
        <sz val="10"/>
        <color theme="1"/>
        <rFont val="Times New Roman"/>
        <family val="1"/>
      </rPr>
      <t xml:space="preserve">d = 0.88)  </t>
    </r>
  </si>
  <si>
    <r>
      <t xml:space="preserve">Results from the statistical tests are in </t>
    </r>
    <r>
      <rPr>
        <sz val="10"/>
        <color rgb="FF00007F"/>
        <rFont val="Times New Roman"/>
        <family val="1"/>
      </rPr>
      <t>Table 2</t>
    </r>
    <r>
      <rPr>
        <sz val="10"/>
        <color theme="1"/>
        <rFont val="Times New Roman"/>
        <family val="1"/>
      </rPr>
      <t xml:space="preserve">; these show that 10 lead versus trail limb knee moment differ- ences were significant (p &lt; 0.003). </t>
    </r>
    <r>
      <rPr>
        <sz val="10"/>
        <color rgb="FFFF0000"/>
        <rFont val="Times New Roman"/>
        <family val="1"/>
      </rPr>
      <t>There was a signficant mean difference between lead and trail knee extension/flexion moment during TA phase (t = 5.41, p &lt; 0.001)</t>
    </r>
  </si>
  <si>
    <r>
      <t xml:space="preserve">To determine whether maturity status exerts effects on appropriately normalized </t>
    </r>
    <r>
      <rPr>
        <b/>
        <sz val="10"/>
        <color theme="1"/>
        <rFont val="Times New Roman"/>
        <family val="1"/>
      </rPr>
      <t xml:space="preserve">isometric </t>
    </r>
    <r>
      <rPr>
        <sz val="10"/>
        <color theme="1"/>
        <rFont val="Times New Roman"/>
        <family val="1"/>
      </rPr>
      <t>and dynamic</t>
    </r>
    <r>
      <rPr>
        <b/>
        <sz val="10"/>
        <color theme="1"/>
        <rFont val="Times New Roman"/>
        <family val="1"/>
      </rPr>
      <t xml:space="preserve"> muscle torques</t>
    </r>
    <r>
      <rPr>
        <sz val="10"/>
        <color rgb="FFFF0000"/>
        <rFont val="Times New Roman"/>
        <family val="1"/>
      </rPr>
      <t xml:space="preserve"> </t>
    </r>
    <r>
      <rPr>
        <sz val="10"/>
        <color theme="1"/>
        <rFont val="Times New Roman"/>
        <family val="1"/>
      </rPr>
      <t xml:space="preserve">and on muscle architecture of young soccer players </t>
    </r>
  </si>
  <si>
    <r>
      <t xml:space="preserve">this study aimed at determining the efficacy of alternative recovery interventions when compared to SS following competitive soccer matches of elite youth soccer players. </t>
    </r>
    <r>
      <rPr>
        <sz val="10"/>
        <color rgb="FFFF0000"/>
        <rFont val="Times New Roman"/>
        <family val="1"/>
      </rPr>
      <t>Dependent variable not specified. Countermovement jump with arms (CMJA) was selected as key variable for being more applied to sport science</t>
    </r>
  </si>
  <si>
    <r>
      <t xml:space="preserve">It was hypothesized that overall </t>
    </r>
    <r>
      <rPr>
        <b/>
        <sz val="10"/>
        <color theme="1"/>
        <rFont val="Times New Roman"/>
        <family val="1"/>
      </rPr>
      <t>running economy</t>
    </r>
    <r>
      <rPr>
        <sz val="10"/>
        <color theme="1"/>
        <rFont val="Times New Roman"/>
        <family val="1"/>
      </rPr>
      <t xml:space="preserve"> and perceptual responses would be negatively influenced by prior cycling exercise </t>
    </r>
  </si>
  <si>
    <r>
      <t xml:space="preserve">This study aims to compare the </t>
    </r>
    <r>
      <rPr>
        <b/>
        <sz val="10"/>
        <color theme="1"/>
        <rFont val="Times New Roman"/>
        <family val="1"/>
      </rPr>
      <t>trunk</t>
    </r>
    <r>
      <rPr>
        <sz val="10"/>
        <color theme="1"/>
        <rFont val="Times New Roman"/>
        <family val="1"/>
      </rPr>
      <t xml:space="preserve">, dominant upper-limb and racket </t>
    </r>
    <r>
      <rPr>
        <b/>
        <sz val="10"/>
        <color theme="1"/>
        <rFont val="Times New Roman"/>
        <family val="1"/>
      </rPr>
      <t>kinematics</t>
    </r>
    <r>
      <rPr>
        <sz val="10"/>
        <color theme="1"/>
        <rFont val="Times New Roman"/>
        <family val="1"/>
      </rPr>
      <t xml:space="preserve"> </t>
    </r>
    <r>
      <rPr>
        <sz val="10"/>
        <color rgb="FFFF0000"/>
        <rFont val="Times New Roman"/>
        <family val="1"/>
      </rPr>
      <t xml:space="preserve">(i.e., rotation) </t>
    </r>
    <r>
      <rPr>
        <sz val="10"/>
        <color theme="1"/>
        <rFont val="Times New Roman"/>
        <family val="1"/>
      </rPr>
      <t xml:space="preserve">of highly skilled and less-skilled squash players in the forehand drive, volley and drop strokes, as well as identify any differences between strokes </t>
    </r>
  </si>
  <si>
    <r>
      <t xml:space="preserve">There was a statistically significant interaction between condition and time (post-exercise to post-recovery) for muscle soreness (F(2, 28) = 184.67, p = 0.04) and perceived fatigue </t>
    </r>
    <r>
      <rPr>
        <b/>
        <sz val="10"/>
        <color theme="1"/>
        <rFont val="Times New Roman"/>
        <family val="1"/>
      </rPr>
      <t>(F(2,28) = 3.65, p = 0.04)</t>
    </r>
    <r>
      <rPr>
        <sz val="10"/>
        <color theme="1"/>
        <rFont val="Times New Roman"/>
        <family val="1"/>
      </rPr>
      <t xml:space="preserve">. </t>
    </r>
  </si>
  <si>
    <r>
      <t xml:space="preserve">We hypothesised that at the equivalent speed, the </t>
    </r>
    <r>
      <rPr>
        <b/>
        <sz val="10"/>
        <color theme="1"/>
        <rFont val="Times New Roman"/>
        <family val="1"/>
      </rPr>
      <t xml:space="preserve">respira- tory responses </t>
    </r>
    <r>
      <rPr>
        <sz val="10"/>
        <color rgb="FFFF0000"/>
        <rFont val="Times New Roman"/>
        <family val="1"/>
      </rPr>
      <t xml:space="preserve">(i.e., VO2) </t>
    </r>
    <r>
      <rPr>
        <sz val="10"/>
        <color theme="1"/>
        <rFont val="Times New Roman"/>
        <family val="1"/>
      </rPr>
      <t>and the RPE would be significantly 1) higher during the C-BRP versus the C protocol</t>
    </r>
  </si>
  <si>
    <r>
      <t xml:space="preserve">We hypothesized that an initial bout of HIIE would increase energy expenditure and especially </t>
    </r>
    <r>
      <rPr>
        <b/>
        <sz val="10"/>
        <color theme="1"/>
        <rFont val="Times New Roman"/>
        <family val="1"/>
      </rPr>
      <t>fat oxidation</t>
    </r>
    <r>
      <rPr>
        <sz val="10"/>
        <color theme="1"/>
        <rFont val="Times New Roman"/>
        <family val="1"/>
      </rPr>
      <t xml:space="preserve"> during and/or after a subsequent prolonged constant-load exercise performed at an intensity near Lipoxmax (the level of maximal lipid oxidation)</t>
    </r>
  </si>
  <si>
    <r>
      <t xml:space="preserve">Due to the thicker, more cushioned midsole we hypothesized that there would be more </t>
    </r>
    <r>
      <rPr>
        <b/>
        <sz val="10"/>
        <color theme="1"/>
        <rFont val="Times New Roman"/>
        <family val="1"/>
      </rPr>
      <t>antiphase coordination</t>
    </r>
    <r>
      <rPr>
        <sz val="10"/>
        <color theme="1"/>
        <rFont val="Times New Roman"/>
        <family val="1"/>
      </rPr>
      <t xml:space="preserve"> and greater coordination variability in the ultra-cushioning shoes condition compared to the neutral or minimalist shoe conditions. </t>
    </r>
  </si>
  <si>
    <r>
      <t xml:space="preserve">to investigate the effect of Ramadan on TKD athletes </t>
    </r>
    <r>
      <rPr>
        <b/>
        <sz val="10"/>
        <color theme="1"/>
        <rFont val="Times New Roman"/>
        <family val="1"/>
      </rPr>
      <t>kicking performance</t>
    </r>
    <r>
      <rPr>
        <sz val="10"/>
        <color theme="1"/>
        <rFont val="Times New Roman"/>
        <family val="1"/>
      </rPr>
      <t xml:space="preserve"> </t>
    </r>
    <r>
      <rPr>
        <sz val="10"/>
        <color rgb="FFFF0000"/>
        <rFont val="Times New Roman"/>
        <family val="1"/>
      </rPr>
      <t>(i.e., succesful kick %)</t>
    </r>
    <r>
      <rPr>
        <sz val="10"/>
        <color theme="1"/>
        <rFont val="Times New Roman"/>
        <family val="1"/>
      </rPr>
      <t xml:space="preserve">  </t>
    </r>
  </si>
  <si>
    <r>
      <t xml:space="preserve">the aim of the present study was to determine the magnitude of </t>
    </r>
    <r>
      <rPr>
        <b/>
        <sz val="10"/>
        <color theme="1"/>
        <rFont val="Times New Roman"/>
        <family val="1"/>
      </rPr>
      <t>body mass losses</t>
    </r>
    <r>
      <rPr>
        <sz val="10"/>
        <color theme="1"/>
        <rFont val="Times New Roman"/>
        <family val="1"/>
      </rPr>
      <t xml:space="preserve"> in MMA athletes using a standardized hot bath protocol, with or without the addition of Epsom salt. </t>
    </r>
  </si>
  <si>
    <r>
      <t xml:space="preserve">junior and senior basketball players have similar </t>
    </r>
    <r>
      <rPr>
        <b/>
        <sz val="10"/>
        <color theme="1"/>
        <rFont val="Times New Roman"/>
        <family val="1"/>
      </rPr>
      <t>jumping</t>
    </r>
    <r>
      <rPr>
        <sz val="10"/>
        <color theme="1"/>
        <rFont val="Times New Roman"/>
        <family val="1"/>
      </rPr>
      <t xml:space="preserve"> and knee-isokinetic </t>
    </r>
    <r>
      <rPr>
        <b/>
        <sz val="10"/>
        <color theme="1"/>
        <rFont val="Times New Roman"/>
        <family val="1"/>
      </rPr>
      <t xml:space="preserve">performance </t>
    </r>
    <r>
      <rPr>
        <sz val="10"/>
        <color rgb="FFFF0000"/>
        <rFont val="Times New Roman"/>
        <family val="1"/>
      </rPr>
      <t>(i.e., height)</t>
    </r>
    <r>
      <rPr>
        <sz val="10"/>
        <color theme="1"/>
        <rFont val="Times New Roman"/>
        <family val="1"/>
      </rPr>
      <t xml:space="preserve"> and FVP profiles, and similar inter-limb asymmetries in these neuromuscular variables</t>
    </r>
  </si>
  <si>
    <r>
      <t xml:space="preserve">There were no significant group differences in unilateral CMJ height (see </t>
    </r>
    <r>
      <rPr>
        <sz val="10"/>
        <color rgb="FF00007F"/>
        <rFont val="Times New Roman"/>
        <family val="1"/>
      </rPr>
      <t>Table 2</t>
    </r>
    <r>
      <rPr>
        <sz val="10"/>
        <color theme="1"/>
        <rFont val="Times New Roman"/>
        <family val="1"/>
      </rPr>
      <t>). Jump height was 0.20 ± 0.01 and 0.19  ± 0.01 between seniors and juniors (</t>
    </r>
    <r>
      <rPr>
        <b/>
        <sz val="10"/>
        <color theme="1"/>
        <rFont val="Times New Roman"/>
        <family val="1"/>
      </rPr>
      <t>p = 0.490</t>
    </r>
    <r>
      <rPr>
        <sz val="10"/>
        <color theme="1"/>
        <rFont val="Times New Roman"/>
        <family val="1"/>
      </rPr>
      <t>, d = 0.29)</t>
    </r>
  </si>
  <si>
    <r>
      <t xml:space="preserve">we hypothesized that </t>
    </r>
    <r>
      <rPr>
        <b/>
        <sz val="10"/>
        <color theme="1"/>
        <rFont val="Times New Roman"/>
        <family val="1"/>
      </rPr>
      <t xml:space="preserve">in-task affect </t>
    </r>
    <r>
      <rPr>
        <sz val="10"/>
        <color theme="1"/>
        <rFont val="Times New Roman"/>
        <family val="1"/>
      </rPr>
      <t xml:space="preserve">would be less pleasurable during HIIT in comparison to MICT, but enjoyment of HIIT would be greater than MICT </t>
    </r>
  </si>
  <si>
    <r>
      <t xml:space="preserve">We hypothesized that, compared to near-experts, experts would more greatly improve their </t>
    </r>
    <r>
      <rPr>
        <b/>
        <sz val="10"/>
        <color theme="1"/>
        <rFont val="Times New Roman"/>
        <family val="1"/>
      </rPr>
      <t xml:space="preserve">defensive behaviour </t>
    </r>
    <r>
      <rPr>
        <sz val="10"/>
        <color rgb="FFFF0000"/>
        <rFont val="Times New Roman"/>
        <family val="1"/>
      </rPr>
      <t>(i.e., pattern detection)</t>
    </r>
    <r>
      <rPr>
        <b/>
        <sz val="10"/>
        <color rgb="FFFF0000"/>
        <rFont val="Times New Roman"/>
        <family val="1"/>
      </rPr>
      <t xml:space="preserve"> </t>
    </r>
    <r>
      <rPr>
        <sz val="10"/>
        <color theme="1"/>
        <rFont val="Times New Roman"/>
        <family val="1"/>
      </rPr>
      <t xml:space="preserve">on the basis of both self-generated and explicitly acquired knowledge about teammates’ defensive qualities </t>
    </r>
  </si>
  <si>
    <r>
      <t xml:space="preserve">A two-way ANOVA of expertise (2) x phase (2) on pattern detection revealed significant main effects for expertise, </t>
    </r>
    <r>
      <rPr>
        <b/>
        <i/>
        <sz val="10"/>
        <color theme="1"/>
        <rFont val="Times New Roman"/>
        <family val="1"/>
      </rPr>
      <t>F</t>
    </r>
    <r>
      <rPr>
        <b/>
        <sz val="10"/>
        <color theme="1"/>
        <rFont val="Times New Roman"/>
        <family val="1"/>
      </rPr>
      <t xml:space="preserve">(1, 22) = 5.42, </t>
    </r>
    <r>
      <rPr>
        <b/>
        <i/>
        <sz val="10"/>
        <color theme="1"/>
        <rFont val="Times New Roman"/>
        <family val="1"/>
      </rPr>
      <t xml:space="preserve">p </t>
    </r>
    <r>
      <rPr>
        <b/>
        <sz val="10"/>
        <color theme="1"/>
        <rFont val="Times New Roman"/>
        <family val="1"/>
      </rPr>
      <t xml:space="preserve">= .029, </t>
    </r>
    <r>
      <rPr>
        <sz val="10"/>
        <color theme="1"/>
        <rFont val="Times New Roman"/>
        <family val="1"/>
      </rPr>
      <t>ηp2 = 0.51</t>
    </r>
    <r>
      <rPr>
        <b/>
        <sz val="10"/>
        <color theme="1"/>
        <rFont val="Times New Roman"/>
        <family val="1"/>
      </rPr>
      <t xml:space="preserve">. </t>
    </r>
    <r>
      <rPr>
        <sz val="10"/>
        <color theme="1"/>
        <rFont val="Times New Roman"/>
        <family val="1"/>
      </rPr>
      <t>Furthermore, experts generally outperformed near-experts in explicitly report- ing their teammates’ defensive qualities (MDifference = 0.92, 95% CI = [0.10; 1.73])</t>
    </r>
  </si>
  <si>
    <r>
      <t xml:space="preserve">It was hypothesised that umpires officiating in higher levels of competition would experience an increase in both </t>
    </r>
    <r>
      <rPr>
        <b/>
        <sz val="10"/>
        <color theme="1"/>
        <rFont val="Times New Roman"/>
        <family val="1"/>
      </rPr>
      <t xml:space="preserve">high </t>
    </r>
    <r>
      <rPr>
        <sz val="10"/>
        <color theme="1"/>
        <rFont val="Times New Roman"/>
        <family val="1"/>
      </rPr>
      <t xml:space="preserve">and low </t>
    </r>
    <r>
      <rPr>
        <b/>
        <sz val="10"/>
        <color theme="1"/>
        <rFont val="Times New Roman"/>
        <family val="1"/>
      </rPr>
      <t xml:space="preserve">demand activities </t>
    </r>
    <r>
      <rPr>
        <sz val="10"/>
        <color rgb="FFFF0000"/>
        <rFont val="Times New Roman"/>
        <family val="1"/>
      </rPr>
      <t>(i.e., time % sprinting)</t>
    </r>
    <r>
      <rPr>
        <sz val="10"/>
        <color theme="1"/>
        <rFont val="Times New Roman"/>
        <family val="1"/>
      </rPr>
      <t>, but a decrease in time spent in intermediate demand activities, compared to those officiating in lower levels of competition</t>
    </r>
  </si>
  <si>
    <r>
      <t>It was hypothesised that the HT RWU would elicit beneficial responses</t>
    </r>
    <r>
      <rPr>
        <sz val="10"/>
        <color rgb="FFFF0000"/>
        <rFont val="Times New Roman"/>
        <family val="1"/>
      </rPr>
      <t xml:space="preserve"> (i.e., 5-m improved sprint time)</t>
    </r>
    <r>
      <rPr>
        <sz val="10"/>
        <color theme="1"/>
        <rFont val="Times New Roman"/>
        <family val="1"/>
      </rPr>
      <t xml:space="preserve"> during the initial stages of the second half of the protocol</t>
    </r>
  </si>
  <si>
    <r>
      <t xml:space="preserve">the mental fatigue induced by smartphones and video games impairs </t>
    </r>
    <r>
      <rPr>
        <b/>
        <sz val="10"/>
        <color theme="1"/>
        <rFont val="Times New Roman"/>
        <family val="1"/>
      </rPr>
      <t>passing decision-making performance</t>
    </r>
    <r>
      <rPr>
        <sz val="10"/>
        <color theme="1"/>
        <rFont val="Times New Roman"/>
        <family val="1"/>
      </rPr>
      <t xml:space="preserve"> </t>
    </r>
    <r>
      <rPr>
        <sz val="10"/>
        <color rgb="FFFF0000"/>
        <rFont val="Times New Roman"/>
        <family val="1"/>
      </rPr>
      <t>(i.e., decision making index (DMI))</t>
    </r>
  </si>
  <si>
    <r>
      <rPr>
        <sz val="10"/>
        <color theme="1"/>
        <rFont val="Times New Roman"/>
        <family val="1"/>
      </rPr>
      <t xml:space="preserve">Table 2 presents the results of the comparisons of DMI between conditions. It was identified a group effect (p &lt; .01), with impairment in SMA (p = .01, ES = 0.5) and VID (p = .01, ES = 0.5) conditions. </t>
    </r>
    <r>
      <rPr>
        <sz val="10"/>
        <color rgb="FFFF0000"/>
        <rFont val="Times New Roman"/>
        <family val="1"/>
      </rPr>
      <t xml:space="preserve">(SMA: 57.2 ± 9.1, VID: 60.7 ± 9.6, CON: 67.2 ± 8.5; </t>
    </r>
    <r>
      <rPr>
        <b/>
        <sz val="10"/>
        <color rgb="FFFF0000"/>
        <rFont val="Times New Roman"/>
        <family val="1"/>
      </rPr>
      <t>F = 23.6, p = 0.01</t>
    </r>
    <r>
      <rPr>
        <sz val="10"/>
        <color rgb="FFFF0000"/>
        <rFont val="Times New Roman"/>
        <family val="1"/>
      </rPr>
      <t>)</t>
    </r>
  </si>
  <si>
    <r>
      <t>For joint kinematics, there was a condition x limb interaction for peak hip abduction joint angle (</t>
    </r>
    <r>
      <rPr>
        <b/>
        <sz val="10"/>
        <color theme="1"/>
        <rFont val="Times New Roman"/>
        <family val="1"/>
      </rPr>
      <t>F (1, 8) = 6.075, p = 0.039</t>
    </r>
    <r>
      <rPr>
        <sz val="10"/>
        <color theme="1"/>
        <rFont val="Times New Roman"/>
        <family val="1"/>
      </rPr>
      <t>), with the right limb being more abducted on the bend compared with the straight (</t>
    </r>
    <r>
      <rPr>
        <sz val="10"/>
        <color rgb="FF00007F"/>
        <rFont val="Times New Roman"/>
        <family val="1"/>
      </rPr>
      <t>Table 1</t>
    </r>
    <r>
      <rPr>
        <sz val="10"/>
        <color theme="1"/>
        <rFont val="Times New Roman"/>
        <family val="1"/>
      </rPr>
      <t>).</t>
    </r>
  </si>
  <si>
    <r>
      <t>RMANOVA revealed a significant main effect of condition for FS (</t>
    </r>
    <r>
      <rPr>
        <b/>
        <sz val="10"/>
        <color theme="1"/>
        <rFont val="Times New Roman"/>
        <family val="1"/>
      </rPr>
      <t>F2, 70 = 54.66, P= 0.01</t>
    </r>
    <r>
      <rPr>
        <sz val="10"/>
        <color theme="1"/>
        <rFont val="Times New Roman"/>
        <family val="1"/>
      </rPr>
      <t>, η2 = 0.61). FS ratings were lower (greater displeasure) during TREHIT and SCT compared to SSREHIT (both P = 0.001), in addition to being lower for SCT compared to TREHIT (P = 0.005)</t>
    </r>
  </si>
  <si>
    <r>
      <t xml:space="preserve">1- We hypothesised that changing slope affects changes in </t>
    </r>
    <r>
      <rPr>
        <b/>
        <sz val="10"/>
        <color theme="1"/>
        <rFont val="Times New Roman"/>
        <family val="1"/>
      </rPr>
      <t>energy cost</t>
    </r>
    <r>
      <rPr>
        <sz val="10"/>
        <color theme="1"/>
        <rFont val="Times New Roman"/>
        <family val="1"/>
      </rPr>
      <t xml:space="preserve"> to lift and maintain the body position.</t>
    </r>
  </si>
  <si>
    <r>
      <t xml:space="preserve">1- It was hypothesised that performing to volitional failure would result in significant alterations to </t>
    </r>
    <r>
      <rPr>
        <b/>
        <sz val="10"/>
        <color theme="1"/>
        <rFont val="Times New Roman"/>
        <family val="1"/>
      </rPr>
      <t>ankle</t>
    </r>
    <r>
      <rPr>
        <sz val="10"/>
        <color theme="1"/>
        <rFont val="Times New Roman"/>
        <family val="1"/>
      </rPr>
      <t xml:space="preserve">, knee, hip, and lumbo-pelvis </t>
    </r>
    <r>
      <rPr>
        <b/>
        <sz val="10"/>
        <color theme="1"/>
        <rFont val="Times New Roman"/>
        <family val="1"/>
      </rPr>
      <t>kinetics</t>
    </r>
    <r>
      <rPr>
        <sz val="10"/>
        <color theme="1"/>
        <rFont val="Times New Roman"/>
        <family val="1"/>
      </rPr>
      <t xml:space="preserve"> </t>
    </r>
    <r>
      <rPr>
        <sz val="10"/>
        <color rgb="FFFF0000"/>
        <rFont val="Times New Roman"/>
        <family val="1"/>
      </rPr>
      <t xml:space="preserve">(i.e., mean moment) </t>
    </r>
    <r>
      <rPr>
        <sz val="10"/>
        <color theme="1"/>
        <rFont val="Times New Roman"/>
        <family val="1"/>
      </rPr>
      <t xml:space="preserve">and kinematics due to compensatory changes. </t>
    </r>
  </si>
  <si>
    <r>
      <t xml:space="preserve">in order to fulfil the higher centre of mass work demands </t>
    </r>
    <r>
      <rPr>
        <b/>
        <sz val="10"/>
        <color theme="1"/>
        <rFont val="Times New Roman"/>
        <family val="1"/>
      </rPr>
      <t>joint angles of the support leg</t>
    </r>
    <r>
      <rPr>
        <sz val="10"/>
        <color theme="1"/>
        <rFont val="Times New Roman"/>
        <family val="1"/>
      </rPr>
      <t xml:space="preserve"> </t>
    </r>
    <r>
      <rPr>
        <sz val="10"/>
        <color rgb="FFFF0000"/>
        <rFont val="Times New Roman"/>
        <family val="1"/>
      </rPr>
      <t xml:space="preserve">(i.e., ankle) </t>
    </r>
    <r>
      <rPr>
        <sz val="10"/>
        <color theme="1"/>
        <rFont val="Times New Roman"/>
        <family val="1"/>
      </rPr>
      <t xml:space="preserve">within the sagittal plane would be more flexed at initial ground contact </t>
    </r>
  </si>
  <si>
    <r>
      <t xml:space="preserve">We hypothesized that continuous exercise (CE) would produce higher </t>
    </r>
    <r>
      <rPr>
        <b/>
        <sz val="10"/>
        <color theme="1"/>
        <rFont val="Times New Roman"/>
        <family val="1"/>
      </rPr>
      <t>central motoneuronal output</t>
    </r>
    <r>
      <rPr>
        <sz val="10"/>
        <color theme="1"/>
        <rFont val="Times New Roman"/>
        <family val="1"/>
      </rPr>
      <t xml:space="preserve"> (</t>
    </r>
    <r>
      <rPr>
        <sz val="10"/>
        <color rgb="FFFF0000"/>
        <rFont val="Times New Roman"/>
        <family val="1"/>
      </rPr>
      <t>i.e., mouth occlusion pressure 0.1 s (P0.1))</t>
    </r>
    <r>
      <rPr>
        <sz val="10"/>
        <color theme="1"/>
        <rFont val="Times New Roman"/>
        <family val="1"/>
      </rPr>
      <t xml:space="preserve"> to the respiratory muscles and thus higher respiratory stress compared to IE</t>
    </r>
  </si>
  <si>
    <r>
      <t>P0.1 was significantly higher in CE compared to the IE test in both low and high intensities [</t>
    </r>
    <r>
      <rPr>
        <b/>
        <sz val="10"/>
        <color theme="1"/>
        <rFont val="Times New Roman"/>
        <family val="1"/>
      </rPr>
      <t>P &lt; 0.01</t>
    </r>
    <r>
      <rPr>
        <sz val="10"/>
        <color theme="1"/>
        <rFont val="Times New Roman"/>
        <family val="1"/>
      </rPr>
      <t xml:space="preserve">; </t>
    </r>
    <r>
      <rPr>
        <sz val="10"/>
        <color rgb="FF00007F"/>
        <rFont val="Times New Roman"/>
        <family val="1"/>
      </rPr>
      <t>Figure 2(a</t>
    </r>
    <r>
      <rPr>
        <sz val="10"/>
        <color theme="1"/>
        <rFont val="Times New Roman"/>
        <family val="1"/>
      </rPr>
      <t>)].</t>
    </r>
  </si>
  <si>
    <r>
      <t xml:space="preserve">2 (exercise: CE vs IE) x 2 (intensity: low vs. high) x </t>
    </r>
    <r>
      <rPr>
        <sz val="10"/>
        <rFont val="Times New Roman"/>
        <family val="1"/>
      </rPr>
      <t xml:space="preserve">5 </t>
    </r>
    <r>
      <rPr>
        <sz val="10"/>
        <color theme="1"/>
        <rFont val="Times New Roman"/>
        <family val="1"/>
      </rPr>
      <t>(minutes of exercise: 1 vs. 2 vs. 3 vs. 4 vs. 5)</t>
    </r>
  </si>
  <si>
    <r>
      <t xml:space="preserve">It was hypothesised that during changes of direction increased insole friction would increase the </t>
    </r>
    <r>
      <rPr>
        <b/>
        <sz val="10"/>
        <color theme="1"/>
        <rFont val="Times New Roman"/>
        <family val="1"/>
      </rPr>
      <t>performance time</t>
    </r>
    <r>
      <rPr>
        <sz val="10"/>
        <color theme="1"/>
        <rFont val="Times New Roman"/>
        <family val="1"/>
      </rPr>
      <t xml:space="preserve"> and perception of speed</t>
    </r>
  </si>
  <si>
    <r>
      <t>All participants completed the slalom course faster (</t>
    </r>
    <r>
      <rPr>
        <b/>
        <sz val="10"/>
        <color theme="1"/>
        <rFont val="Times New Roman"/>
        <family val="1"/>
      </rPr>
      <t>p &lt; .001</t>
    </r>
    <r>
      <rPr>
        <sz val="10"/>
        <color theme="1"/>
        <rFont val="Times New Roman"/>
        <family val="1"/>
      </rPr>
      <t xml:space="preserve">, d = 1.8) in TI (Mean (SD): 15.5 (1.0) seconds) compared to SI (Mean (SD): 16.3 (1.3) seconds) </t>
    </r>
  </si>
  <si>
    <r>
      <t xml:space="preserve">we expect that the presence of an opponent will lead to a more aggressive </t>
    </r>
    <r>
      <rPr>
        <b/>
        <sz val="10"/>
        <color theme="1"/>
        <rFont val="Times New Roman"/>
        <family val="1"/>
      </rPr>
      <t xml:space="preserve">starting strategy </t>
    </r>
    <r>
      <rPr>
        <sz val="10"/>
        <color rgb="FFFF0000"/>
        <rFont val="Times New Roman"/>
        <family val="1"/>
      </rPr>
      <t>(i.e. higher power-output)</t>
    </r>
    <r>
      <rPr>
        <sz val="10"/>
        <color theme="1"/>
        <rFont val="Times New Roman"/>
        <family val="1"/>
      </rPr>
      <t xml:space="preserve"> compared with an individual time trial, and to an improvement in performance </t>
    </r>
  </si>
  <si>
    <r>
      <t>No interaction effect for condition x segment (</t>
    </r>
    <r>
      <rPr>
        <b/>
        <sz val="10"/>
        <color theme="1"/>
        <rFont val="Times New Roman"/>
        <family val="1"/>
      </rPr>
      <t xml:space="preserve">F = 1.769; p = 0.199; </t>
    </r>
    <r>
      <rPr>
        <sz val="10"/>
        <color theme="1"/>
        <rFont val="Times New Roman"/>
        <family val="1"/>
      </rPr>
      <t xml:space="preserve">d = 0.26) was revealed, indicating no differences in pacing profile between conditions </t>
    </r>
  </si>
  <si>
    <r>
      <t xml:space="preserve"> to evaluate the effects of a 4-week in-water resistance training using hand paddles on front-crawl </t>
    </r>
    <r>
      <rPr>
        <b/>
        <sz val="10"/>
        <color theme="1"/>
        <rFont val="Times New Roman"/>
        <family val="1"/>
      </rPr>
      <t>sprint performance,</t>
    </r>
    <r>
      <rPr>
        <sz val="10"/>
        <color theme="1"/>
        <rFont val="Times New Roman"/>
        <family val="1"/>
      </rPr>
      <t xml:space="preserve"> stroke kinematics and propulsive force (tethered force was assumed to represent the propulsive force generated by the swimmers) in trained swimmers </t>
    </r>
  </si>
  <si>
    <r>
      <t xml:space="preserve"> to utilise PCA to identify the primary sources of variance in the</t>
    </r>
    <r>
      <rPr>
        <b/>
        <sz val="10"/>
        <color theme="1"/>
        <rFont val="Times New Roman"/>
        <family val="1"/>
      </rPr>
      <t xml:space="preserve"> force waveforms</t>
    </r>
    <r>
      <rPr>
        <sz val="10"/>
        <color theme="1"/>
        <rFont val="Times New Roman"/>
        <family val="1"/>
      </rPr>
      <t xml:space="preserve"> of lower extremity muscles/muscle groups during overground running                                               </t>
    </r>
  </si>
  <si>
    <r>
      <t xml:space="preserve">the aim of the study was to assess the effect of playing surface (NT and AT) on the cumulative and </t>
    </r>
    <r>
      <rPr>
        <b/>
        <sz val="10"/>
        <color theme="1"/>
        <rFont val="Times New Roman"/>
        <family val="1"/>
      </rPr>
      <t>residual fatigue</t>
    </r>
    <r>
      <rPr>
        <sz val="10"/>
        <color theme="1"/>
        <rFont val="Times New Roman"/>
        <family val="1"/>
      </rPr>
      <t xml:space="preserve"> </t>
    </r>
    <r>
      <rPr>
        <sz val="10"/>
        <color rgb="FFFF0000"/>
        <rFont val="Times New Roman"/>
        <family val="1"/>
      </rPr>
      <t xml:space="preserve">(i.e., eccKF PT at 1.05 rad·s) </t>
    </r>
    <r>
      <rPr>
        <sz val="10"/>
        <color theme="1"/>
        <rFont val="Times New Roman"/>
        <family val="1"/>
      </rPr>
      <t xml:space="preserve">response to an SSEP using both clinical and field-based assessment methods. </t>
    </r>
  </si>
  <si>
    <r>
      <t>As identified in Table 1, no significant trial and time interaction (</t>
    </r>
    <r>
      <rPr>
        <b/>
        <sz val="10"/>
        <color theme="1"/>
        <rFont val="Times New Roman"/>
        <family val="1"/>
      </rPr>
      <t>F(2,34) = 0.095; p = 0.910</t>
    </r>
    <r>
      <rPr>
        <sz val="10"/>
        <color theme="1"/>
        <rFont val="Times New Roman"/>
        <family val="1"/>
      </rPr>
      <t xml:space="preserve">), or main effect for trial (F(1,17) = 0.776; p = 0.391) was observed for the eccKF PT recorded at 1.05 rad∙s−1. </t>
    </r>
  </si>
  <si>
    <r>
      <t xml:space="preserve">to evaluate the effectiveness of the MoovosityTM programme, a novel digital application to increase </t>
    </r>
    <r>
      <rPr>
        <b/>
        <sz val="10"/>
        <color theme="1"/>
        <rFont val="Times New Roman"/>
        <family val="1"/>
      </rPr>
      <t>FMS proficiency</t>
    </r>
    <r>
      <rPr>
        <sz val="10"/>
        <color theme="1"/>
        <rFont val="Times New Roman"/>
        <family val="1"/>
      </rPr>
      <t xml:space="preserve"> in pre-school-aged children</t>
    </r>
  </si>
  <si>
    <r>
      <t>Children randomised to the MoovosityTM intervention exhibited significant improvements in locomotor skills at 8-weeks, while wait-listed controls exhibited minimal change. However, the p-value for the group by time interaction fell just outside the 0.05 level of significance (</t>
    </r>
    <r>
      <rPr>
        <b/>
        <sz val="10"/>
        <color theme="1"/>
        <rFont val="Times New Roman"/>
        <family val="1"/>
      </rPr>
      <t>F1,32 = 3.15, P = 0.09</t>
    </r>
    <r>
      <rPr>
        <sz val="10"/>
        <color theme="1"/>
        <rFont val="Times New Roman"/>
        <family val="1"/>
      </rPr>
      <t xml:space="preserve">).                   </t>
    </r>
  </si>
  <si>
    <r>
      <t xml:space="preserve">to determine </t>
    </r>
    <r>
      <rPr>
        <b/>
        <sz val="10"/>
        <color theme="1"/>
        <rFont val="Times New Roman"/>
        <family val="1"/>
      </rPr>
      <t>energy expenditure</t>
    </r>
    <r>
      <rPr>
        <sz val="10"/>
        <color theme="1"/>
        <rFont val="Times New Roman"/>
        <family val="1"/>
      </rPr>
      <t xml:space="preserve"> and food intake in a large group professional football players in the Dutch Premier League (Eredivisie) </t>
    </r>
  </si>
  <si>
    <r>
      <t xml:space="preserve">we hypothesised that relative to a sham control, 7-d repeated IPC would improve cycling </t>
    </r>
    <r>
      <rPr>
        <b/>
        <sz val="10"/>
        <color theme="1"/>
        <rFont val="Times New Roman"/>
        <family val="1"/>
      </rPr>
      <t xml:space="preserve">time to exhaustion </t>
    </r>
  </si>
  <si>
    <r>
      <t>TTE was extended during the incremental ramp test by ~32-s (9%) (IPC pre 373 ± 89 to post 405 ± 103-s; sham pre 351 ± 67 to post 344 ± 69-s) (</t>
    </r>
    <r>
      <rPr>
        <b/>
        <sz val="10"/>
        <color theme="1"/>
        <rFont val="Times New Roman"/>
        <family val="1"/>
      </rPr>
      <t>F(1, 17) = 16.116, P = 0.001</t>
    </r>
    <r>
      <rPr>
        <sz val="10"/>
        <color theme="1"/>
        <rFont val="Times New Roman"/>
        <family val="1"/>
      </rPr>
      <t xml:space="preserve">, ηp2 = 0.487) </t>
    </r>
  </si>
  <si>
    <r>
      <t xml:space="preserve">to evaluate the effects of functional correction of the ankle through the application of KT, either alone and in combination with BE, on parameters related to postural control such as </t>
    </r>
    <r>
      <rPr>
        <b/>
        <sz val="10"/>
        <color theme="1"/>
        <rFont val="Times New Roman"/>
        <family val="1"/>
      </rPr>
      <t xml:space="preserve">dynamic balance </t>
    </r>
    <r>
      <rPr>
        <sz val="10"/>
        <color rgb="FFFF0000"/>
        <rFont val="Times New Roman"/>
        <family val="1"/>
      </rPr>
      <t>(i.e., SEBT)</t>
    </r>
    <r>
      <rPr>
        <sz val="10"/>
        <color theme="1"/>
        <rFont val="Times New Roman"/>
        <family val="1"/>
      </rPr>
      <t xml:space="preserve">, static balance and flexibility in amateur soccer players. </t>
    </r>
  </si>
  <si>
    <r>
      <t>The ANOVA test showed statistically significant differences in left SEBT for the time*group interaction (</t>
    </r>
    <r>
      <rPr>
        <b/>
        <sz val="10"/>
        <color theme="1"/>
        <rFont val="Times New Roman"/>
        <family val="1"/>
      </rPr>
      <t>F = 9.33, p &lt; .001</t>
    </r>
    <r>
      <rPr>
        <sz val="10"/>
        <color theme="1"/>
        <rFont val="Times New Roman"/>
        <family val="1"/>
      </rPr>
      <t>, ƞ2 = 0.313)</t>
    </r>
  </si>
  <si>
    <r>
      <t xml:space="preserve">We hypothesised that faster eccentric durations would result in faster </t>
    </r>
    <r>
      <rPr>
        <b/>
        <sz val="10"/>
        <color theme="1"/>
        <rFont val="Times New Roman"/>
        <family val="1"/>
      </rPr>
      <t xml:space="preserve">average </t>
    </r>
    <r>
      <rPr>
        <sz val="10"/>
        <color theme="1"/>
        <rFont val="Times New Roman"/>
        <family val="1"/>
      </rPr>
      <t>(</t>
    </r>
    <r>
      <rPr>
        <b/>
        <sz val="10"/>
        <color theme="1"/>
        <rFont val="Times New Roman"/>
        <family val="1"/>
      </rPr>
      <t>ACV</t>
    </r>
    <r>
      <rPr>
        <sz val="10"/>
        <color theme="1"/>
        <rFont val="Times New Roman"/>
        <family val="1"/>
      </rPr>
      <t xml:space="preserve">) and peak </t>
    </r>
    <r>
      <rPr>
        <b/>
        <sz val="10"/>
        <color theme="1"/>
        <rFont val="Times New Roman"/>
        <family val="1"/>
      </rPr>
      <t>concentric velocities</t>
    </r>
    <r>
      <rPr>
        <sz val="10"/>
        <color theme="1"/>
        <rFont val="Times New Roman"/>
        <family val="1"/>
      </rPr>
      <t xml:space="preserve"> (PCV), lower RPE values, an altered barbell path, and increased ROM compared to both a normative and slow eccentric duration.                                            </t>
    </r>
  </si>
  <si>
    <r>
      <t xml:space="preserve">We hypothesised that increased toe-flexor strength will decrease MTPJ dorsiflexion range of motion and </t>
    </r>
    <r>
      <rPr>
        <b/>
        <sz val="10"/>
        <color theme="1"/>
        <rFont val="Times New Roman"/>
        <family val="1"/>
      </rPr>
      <t>ankle plantar flexion velocity</t>
    </r>
    <r>
      <rPr>
        <sz val="10"/>
        <color theme="1"/>
        <rFont val="Times New Roman"/>
        <family val="1"/>
      </rPr>
      <t xml:space="preserve">, and will increase angular MTPJ stiffness, MTPJ and ankle moments, and contact time. </t>
    </r>
    <r>
      <rPr>
        <sz val="10"/>
        <color rgb="FFFF0000"/>
        <rFont val="Times New Roman"/>
        <family val="1"/>
      </rPr>
      <t>Ankle plantar flexion velocity was chose because effect of intervention was not reported</t>
    </r>
  </si>
  <si>
    <r>
      <t xml:space="preserve">We hypothesised that the experimental group, which had received a sleep hygiene education session, would experience improvements in </t>
    </r>
    <r>
      <rPr>
        <b/>
        <sz val="10"/>
        <color theme="1"/>
        <rFont val="Times New Roman"/>
        <family val="1"/>
      </rPr>
      <t xml:space="preserve">subjective </t>
    </r>
    <r>
      <rPr>
        <sz val="10"/>
        <color theme="1"/>
        <rFont val="Times New Roman"/>
        <family val="1"/>
      </rPr>
      <t xml:space="preserve">and actigraphy-based </t>
    </r>
    <r>
      <rPr>
        <b/>
        <sz val="10"/>
        <color theme="1"/>
        <rFont val="Times New Roman"/>
        <family val="1"/>
      </rPr>
      <t>sleep quality</t>
    </r>
    <r>
      <rPr>
        <sz val="10"/>
        <color theme="1"/>
        <rFont val="Times New Roman"/>
        <family val="1"/>
      </rPr>
      <t xml:space="preserve"> and quantity indices only the first night after the training session. </t>
    </r>
  </si>
  <si>
    <r>
      <t>Two-way ANOVA test for subjective sleep quality showed no significant main effects of group and time but a significant interaction group-time (</t>
    </r>
    <r>
      <rPr>
        <b/>
        <sz val="10"/>
        <color theme="1"/>
        <rFont val="Times New Roman"/>
        <family val="1"/>
      </rPr>
      <t>p = 0.033 and F2,52 = 4.252</t>
    </r>
    <r>
      <rPr>
        <sz val="10"/>
        <color theme="1"/>
        <rFont val="Times New Roman"/>
        <family val="1"/>
      </rPr>
      <t xml:space="preserve">) was observed (see </t>
    </r>
    <r>
      <rPr>
        <sz val="10"/>
        <color rgb="FF00007F"/>
        <rFont val="Times New Roman"/>
        <family val="1"/>
      </rPr>
      <t xml:space="preserve">Table 2 </t>
    </r>
    <r>
      <rPr>
        <sz val="10"/>
        <color theme="1"/>
        <rFont val="Times New Roman"/>
        <family val="1"/>
      </rPr>
      <t xml:space="preserve">for details). The Bonferroni’s multiple comparisons test showed a significant improvement in subjective sleep quality in the EG between PRE and POST1 (8.6 ± 1.0 vs. 7.1 ± 2.0; p = 0.016, ES = 0.9, moderate) and, in addition, a significant improvement was observed between PRE and POST1 values only for the EG (PRE value 7.7 ± 1.1; +11.0%, p = 0.004, ES = 0.8, moderate) </t>
    </r>
  </si>
  <si>
    <r>
      <t xml:space="preserve"> to investigate the </t>
    </r>
    <r>
      <rPr>
        <b/>
        <sz val="10"/>
        <color theme="1"/>
        <rFont val="Times New Roman"/>
        <family val="1"/>
      </rPr>
      <t>EMG activity of the BFlh</t>
    </r>
    <r>
      <rPr>
        <sz val="10"/>
        <color theme="1"/>
        <rFont val="Times New Roman"/>
        <family val="1"/>
      </rPr>
      <t xml:space="preserve"> and Gmax muscles and the kinematic characteristics of the lower extremity during overground sprinting in track and field athletes who had returned to sports following unilateral hamstring strain injury </t>
    </r>
  </si>
  <si>
    <r>
      <t>During the late-swing phase, the activity of the BFlh muscle in the previously injured limb was significantly lower than that in the uninjured limb (d = 0.95</t>
    </r>
    <r>
      <rPr>
        <b/>
        <sz val="10"/>
        <color theme="1"/>
        <rFont val="Times New Roman"/>
        <family val="1"/>
      </rPr>
      <t>, p &lt; 0.05</t>
    </r>
    <r>
      <rPr>
        <sz val="10"/>
        <color theme="1"/>
        <rFont val="Times New Roman"/>
        <family val="1"/>
      </rPr>
      <t xml:space="preserve">, </t>
    </r>
    <r>
      <rPr>
        <sz val="10"/>
        <color rgb="FF00007F"/>
        <rFont val="Times New Roman"/>
        <family val="1"/>
      </rPr>
      <t>Figure 1(a</t>
    </r>
    <r>
      <rPr>
        <sz val="10"/>
        <color theme="1"/>
        <rFont val="Times New Roman"/>
        <family val="1"/>
      </rPr>
      <t xml:space="preserve">)) </t>
    </r>
  </si>
  <si>
    <r>
      <t xml:space="preserve">It was hypothesised that </t>
    </r>
    <r>
      <rPr>
        <b/>
        <sz val="10"/>
        <color theme="1"/>
        <rFont val="Times New Roman"/>
        <family val="1"/>
      </rPr>
      <t xml:space="preserve">peak axial transmission velocity of ultrasound in the Achilles tendon </t>
    </r>
    <r>
      <rPr>
        <sz val="10"/>
        <color theme="1"/>
        <rFont val="Times New Roman"/>
        <family val="1"/>
      </rPr>
      <t xml:space="preserve">during running would be higher in those with an habitual FFS pattern due to greater instantaneous stiffness corresponding with a higher peak vertical ground reaction force, than an RFS pattern.  </t>
    </r>
  </si>
  <si>
    <r>
      <t>Peak transmission velocity of ultrasound in the Achilles tendon during the stance (</t>
    </r>
    <r>
      <rPr>
        <b/>
        <sz val="10"/>
        <color theme="1"/>
        <rFont val="Times New Roman"/>
        <family val="1"/>
      </rPr>
      <t>P1, F1,23 = 9.4, P = .005</t>
    </r>
    <r>
      <rPr>
        <sz val="10"/>
        <color theme="1"/>
        <rFont val="Times New Roman"/>
        <family val="1"/>
      </rPr>
      <t>) and swing (P2, F1,23 = 7.0, P = .015) phases of walking (+100 ms−1) and running  (+130 ms−1) was significantly higher in the FFS than RFS running groups (Table 3)</t>
    </r>
  </si>
  <si>
    <r>
      <t xml:space="preserve">We hypothesised to find significant sex differences in jump performance and the </t>
    </r>
    <r>
      <rPr>
        <b/>
        <sz val="10"/>
        <color theme="1"/>
        <rFont val="Times New Roman"/>
        <family val="1"/>
      </rPr>
      <t>primary performance determinants</t>
    </r>
    <r>
      <rPr>
        <sz val="10"/>
        <color theme="1"/>
        <rFont val="Times New Roman"/>
        <family val="1"/>
      </rPr>
      <t xml:space="preserve">. </t>
    </r>
  </si>
  <si>
    <r>
      <t xml:space="preserve">We hypothesised that males would have shorter relative </t>
    </r>
    <r>
      <rPr>
        <b/>
        <sz val="10"/>
        <color theme="1"/>
        <rFont val="Times New Roman"/>
        <family val="1"/>
      </rPr>
      <t>BFLH Lf</t>
    </r>
    <r>
      <rPr>
        <sz val="10"/>
        <color theme="1"/>
        <rFont val="Times New Roman"/>
        <family val="1"/>
      </rPr>
      <t xml:space="preserve"> compared to females</t>
    </r>
  </si>
  <si>
    <r>
      <t>BFLH Lf did not differ between males and females when expressed as an absolute measurement (</t>
    </r>
    <r>
      <rPr>
        <sz val="10"/>
        <color rgb="FF00007F"/>
        <rFont val="Times New Roman"/>
        <family val="1"/>
      </rPr>
      <t xml:space="preserve">Figure 2 </t>
    </r>
    <r>
      <rPr>
        <sz val="10"/>
        <color theme="1"/>
        <rFont val="Times New Roman"/>
        <family val="1"/>
      </rPr>
      <t>[left panel]; unpaired t-test P = 0.220, ES = 0.52 “moderate”) or when expressed relative to femur length (</t>
    </r>
    <r>
      <rPr>
        <sz val="10"/>
        <color rgb="FF00007F"/>
        <rFont val="Times New Roman"/>
        <family val="1"/>
      </rPr>
      <t xml:space="preserve">Figure 2 </t>
    </r>
    <r>
      <rPr>
        <sz val="10"/>
        <color theme="1"/>
        <rFont val="Times New Roman"/>
        <family val="1"/>
      </rPr>
      <t xml:space="preserve">[right panel]; unpaired t-test </t>
    </r>
    <r>
      <rPr>
        <b/>
        <sz val="10"/>
        <color theme="1"/>
        <rFont val="Times New Roman"/>
        <family val="1"/>
      </rPr>
      <t>P = 0.140, ES = 0.63 “moderate”</t>
    </r>
    <r>
      <rPr>
        <sz val="10"/>
        <color theme="1"/>
        <rFont val="Times New Roman"/>
        <family val="1"/>
      </rPr>
      <t xml:space="preserve">) </t>
    </r>
  </si>
  <si>
    <r>
      <t xml:space="preserve">We hypothesised that using a heel take-off strategy would reduce the </t>
    </r>
    <r>
      <rPr>
        <b/>
        <sz val="10"/>
        <color theme="1"/>
        <rFont val="Times New Roman"/>
        <family val="1"/>
      </rPr>
      <t>ankle plantar flexor NJM work</t>
    </r>
    <r>
      <rPr>
        <sz val="10"/>
        <color theme="1"/>
        <rFont val="Times New Roman"/>
        <family val="1"/>
      </rPr>
      <t xml:space="preserve"> performed during take-off, subsequently reducing the ankle plantar flexor NJM work performed during landing compared to forefoot jumps.</t>
    </r>
  </si>
  <si>
    <r>
      <t xml:space="preserve">The foot plantar flexion, anterior pelvis, and posterior thigh rotation angles were greater at take-off in the forefoot compared to heel jumps (P &lt; 0.01; </t>
    </r>
    <r>
      <rPr>
        <sz val="10"/>
        <color rgb="FF00007F"/>
        <rFont val="Times New Roman"/>
        <family val="1"/>
      </rPr>
      <t>Table 1</t>
    </r>
    <r>
      <rPr>
        <sz val="10"/>
        <color theme="1"/>
        <rFont val="Times New Roman"/>
        <family val="1"/>
      </rPr>
      <t xml:space="preserve">) </t>
    </r>
  </si>
  <si>
    <r>
      <t xml:space="preserve">1- to compare the effect of a habitual HIIT and CIET-based training cycle on </t>
    </r>
    <r>
      <rPr>
        <b/>
        <sz val="10"/>
        <color theme="1"/>
        <rFont val="Times New Roman"/>
        <family val="1"/>
      </rPr>
      <t>aerobic</t>
    </r>
    <r>
      <rPr>
        <sz val="10"/>
        <color theme="1"/>
        <rFont val="Times New Roman"/>
        <family val="1"/>
      </rPr>
      <t xml:space="preserve"> and anaerobic </t>
    </r>
    <r>
      <rPr>
        <b/>
        <sz val="10"/>
        <color theme="1"/>
        <rFont val="Times New Roman"/>
        <family val="1"/>
      </rPr>
      <t>performance</t>
    </r>
    <r>
      <rPr>
        <sz val="10"/>
        <color theme="1"/>
        <rFont val="Times New Roman"/>
        <family val="1"/>
      </rPr>
      <t xml:space="preserve"> in children and adolescents      </t>
    </r>
  </si>
  <si>
    <r>
      <t>The HIIT group demonstrated a significantly higher absolute peak V̇O2 (</t>
    </r>
    <r>
      <rPr>
        <b/>
        <sz val="10"/>
        <color theme="1"/>
        <rFont val="Times New Roman"/>
        <family val="1"/>
      </rPr>
      <t>F(2,29) = 4.29, p &lt; 0.02</t>
    </r>
    <r>
      <rPr>
        <sz val="10"/>
        <color theme="1"/>
        <rFont val="Times New Roman"/>
        <family val="1"/>
      </rPr>
      <t>, d = 0.76)</t>
    </r>
  </si>
  <si>
    <r>
      <t xml:space="preserve">It was hypothesized that weightlifters would display clear </t>
    </r>
    <r>
      <rPr>
        <b/>
        <sz val="10"/>
        <color theme="1"/>
        <rFont val="Times New Roman"/>
        <family val="1"/>
      </rPr>
      <t>in-phase</t>
    </r>
    <r>
      <rPr>
        <sz val="10"/>
        <color theme="1"/>
        <rFont val="Times New Roman"/>
        <family val="1"/>
      </rPr>
      <t xml:space="preserve"> </t>
    </r>
    <r>
      <rPr>
        <sz val="10"/>
        <color rgb="FFFF0000"/>
        <rFont val="Times New Roman"/>
        <family val="1"/>
      </rPr>
      <t>(i.e., ankle dorsiflexion and knee flexion)</t>
    </r>
    <r>
      <rPr>
        <sz val="10"/>
        <color theme="1"/>
        <rFont val="Times New Roman"/>
        <family val="1"/>
      </rPr>
      <t xml:space="preserve"> in the transition phase </t>
    </r>
  </si>
  <si>
    <r>
      <t xml:space="preserve">decline in </t>
    </r>
    <r>
      <rPr>
        <b/>
        <sz val="10"/>
        <color theme="1"/>
        <rFont val="Times New Roman"/>
        <family val="1"/>
      </rPr>
      <t>swimming velocity</t>
    </r>
    <r>
      <rPr>
        <sz val="10"/>
        <color theme="1"/>
        <rFont val="Times New Roman"/>
        <family val="1"/>
      </rPr>
      <t xml:space="preserve"> and propelling efficiency would be represented by ankle flexibility restriction.           </t>
    </r>
  </si>
  <si>
    <r>
      <t xml:space="preserve">We hypothesised that </t>
    </r>
    <r>
      <rPr>
        <b/>
        <sz val="10"/>
        <color theme="1"/>
        <rFont val="Times New Roman"/>
        <family val="1"/>
      </rPr>
      <t>comfort perception</t>
    </r>
    <r>
      <rPr>
        <sz val="10"/>
        <color theme="1"/>
        <rFont val="Times New Roman"/>
        <family val="1"/>
      </rPr>
      <t xml:space="preserve">, cushioning and ankle stability would decrease across wearing time. </t>
    </r>
  </si>
  <si>
    <r>
      <t xml:space="preserve">we expected that running in the VP show would be associated with decreased </t>
    </r>
    <r>
      <rPr>
        <b/>
        <sz val="10"/>
        <color rgb="FF000000"/>
        <rFont val="Times New Roman"/>
        <family val="1"/>
      </rPr>
      <t>oxygen uptake</t>
    </r>
    <r>
      <rPr>
        <sz val="10"/>
        <color rgb="FF000000"/>
        <rFont val="Times New Roman"/>
        <family val="1"/>
      </rPr>
      <t xml:space="preserve"> (ml/kg/min) compared to running in both the AB and ZS shoe conditions</t>
    </r>
  </si>
  <si>
    <r>
      <t xml:space="preserve">We hypothesized that forefoot runners would have greater </t>
    </r>
    <r>
      <rPr>
        <b/>
        <sz val="10"/>
        <color theme="1"/>
        <rFont val="Times New Roman"/>
        <family val="1"/>
      </rPr>
      <t>plantar flexion moment</t>
    </r>
    <r>
      <rPr>
        <sz val="10"/>
        <color theme="1"/>
        <rFont val="Times New Roman"/>
        <family val="1"/>
      </rPr>
      <t xml:space="preserve">, lesser heel strike angle, larger CSA, longer FL, larger PA, and lesser EI in MG and LG compared to rearfoot runners.      </t>
    </r>
  </si>
  <si>
    <r>
      <t>It was hypothesized that running with 3DP and TPM orthoses would significantly decrease the</t>
    </r>
    <r>
      <rPr>
        <b/>
        <sz val="10"/>
        <color theme="1"/>
        <rFont val="Times New Roman"/>
        <family val="1"/>
      </rPr>
      <t xml:space="preserve"> rearfoot eversion angle </t>
    </r>
    <r>
      <rPr>
        <sz val="10"/>
        <color theme="1"/>
        <rFont val="Times New Roman"/>
        <family val="1"/>
      </rPr>
      <t xml:space="preserve">and velocity and vertical loading rates, along with improved perceived comfort compared to CON.  </t>
    </r>
  </si>
  <si>
    <r>
      <t>The peak rearfoot eversion angle was significantly different between the three orthotic conditions (</t>
    </r>
    <r>
      <rPr>
        <b/>
        <sz val="10"/>
        <color theme="1"/>
        <rFont val="Times New Roman"/>
        <family val="1"/>
      </rPr>
      <t>F1.4,16.4 = 17.58, p &lt; 0.001</t>
    </r>
    <r>
      <rPr>
        <sz val="10"/>
        <color theme="1"/>
        <rFont val="Times New Roman"/>
        <family val="1"/>
      </rPr>
      <t xml:space="preserve">) </t>
    </r>
  </si>
  <si>
    <r>
      <rPr>
        <b/>
        <sz val="10"/>
        <color theme="1"/>
        <rFont val="Times New Roman"/>
        <family val="1"/>
      </rPr>
      <t>CoM</t>
    </r>
    <r>
      <rPr>
        <sz val="10"/>
        <color theme="1"/>
        <rFont val="Times New Roman"/>
        <family val="1"/>
      </rPr>
      <t xml:space="preserve"> </t>
    </r>
    <r>
      <rPr>
        <sz val="10"/>
        <color rgb="FFFF0000"/>
        <rFont val="Times New Roman"/>
        <family val="1"/>
      </rPr>
      <t xml:space="preserve">(i.e., AP COMdisp range) </t>
    </r>
    <r>
      <rPr>
        <sz val="10"/>
        <color theme="1"/>
        <rFont val="Times New Roman"/>
        <family val="1"/>
      </rPr>
      <t>mechanics would differ between females and males performing anticipated and unanticipated sidestepping during the preparatory and stance phases</t>
    </r>
  </si>
  <si>
    <r>
      <t xml:space="preserve">Throughout the skill in its entirety, females displaced their CoM to a lesser extent in AP and vertical directions than their male counterparts during anticipated and unanticipated sidestepping (p &lt; 0.05, Table 3). </t>
    </r>
    <r>
      <rPr>
        <sz val="10"/>
        <color rgb="FFFF0000"/>
        <rFont val="Times New Roman"/>
        <family val="1"/>
      </rPr>
      <t>Females desplayed larger AP COMdisp range than males during anticipated sidestepping in preparatory phase (p &lt; 0.001)</t>
    </r>
  </si>
  <si>
    <r>
      <t xml:space="preserve">We hypothesized that cyclists will exhibit greater levels of lower body asymmetry </t>
    </r>
    <r>
      <rPr>
        <sz val="10"/>
        <color rgb="FFFF0000"/>
        <rFont val="Times New Roman"/>
        <family val="1"/>
      </rPr>
      <t>(i.e., areal bone mineral density (aBMD) asymmetry)</t>
    </r>
    <r>
      <rPr>
        <sz val="10"/>
        <color theme="1"/>
        <rFont val="Times New Roman"/>
        <family val="1"/>
      </rPr>
      <t xml:space="preserve"> compared to controls     </t>
    </r>
  </si>
  <si>
    <r>
      <t>we hypothesized that superior</t>
    </r>
    <r>
      <rPr>
        <b/>
        <sz val="10"/>
        <color theme="1"/>
        <rFont val="Times New Roman"/>
        <family val="1"/>
      </rPr>
      <t xml:space="preserve"> TT performance </t>
    </r>
    <r>
      <rPr>
        <sz val="10"/>
        <color theme="1"/>
        <rFont val="Times New Roman"/>
        <family val="1"/>
      </rPr>
      <t xml:space="preserve">would result from use of second person pronoun self-talk as opposed to first person self-talk </t>
    </r>
  </si>
  <si>
    <r>
      <t xml:space="preserve">We hypothesize that the </t>
    </r>
    <r>
      <rPr>
        <b/>
        <sz val="10"/>
        <color theme="1"/>
        <rFont val="Times New Roman"/>
        <family val="1"/>
      </rPr>
      <t>total plantar loading</t>
    </r>
    <r>
      <rPr>
        <sz val="10"/>
        <color theme="1"/>
        <rFont val="Times New Roman"/>
        <family val="1"/>
      </rPr>
      <t xml:space="preserve"> in the NRFS pattern is lower than that in the RFS pattern. Specifically, RFS runners’ plantar loads mainly focus on the heel, whereas NRFS runners experience greater loads on the metatarsal regions </t>
    </r>
  </si>
  <si>
    <r>
      <t xml:space="preserve">it was hypothesised IM will induce instability, which will result in increased and more varied </t>
    </r>
    <r>
      <rPr>
        <b/>
        <sz val="10"/>
        <color theme="1"/>
        <rFont val="Times New Roman"/>
        <family val="1"/>
      </rPr>
      <t>ground reaction force</t>
    </r>
    <r>
      <rPr>
        <sz val="10"/>
        <color theme="1"/>
        <rFont val="Times New Roman"/>
        <family val="1"/>
      </rPr>
      <t xml:space="preserve"> loading rates and increased lower-limb movement variability</t>
    </r>
  </si>
  <si>
    <r>
      <t xml:space="preserve"> Greater </t>
    </r>
    <r>
      <rPr>
        <b/>
        <sz val="10"/>
        <color theme="1"/>
        <rFont val="Times New Roman"/>
        <family val="1"/>
      </rPr>
      <t>consistency</t>
    </r>
    <r>
      <rPr>
        <sz val="10"/>
        <color theme="1"/>
        <rFont val="Times New Roman"/>
        <family val="1"/>
      </rPr>
      <t xml:space="preserve"> in split-step timing was expected in senior players as a result of a better attunement to the opponent’s unfolding action</t>
    </r>
  </si>
  <si>
    <r>
      <t xml:space="preserve">it was hypothesised that </t>
    </r>
    <r>
      <rPr>
        <b/>
        <sz val="10"/>
        <color theme="1"/>
        <rFont val="Times New Roman"/>
        <family val="1"/>
      </rPr>
      <t>leg stiffness</t>
    </r>
    <r>
      <rPr>
        <sz val="10"/>
        <color theme="1"/>
        <rFont val="Times New Roman"/>
        <family val="1"/>
      </rPr>
      <t xml:space="preserve"> would best discriminate skill-level among the neuromuscular variables. It was thus expected that the higher the level of tennis played, the higher the Leg Stiffness in order to increase the mechanical efficiency of the split-step.</t>
    </r>
  </si>
  <si>
    <r>
      <t xml:space="preserve">Leg Stiffness revealed significant differences between groups, in both absolute (ANOVA: </t>
    </r>
    <r>
      <rPr>
        <b/>
        <sz val="10"/>
        <color theme="1"/>
        <rFont val="Times New Roman"/>
        <family val="1"/>
      </rPr>
      <t>F3,33 = 8.04, p &lt; .001</t>
    </r>
    <r>
      <rPr>
        <sz val="10"/>
        <color theme="1"/>
        <rFont val="Times New Roman"/>
        <family val="1"/>
      </rPr>
      <t>, alpha adjusted = .010, ηp2 = 0.42) and relative values (Kruskal–Wallis: H3 = 11.15, p = .011, alpha adjusted = .013, η2 = 0.31)</t>
    </r>
  </si>
  <si>
    <r>
      <t xml:space="preserve">it could be hypothesized that the forefoot strike leads to a more plantarflexed ankle and influences the knee joint angle and the elongation of the Achilles tendon, resulting in shorter </t>
    </r>
    <r>
      <rPr>
        <b/>
        <sz val="10"/>
        <color theme="1"/>
        <rFont val="Times New Roman"/>
        <family val="1"/>
      </rPr>
      <t xml:space="preserve">gastrocnemius muscle fibres </t>
    </r>
    <r>
      <rPr>
        <sz val="10"/>
        <color theme="1"/>
        <rFont val="Times New Roman"/>
        <family val="1"/>
      </rPr>
      <t xml:space="preserve">during running </t>
    </r>
  </si>
  <si>
    <r>
      <t xml:space="preserve">It is hypothesised that athletes will demonstrate </t>
    </r>
    <r>
      <rPr>
        <b/>
        <sz val="10"/>
        <color theme="1"/>
        <rFont val="Times New Roman"/>
        <family val="1"/>
      </rPr>
      <t>impaired physical</t>
    </r>
    <r>
      <rPr>
        <sz val="10"/>
        <color theme="1"/>
        <rFont val="Times New Roman"/>
        <family val="1"/>
      </rPr>
      <t xml:space="preserve"> </t>
    </r>
    <r>
      <rPr>
        <sz val="10"/>
        <color rgb="FFFF0000"/>
        <rFont val="Times New Roman"/>
        <family val="1"/>
      </rPr>
      <t xml:space="preserve">(i.e., vertical jump height) </t>
    </r>
    <r>
      <rPr>
        <sz val="10"/>
        <color theme="1"/>
        <rFont val="Times New Roman"/>
        <family val="1"/>
      </rPr>
      <t xml:space="preserve">and cognitive performance after multiple days of sleep restriction </t>
    </r>
  </si>
  <si>
    <r>
      <t xml:space="preserve">Maximal vertical jump height decreased following sleep restriction (Baseline: 0.44 ± 0.09 m, Sleep Restriction: 0.42 ± 0.10 m, </t>
    </r>
    <r>
      <rPr>
        <b/>
        <sz val="10"/>
        <color theme="1"/>
        <rFont val="Times New Roman"/>
        <family val="1"/>
      </rPr>
      <t>p = 0.02</t>
    </r>
    <r>
      <rPr>
        <sz val="10"/>
        <color theme="1"/>
        <rFont val="Times New Roman"/>
        <family val="1"/>
      </rPr>
      <t>, g = 0.21)</t>
    </r>
  </si>
  <si>
    <r>
      <t>It was hypothesised that faster sprinters would display more favourable mechanical characteristics – reinforcing the importance of</t>
    </r>
    <r>
      <rPr>
        <b/>
        <sz val="10"/>
        <color theme="1"/>
        <rFont val="Times New Roman"/>
        <family val="1"/>
      </rPr>
      <t xml:space="preserve"> Kvert</t>
    </r>
    <r>
      <rPr>
        <sz val="10"/>
        <color theme="1"/>
        <rFont val="Times New Roman"/>
        <family val="1"/>
      </rPr>
      <t xml:space="preserve"> and SR in particular – compared tο their slower counterparts at MRS. </t>
    </r>
  </si>
  <si>
    <r>
      <t xml:space="preserve">the aim of the present study was to evaluate the effects of group and individualized sleep hygiene education on </t>
    </r>
    <r>
      <rPr>
        <b/>
        <sz val="10"/>
        <color theme="1"/>
        <rFont val="Times New Roman"/>
        <family val="1"/>
      </rPr>
      <t xml:space="preserve">objective </t>
    </r>
    <r>
      <rPr>
        <sz val="10"/>
        <color theme="1"/>
        <rFont val="Times New Roman"/>
        <family val="1"/>
      </rPr>
      <t xml:space="preserve">and subjective sleep </t>
    </r>
    <r>
      <rPr>
        <b/>
        <sz val="10"/>
        <color theme="1"/>
        <rFont val="Times New Roman"/>
        <family val="1"/>
      </rPr>
      <t>quality</t>
    </r>
    <r>
      <rPr>
        <sz val="10"/>
        <color theme="1"/>
        <rFont val="Times New Roman"/>
        <family val="1"/>
      </rPr>
      <t xml:space="preserve"> </t>
    </r>
    <r>
      <rPr>
        <sz val="10"/>
        <color rgb="FFFF0000"/>
        <rFont val="Times New Roman"/>
        <family val="1"/>
      </rPr>
      <t xml:space="preserve">(i.e., sleep efficiency) </t>
    </r>
    <r>
      <rPr>
        <sz val="10"/>
        <color theme="1"/>
        <rFont val="Times New Roman"/>
        <family val="1"/>
      </rPr>
      <t xml:space="preserve">and quantity in elite cricket athletes over a six-week monitoring period. </t>
    </r>
  </si>
  <si>
    <r>
      <t xml:space="preserve">In terms of the measured sleep variables PRE-to POST, there were significant improvements in SE% (5%, d = 1.38, very large) (p &lt; 0.01) </t>
    </r>
    <r>
      <rPr>
        <sz val="10"/>
        <color rgb="FFFF0000"/>
        <rFont val="Times New Roman"/>
        <family val="1"/>
      </rPr>
      <t xml:space="preserve"> </t>
    </r>
  </si>
  <si>
    <r>
      <t xml:space="preserve">we hypothesised that the endurance and cognitive performance would be negatively affected under the hypoxic condition, but the CHO ingestion during hypoxic exercise would preserve both </t>
    </r>
    <r>
      <rPr>
        <b/>
        <sz val="10"/>
        <color theme="1"/>
        <rFont val="Times New Roman"/>
        <family val="1"/>
      </rPr>
      <t>physical</t>
    </r>
    <r>
      <rPr>
        <sz val="10"/>
        <color theme="1"/>
        <rFont val="Times New Roman"/>
        <family val="1"/>
      </rPr>
      <t xml:space="preserve"> and cognitive </t>
    </r>
    <r>
      <rPr>
        <b/>
        <sz val="10"/>
        <color theme="1"/>
        <rFont val="Times New Roman"/>
        <family val="1"/>
      </rPr>
      <t xml:space="preserve">performances </t>
    </r>
    <r>
      <rPr>
        <sz val="10"/>
        <color rgb="FFFF0000"/>
        <rFont val="Times New Roman"/>
        <family val="1"/>
      </rPr>
      <t>(i.e., 40-km time trial performance)</t>
    </r>
    <r>
      <rPr>
        <b/>
        <sz val="10"/>
        <color theme="1"/>
        <rFont val="Times New Roman"/>
        <family val="1"/>
      </rPr>
      <t xml:space="preserve"> </t>
    </r>
    <r>
      <rPr>
        <sz val="10"/>
        <color theme="1"/>
        <rFont val="Times New Roman"/>
        <family val="1"/>
      </rPr>
      <t xml:space="preserve">to a level comparable to the normoxic condition in these com- petitive triathletes. </t>
    </r>
  </si>
  <si>
    <r>
      <t xml:space="preserve">We predicted that increasing physiological demands would be accompanied by an increase in </t>
    </r>
    <r>
      <rPr>
        <b/>
        <sz val="10"/>
        <color theme="1"/>
        <rFont val="Times New Roman"/>
        <family val="1"/>
      </rPr>
      <t xml:space="preserve">mental effort </t>
    </r>
    <r>
      <rPr>
        <sz val="10"/>
        <color rgb="FFFF0000"/>
        <rFont val="Times New Roman"/>
        <family val="1"/>
      </rPr>
      <t>(i.e., rating scale mental effort (RSME))</t>
    </r>
    <r>
      <rPr>
        <sz val="10"/>
        <color theme="1"/>
        <rFont val="Times New Roman"/>
        <family val="1"/>
      </rPr>
      <t xml:space="preserve"> and a decrease in the efficiency of visual search behaviour, which at some point would no longer result in effective perceptual-cognitive outcomes     </t>
    </r>
  </si>
  <si>
    <r>
      <t xml:space="preserve">It is hypothesized that the different components of artificial turf will alter the rotational traction of the infilled surface with this change in traction being substantial enough to alter the lower extremity </t>
    </r>
    <r>
      <rPr>
        <b/>
        <sz val="10"/>
        <color theme="1"/>
        <rFont val="Times New Roman"/>
        <family val="1"/>
      </rPr>
      <t xml:space="preserve">joint loading </t>
    </r>
    <r>
      <rPr>
        <sz val="10"/>
        <color rgb="FFFF0000"/>
        <rFont val="Times New Roman"/>
        <family val="1"/>
      </rPr>
      <t>(i.e. ankle transversal peak moment)</t>
    </r>
    <r>
      <rPr>
        <b/>
        <sz val="10"/>
        <color theme="1"/>
        <rFont val="Times New Roman"/>
        <family val="1"/>
      </rPr>
      <t xml:space="preserve"> </t>
    </r>
    <r>
      <rPr>
        <sz val="10"/>
        <color theme="1"/>
        <rFont val="Times New Roman"/>
        <family val="1"/>
      </rPr>
      <t>of athletes</t>
    </r>
  </si>
  <si>
    <r>
      <t xml:space="preserve">The peak ankle external rotation moment and the ankle external rotation angular impulse were significantly reduced when athletes performed a v-cut on the low traction surface compared to the control (62.4 Nm vs. 71.0 Nm, </t>
    </r>
    <r>
      <rPr>
        <b/>
        <sz val="10"/>
        <color theme="1"/>
        <rFont val="Times New Roman"/>
        <family val="1"/>
      </rPr>
      <t>p = 0.021</t>
    </r>
    <r>
      <rPr>
        <sz val="10"/>
        <color theme="1"/>
        <rFont val="Times New Roman"/>
        <family val="1"/>
      </rPr>
      <t xml:space="preserve"> and 10.5 Nms vs. 11.8 Nms, p = 0.032 respectively)</t>
    </r>
  </si>
  <si>
    <r>
      <t xml:space="preserve">We hypothesised that deloading tape would alter the normal FL-angle relationship of the MG during the heel raise-lower, such that the muscle would operate at shorter </t>
    </r>
    <r>
      <rPr>
        <b/>
        <sz val="10"/>
        <color theme="1"/>
        <rFont val="Times New Roman"/>
        <family val="1"/>
      </rPr>
      <t xml:space="preserve">lengths </t>
    </r>
    <r>
      <rPr>
        <sz val="10"/>
        <color rgb="FFFF0000"/>
        <rFont val="Times New Roman"/>
        <family val="1"/>
      </rPr>
      <t>(i.e., fascicle length)</t>
    </r>
    <r>
      <rPr>
        <sz val="10"/>
        <color theme="1"/>
        <rFont val="Times New Roman"/>
        <family val="1"/>
      </rPr>
      <t xml:space="preserve"> for a given joint angle </t>
    </r>
  </si>
  <si>
    <r>
      <t>There was no effect of tape on pre-exercise standing FL or PA for the DL (</t>
    </r>
    <r>
      <rPr>
        <b/>
        <sz val="10"/>
        <color theme="1"/>
        <rFont val="Times New Roman"/>
        <family val="1"/>
      </rPr>
      <t>F2,52 = 1.531, p = 0.226</t>
    </r>
    <r>
      <rPr>
        <sz val="10"/>
        <color theme="1"/>
        <rFont val="Times New Roman"/>
        <family val="1"/>
      </rPr>
      <t xml:space="preserve">; F2,52 = 2.504, p = 0.092) </t>
    </r>
  </si>
  <si>
    <r>
      <t xml:space="preserve">evaluating the effect of maximal ski ergometer effort on </t>
    </r>
    <r>
      <rPr>
        <b/>
        <sz val="10"/>
        <color theme="1"/>
        <rFont val="Times New Roman"/>
        <family val="1"/>
      </rPr>
      <t>postural balance</t>
    </r>
    <r>
      <rPr>
        <sz val="10"/>
        <color theme="1"/>
        <rFont val="Times New Roman"/>
        <family val="1"/>
      </rPr>
      <t xml:space="preserve"> </t>
    </r>
    <r>
      <rPr>
        <sz val="10"/>
        <color rgb="FFFF0000"/>
        <rFont val="Times New Roman"/>
        <family val="1"/>
      </rPr>
      <t xml:space="preserve">(i.e., Vcop_y) </t>
    </r>
    <r>
      <rPr>
        <sz val="10"/>
        <color theme="1"/>
        <rFont val="Times New Roman"/>
        <family val="1"/>
      </rPr>
      <t xml:space="preserve">and rifle stability in biathletes in a standing shooting position     </t>
    </r>
  </si>
  <si>
    <t xml:space="preserve">Borowik et al. (2020)                            DOI: 10.1080/02640414.2020.1740478 </t>
  </si>
  <si>
    <t>Mecheri et al. (2019) [1]                        DOI: 10.1080/02640414.2019.1609392</t>
  </si>
  <si>
    <t>Apps et al. (2019)                               DOI: 10.1080/02640414.2019.1609161</t>
  </si>
  <si>
    <t>Brinkmans et al. (2019)                    DOI: 10.1080/02640414.2019.1576256</t>
  </si>
  <si>
    <t>Torst et al. (2020)                                 DOI: 10.1080/02640414.2020.1826657</t>
  </si>
  <si>
    <t>Page et al. (2020)                               DOI: 10.1080/02640414.2020.1717303</t>
  </si>
  <si>
    <t>Barbosa et al. (2020)                           DOI: 10.1080/02640414.2019.1710382</t>
  </si>
  <si>
    <t>Vannatta et al. (2020)                           DOI: 10.1080/02640414.2020.1713689</t>
  </si>
  <si>
    <t>McGuckian et al. (2020)                   DOI: 10.1080/02640414.2020.1723375</t>
  </si>
  <si>
    <t>Santos et al. (2020)                             DOI: 10.1080/02640414.2020.1809975</t>
  </si>
  <si>
    <t>Connor et al. (2020)                            DOI: 10.1080/02640414.2020.1721231</t>
  </si>
  <si>
    <t>Brand et al. (2020) DOI: 10.1080/02640414.2020.1725384</t>
  </si>
  <si>
    <t>Given the hypothesis, the statistical tests was netiher a F-test nor t-test</t>
  </si>
  <si>
    <t>Pühringer et al. (2020) DOI: 10.1080/02640414.2020.1725993</t>
  </si>
  <si>
    <t>Ospina-Betancourt et al. (2020) DOI: 10.1080/02640414.2020.1727117</t>
  </si>
  <si>
    <t xml:space="preserve">Balsalobre-Fernández et al. (2020) DOI: </t>
  </si>
  <si>
    <t>Ring et al. (2020) DOI: 10.1080/02640414.2019.1700669</t>
  </si>
  <si>
    <t>Pagé et al. (2019)                                DOI: 10.1080/02640414.2019.1638193</t>
  </si>
  <si>
    <t>Fuchs et al. (2019)                               DOI: 10.1080/02640414.2019.1639437</t>
  </si>
  <si>
    <t>Runacres et al. (2019)                           DOI: 10.1080/02640414.2019.1644890</t>
  </si>
  <si>
    <t>Lam et al. (2020).                                DOI: 10.1080/02640414.2019.1633158</t>
  </si>
  <si>
    <t>Mo et al. (2019)                                  DOI: 10.1080/02640414.2019.1626069</t>
  </si>
  <si>
    <t xml:space="preserve">Wei et al. (2019)                                 DOI: 10.1080/02640414.2019.1623990 </t>
  </si>
  <si>
    <t>Suzuki et al. (2019)                             DOI: 10.1080/02640414.2019.1610146</t>
  </si>
  <si>
    <t>Mah et al. (2019)                                DOI: 10.1080/02640414.2019.1612504</t>
  </si>
  <si>
    <t>Paridisis et al. (2019)                       DOI: 10.1080/02640414.2019.1616958</t>
  </si>
  <si>
    <t>Oliver et al. (2019)                              DOI: 10.1080/02640414.2019.1614713</t>
  </si>
  <si>
    <t>Mecheri et al. (2019) [2]                      DOI: 10.1080/02640414.2019.1609392</t>
  </si>
  <si>
    <r>
      <t xml:space="preserve">It was hypothesized that training using virtual reality would lead to </t>
    </r>
    <r>
      <rPr>
        <b/>
        <sz val="10"/>
        <color theme="1"/>
        <rFont val="Times New Roman"/>
        <family val="1"/>
      </rPr>
      <t>enhanced transferability</t>
    </r>
    <r>
      <rPr>
        <sz val="10"/>
        <color theme="1"/>
        <rFont val="Times New Roman"/>
        <family val="1"/>
      </rPr>
      <t xml:space="preserve"> and generalizability as compared to a computer screen.</t>
    </r>
  </si>
  <si>
    <t>Behan et al. (2019)                             DOI: 10.1080/02640414.2019.1641016</t>
  </si>
  <si>
    <t>Liao et al. (2019)                                DOI: 10.1080/02640414.2019.1595338</t>
  </si>
  <si>
    <t>Sadowska et al. (2019)                         DOI: 10.1080/02640414.2019.1603136</t>
  </si>
  <si>
    <t>Mattocks et al. (2019)                        DOI: 10.1080/02640414.2019.1599315</t>
  </si>
  <si>
    <t>Edwards et al. (2020) DOI: 10.1080/02640414.2019.1702269</t>
  </si>
  <si>
    <t>Hulteen et al. (2020) DOI: 10.1080/02640414.2019.1702279</t>
  </si>
  <si>
    <t>Han et al. (2020) DOI: 10.1080/02640414.2019.1702281</t>
  </si>
  <si>
    <t>Morgulev et al. (2020) DOI: 10.1080/02640414.2019.1702776</t>
  </si>
  <si>
    <t>Ahmadi et al. (2020) DOI: 10.1080/02640414.2019.1703301</t>
  </si>
  <si>
    <t>Aiken et al. (2020) DOI: 10.1080/02640414.2019.1704498</t>
  </si>
  <si>
    <t>Sasayama &amp; Adaci (2020) DOI: 10.1080/02640414.2019.1705053</t>
  </si>
  <si>
    <t>Tsuji et al. (2020) DOI: 10.1080/02640414.2019.1705541</t>
  </si>
  <si>
    <t>meta-review</t>
  </si>
  <si>
    <t>Martland et al. (2020) DOI: 10.1080/02640414.2019.1706829</t>
  </si>
  <si>
    <t>West et al. (2020) DOI: 10.1080/02640414.2019.1692415</t>
  </si>
  <si>
    <r>
      <t>It was hypothesised that</t>
    </r>
    <r>
      <rPr>
        <b/>
        <sz val="10"/>
        <color theme="1"/>
        <rFont val="Times New Roman"/>
        <family val="1"/>
      </rPr>
      <t xml:space="preserve"> accelerations</t>
    </r>
    <r>
      <rPr>
        <sz val="10"/>
        <color theme="1"/>
        <rFont val="Times New Roman"/>
        <family val="1"/>
      </rPr>
      <t xml:space="preserve"> measured at the dorsum of the foot would be larger than accelerations measured at the distal tibia </t>
    </r>
  </si>
  <si>
    <t>two-cell (tibial vs. dorsal)</t>
  </si>
  <si>
    <t>F(1,96) = 17.39, p = 0.000067</t>
  </si>
  <si>
    <t>Aadland et al. (2020) DOI: 10.1080/02640414.2019.1693320</t>
  </si>
  <si>
    <t>Nilsen et al. (2020) DOI: 10.1080/02640414.2019.1694128</t>
  </si>
  <si>
    <t>Hui et al. (2020) DOI: 10.1080/02640414.2019.1695334</t>
  </si>
  <si>
    <t>Winn et al. (2020) DOI: 10.1080/02640414.2019.1696729</t>
  </si>
  <si>
    <r>
      <t xml:space="preserve">the intervention group who received point-light display temporal occlusion training with motor pattern training, but not the no-practice control group, would improve </t>
    </r>
    <r>
      <rPr>
        <b/>
        <sz val="10"/>
        <color theme="1"/>
        <rFont val="Times New Roman"/>
        <family val="1"/>
      </rPr>
      <t xml:space="preserve">anticipation </t>
    </r>
    <r>
      <rPr>
        <sz val="10"/>
        <color rgb="FFFF0000"/>
        <rFont val="Times New Roman"/>
        <family val="1"/>
      </rPr>
      <t>(i.e., percentage prediction accuracy of overall ball type anticipation)</t>
    </r>
    <r>
      <rPr>
        <sz val="10"/>
        <color theme="1"/>
        <rFont val="Times New Roman"/>
        <family val="1"/>
      </rPr>
      <t xml:space="preserve"> from the pre- to post-test and transfer test bowlers   </t>
    </r>
  </si>
  <si>
    <t>McNarry et al. (2019)                                    DOI: 10.1080/02640414.2019.1626115</t>
  </si>
  <si>
    <t>asthma</t>
  </si>
  <si>
    <r>
      <t xml:space="preserve">Null hypothesis significance testing (NHST) readily yields false conclusions about the existence of an effect and the practical meaning of data; </t>
    </r>
    <r>
      <rPr>
        <i/>
        <sz val="10"/>
        <color theme="1"/>
        <rFont val="Times New Roman"/>
        <family val="1"/>
      </rPr>
      <t xml:space="preserve">P </t>
    </r>
    <r>
      <rPr>
        <sz val="10"/>
        <color theme="1"/>
        <rFont val="Times New Roman"/>
        <family val="1"/>
      </rPr>
      <t xml:space="preserve">values are also subject to large variation due to sampling variability (Wasserstein &amp; Lazar, </t>
    </r>
    <r>
      <rPr>
        <sz val="10"/>
        <color rgb="FF00007F"/>
        <rFont val="Times New Roman"/>
        <family val="1"/>
      </rPr>
      <t>2016</t>
    </r>
    <r>
      <rPr>
        <sz val="10"/>
        <color theme="1"/>
        <rFont val="Times New Roman"/>
        <family val="1"/>
      </rPr>
      <t xml:space="preserve">). As a result, eminent statistical organisations have recently published extensively on moving away from NHST </t>
    </r>
  </si>
  <si>
    <t>Cant et al. (2019) DOI: 10.1080/02640414.2019.1697189</t>
  </si>
  <si>
    <t>Moore et al. (2019) DOI: 10.1080/02640414.2019.1697484</t>
  </si>
  <si>
    <t>Abt et al. (2019) DOI: 10.1080/02640414.2019.1697485</t>
  </si>
  <si>
    <t>Anthony et al. (2019) DOI: 10.1080/02640414.2019.1698002</t>
  </si>
  <si>
    <t>Burris et al. (2019) DOI: 10.1080/02640414.2019.1698090</t>
  </si>
  <si>
    <t>Not specified. Assumed to be  0.05</t>
  </si>
  <si>
    <t>Judson et al. (2019)                             DOI: 10.1080/02640414.2019.1699006</t>
  </si>
  <si>
    <t>Buttfield et al. (2019) DOI: 10.1080/02640414.2019.1699987</t>
  </si>
  <si>
    <t>Mileke et al. (2019) DOI: 10.1080/02640414.2019.1701794</t>
  </si>
  <si>
    <t>Kölling et al. (2019) DOI: 10.1080/02640414.2019.1684790</t>
  </si>
  <si>
    <t>Clark et al. (2019) DOI: 10.1080/02640414.2019.1686942</t>
  </si>
  <si>
    <t>Eriscsson (2019) DOI: 10.1080/02640414.2019.1688618</t>
  </si>
  <si>
    <t>Blanchard et al. (2019) DOI: 10.1080/02640414.2019.1689076</t>
  </si>
  <si>
    <t>Fortes et al. (2020)                              DOI: 10.1080/02640414.2020.1715181</t>
  </si>
  <si>
    <t>Van Hooren et al. (2019) DOI: 10.1080/02640414.2019.1690960</t>
  </si>
  <si>
    <t>Faure et al. (2019) DOI: 10.1080/02640414.2019.1689807</t>
  </si>
  <si>
    <t>Wang et al. (2019) DOI: 10.1080/02640414.2019.1689598</t>
  </si>
  <si>
    <t>review</t>
  </si>
  <si>
    <t>scoping review</t>
  </si>
  <si>
    <t>letter to the Editor</t>
  </si>
  <si>
    <t>reliability study</t>
  </si>
  <si>
    <t>meta-analysis</t>
  </si>
  <si>
    <t>systematic  review</t>
  </si>
  <si>
    <t>linear mixed-effects</t>
  </si>
  <si>
    <t>narrative Review</t>
  </si>
  <si>
    <t>meta-regression of a set of 14 studies</t>
  </si>
  <si>
    <t>observational study</t>
  </si>
  <si>
    <t>editorial</t>
  </si>
  <si>
    <t>structural equation modelling</t>
  </si>
  <si>
    <t>survey</t>
  </si>
  <si>
    <t>epidemiological (observational) study</t>
  </si>
  <si>
    <t>Wood et al. (2020)                                DOI: 10.1080/02640414.2019.1674525</t>
  </si>
  <si>
    <t>Almoroeder et al. (2019) DOI: 10.1080/02640414.2019.1692413</t>
  </si>
  <si>
    <t>ANCOVA</t>
  </si>
  <si>
    <t>Ruiz-Hermoso et al. (2019) DOI: 10.1080/02640414.2019.1676538</t>
  </si>
  <si>
    <t>Richmond et al. (2019) DOI: 10.1080/02640414.2019.1677378</t>
  </si>
  <si>
    <t>Douglas et al. (2019) DOI: 10.1080/02640414.2019.1678363</t>
  </si>
  <si>
    <t>Fraser et al. (2019) DOI: 10.1080/02640414.2019.1679575</t>
  </si>
  <si>
    <t>Washington &amp; Oliver (2019) DOI: 10.1080/02640414.2019.1679584</t>
  </si>
  <si>
    <t>Nagahara et al. (2019) DOI: 10.1080/02640414.2019.1680081</t>
  </si>
  <si>
    <t>Chen et al. (2019) DOI: 10.1080/02640414.2019.1680083</t>
  </si>
  <si>
    <t>Tyler et al. (2019) DOI: 10.1080/02640414.2019.1681230</t>
  </si>
  <si>
    <t>Bonney et al. (2019) DOI: 10.1080/02640414.2019.1681864</t>
  </si>
  <si>
    <t>validity and reliability</t>
  </si>
  <si>
    <t>Eechaute et al. (2019) DOI: 10.1080/02640414.2019.1682891</t>
  </si>
  <si>
    <t>Couvillion et al. (2019) DOI: 10.1080/02640414.2019.1682901</t>
  </si>
  <si>
    <t>Giles, Kovalchik &amp; Reid (2019) DOI: 10.1080/02640414.2019.1684132</t>
  </si>
  <si>
    <t>Jones et al. (2019) DOI: 10.1080/02640414.2019.1685842</t>
  </si>
  <si>
    <t>Brinkmans et al. (2019) DOI: 10.1080/02640414.2019.1576256</t>
  </si>
  <si>
    <t>Delecroix et al. (2019) DOI: 10.1080/02640414.2019.1584954</t>
  </si>
  <si>
    <t>Stein et al. (2019: DOI: 10.1080/02640414.2019.1652541</t>
  </si>
  <si>
    <t>Macpherson et al. (2019) DOI: 10.1080/02640414.2019.1653423</t>
  </si>
  <si>
    <t>Vater et al. (2019) DOI: 10.1080/02640414.2019.1664100</t>
  </si>
  <si>
    <r>
      <t xml:space="preserve">to compare the effects of an eight-week individually tailored movement quality training intervention to a traditional resistance training exercise programme on </t>
    </r>
    <r>
      <rPr>
        <b/>
        <sz val="10"/>
        <color theme="1"/>
        <rFont val="Times New Roman"/>
        <family val="1"/>
      </rPr>
      <t xml:space="preserve">movement quality </t>
    </r>
    <r>
      <rPr>
        <sz val="10"/>
        <color rgb="FFFF0000"/>
        <rFont val="Times New Roman"/>
        <family val="1"/>
      </rPr>
      <t>(i.e., movement SCREEN quality score)</t>
    </r>
    <r>
      <rPr>
        <sz val="10"/>
        <color theme="1"/>
        <rFont val="Times New Roman"/>
        <family val="1"/>
      </rPr>
      <t xml:space="preserve"> and physical performance in recreationally trained adults.</t>
    </r>
  </si>
  <si>
    <t>Krause et al. (2019) DOI: 10.1080/02640414.2019.1665245</t>
  </si>
  <si>
    <t>Lin et al. (2019) DOI: 10.1080/02640414.2019.1665246</t>
  </si>
  <si>
    <t>Horcajo et al. (2019) DOI: 10.1080/02640414.2019.1665876</t>
  </si>
  <si>
    <t>Kao et al. (2019) DOI: 10.1080/02640414.2019.1668186</t>
  </si>
  <si>
    <t>Inglés et al. (2019)                               DOI: 10.1080/02640414.2019.1677016</t>
  </si>
  <si>
    <t>Casterllano &amp; Echeazarra (2019) DOI: 10.1080/02640414.2019.1589919</t>
  </si>
  <si>
    <t>Aquino et al. (2019) DOI: 10.1080/02640414.2019.1608895</t>
  </si>
  <si>
    <r>
      <t xml:space="preserve">it was hypothesized that plyometric training would enhance the </t>
    </r>
    <r>
      <rPr>
        <b/>
        <sz val="10"/>
        <color theme="1"/>
        <rFont val="Times New Roman"/>
        <family val="1"/>
      </rPr>
      <t>physical fitness</t>
    </r>
    <r>
      <rPr>
        <sz val="10"/>
        <color theme="1"/>
        <rFont val="Times New Roman"/>
        <family val="1"/>
      </rPr>
      <t xml:space="preserve"> </t>
    </r>
    <r>
      <rPr>
        <sz val="10"/>
        <color rgb="FFFF0000"/>
        <rFont val="Times New Roman"/>
        <family val="1"/>
      </rPr>
      <t xml:space="preserve">(i.e., CMJA) </t>
    </r>
    <r>
      <rPr>
        <sz val="10"/>
        <color theme="1"/>
        <rFont val="Times New Roman"/>
        <family val="1"/>
      </rPr>
      <t xml:space="preserve">of male youth soccer players, and that this effect would be modulated by maturity status and the inter-set recovery interval. </t>
    </r>
  </si>
  <si>
    <t>When the relative changes in the counter-movement jump, horizontal jump, drop jump, and kicking velocity tests were combined for analysis, the post-PHV maturity group achieved greater (p &lt; 0.001) physical fitness improvements after plyometric training with an inter-set recovery interval duration of 120 s compared to 30 s. No effect of the plyometric training inter-set recovery interval duration was observed in the pre-PHV group</t>
  </si>
  <si>
    <t>Núñez et al. (2019)                                       DOI: 10.1080/02640414.2019.1654594</t>
  </si>
  <si>
    <t>Contreras-Briceño et al. (2019)                       DOI: 10.1080/02640414.2019.1653422</t>
  </si>
  <si>
    <t>Drake et al. (2019) DOI: 10.1080/02640414.2019.1654595</t>
  </si>
  <si>
    <t>Lake et al. (2019) DOI: 10.1080/02640414.2019.1656703</t>
  </si>
  <si>
    <t>Spencer et al. (2020)                             DOI: 10.1080/02640414.2020.1754718</t>
  </si>
  <si>
    <t>Roberts et al. (2019) DOI: 10.1080/02640414.2019.1661561</t>
  </si>
  <si>
    <t xml:space="preserve">Generalised Estimating Equations with exchangeable correlation structures and robust standard errors analysed mean changes in out- come variables </t>
  </si>
  <si>
    <t>Vitale et al. (2019)                              DOI: 10.1080/02640414.2019.1661938</t>
  </si>
  <si>
    <t>Guaglino et al. (2019) DOI: 10.1080/02640414.2019.1662537</t>
  </si>
  <si>
    <t>Cullen et al. (2019) DOI: 10.1080/02640414.2019.1662539</t>
  </si>
  <si>
    <t>Wearing et al. (2019)                             DOI: 10.1080/02640414.2019.1663656</t>
  </si>
  <si>
    <t>Buchan et al. (2019) DOI: 10.1080/02640414.2019.1664536</t>
  </si>
  <si>
    <r>
      <t>to investigate the effects of IMT on SaO2 levels and subsequently in</t>
    </r>
    <r>
      <rPr>
        <b/>
        <sz val="10"/>
        <color theme="1"/>
        <rFont val="Times New Roman"/>
        <family val="1"/>
      </rPr>
      <t xml:space="preserve"> rowing performance </t>
    </r>
    <r>
      <rPr>
        <sz val="10"/>
        <color theme="1"/>
        <rFont val="Times New Roman"/>
        <family val="1"/>
      </rPr>
      <t xml:space="preserve">in trained male and female rowers under EIAH. </t>
    </r>
    <r>
      <rPr>
        <sz val="10"/>
        <color rgb="FFFF0000"/>
        <rFont val="Times New Roman"/>
        <family val="1"/>
      </rPr>
      <t>Rowing performance was selected as key variable for being more applied to sports sciences</t>
    </r>
  </si>
  <si>
    <t>Lovell et al. (2019) DOI: 10.1080/02640414.2019.1647032</t>
  </si>
  <si>
    <t>Vázquez-Guerrero et al. (2019) DOI: 10.1080/02640414.2019.1647033</t>
  </si>
  <si>
    <t>Britton et al. (2019) DOI: 10.1080/02640414.2019.1647041</t>
  </si>
  <si>
    <t>Petermann-Rocha et al. (2019) DOI: 10.1080/02640414.2019.1647738</t>
  </si>
  <si>
    <t>Krause et al. (2019) DOI: 10.1080/02640414.2019.1647739</t>
  </si>
  <si>
    <t>Yi et al. (2019) DOI: 10.1080/02640414.2019.1648120</t>
  </si>
  <si>
    <t>Hams et al. (2019) DOI: 10.1080/02640414.2019.1648987</t>
  </si>
  <si>
    <r>
      <t xml:space="preserve">It was hypothesised that the </t>
    </r>
    <r>
      <rPr>
        <b/>
        <sz val="10"/>
        <color theme="1"/>
        <rFont val="Times New Roman"/>
        <family val="1"/>
      </rPr>
      <t>step length</t>
    </r>
    <r>
      <rPr>
        <sz val="10"/>
        <color theme="1"/>
        <rFont val="Times New Roman"/>
        <family val="1"/>
      </rPr>
      <t xml:space="preserve"> and rate will decrease, while contact time will increase with increasing active resistance and that this will have a larger impact on women than men. This will be accompanied by lower peak joint movements, but with higher muscle activation of the prime movers in both men and women (quadriceps, gluteus and plantar flexors) due to the increased propulsion force demands of the active resistance. </t>
    </r>
  </si>
  <si>
    <t>Iglesias-Soler et al. (2019) DOI: 10.1080/02640414.2019.1648993</t>
  </si>
  <si>
    <t>Behan et al. (2019) DOI: 10.1080/02640414.2019.1651144</t>
  </si>
  <si>
    <t>Crago et al. (2019) DOI: 10.1080/02640414.2019.1651582</t>
  </si>
  <si>
    <r>
      <t>the null hypothesis for this study is that there will be no significant differences in contact</t>
    </r>
    <r>
      <rPr>
        <b/>
        <sz val="10"/>
        <color theme="1"/>
        <rFont val="Times New Roman"/>
        <family val="1"/>
      </rPr>
      <t xml:space="preserve"> skill proficiency</t>
    </r>
    <r>
      <rPr>
        <sz val="10"/>
        <color theme="1"/>
        <rFont val="Times New Roman"/>
        <family val="1"/>
      </rPr>
      <t xml:space="preserve"> between the three levels.</t>
    </r>
  </si>
  <si>
    <r>
      <t>the increase of physical load significantly decreased both tremor complexity (</t>
    </r>
    <r>
      <rPr>
        <b/>
        <sz val="10"/>
        <color theme="1"/>
        <rFont val="Times New Roman"/>
        <family val="1"/>
      </rPr>
      <t>F = 4.8, p = 0.01</t>
    </r>
    <r>
      <rPr>
        <sz val="10"/>
        <color theme="1"/>
        <rFont val="Times New Roman"/>
        <family val="1"/>
      </rPr>
      <t xml:space="preserve">) and effective aiming rate (F = 13.5, p &lt; 0.0001) </t>
    </r>
  </si>
  <si>
    <t>three-cell (0 vs. after 1000m vs. after 2000m)</t>
  </si>
  <si>
    <t>Balsalobre-Fernández et al. (2019) DOI: 10.1080/02640414.2019.1640029</t>
  </si>
  <si>
    <t>two-cell (injured vs. non-injured)</t>
  </si>
  <si>
    <t>Koltun et al. (2019) DOI: 10.1080/02640414.2019.1640551</t>
  </si>
  <si>
    <t>Méndez-Domínguez et al. (2019) DOI: 10.1080/02640414.2019.1640567</t>
  </si>
  <si>
    <t>deJonge et al. (2019) DOI: 10.1080/02640414.2019.1641381</t>
  </si>
  <si>
    <t>Dunne et al. (2019) DOI: 10.1080/02640414.2019.1642052</t>
  </si>
  <si>
    <t>Barkoukis et al. (2019) DOI: 10.1080/02640414.2019.1643648</t>
  </si>
  <si>
    <t>Slagers et al. (2019) DOI: 10.1080/02640414.2019.1646023</t>
  </si>
  <si>
    <t>Mullen et al. (2019) DOI: 10.1080/02640414.2019.1646071</t>
  </si>
  <si>
    <t>Philippe et al. (2020)                          DOI: 10.1080/02640414.2020.1851925</t>
  </si>
  <si>
    <t>Schulhauser et al. (2019) DOI: 10.1080/02640414.2020.1857507</t>
  </si>
  <si>
    <t>Bishop et al. (2019) DOI: 10.1080/02640414.2020.1857578</t>
  </si>
  <si>
    <t>Pickett et al. (2019) DOI: 10.1080/02640414.2020.1859242</t>
  </si>
  <si>
    <r>
      <t xml:space="preserve">the aims of the current study were to determine the </t>
    </r>
    <r>
      <rPr>
        <b/>
        <sz val="10"/>
        <color theme="1"/>
        <rFont val="Times New Roman"/>
        <family val="1"/>
      </rPr>
      <t>pacing patterns</t>
    </r>
    <r>
      <rPr>
        <sz val="10"/>
        <color theme="1"/>
        <rFont val="Times New Roman"/>
        <family val="1"/>
      </rPr>
      <t xml:space="preserve"> of high- and elite-level 200-m sprint kayakers through analysis of accelerometer and global positioning system data, allowing for the stroke-by-stroke mea- surement of boat velocity and stroke kinematics </t>
    </r>
  </si>
  <si>
    <t>three-cell (PAR vs. SEP vs. OS)</t>
  </si>
  <si>
    <t>Pickett et al. (2020) DOI: 10.1080/02640414.2020.1859242</t>
  </si>
  <si>
    <t>Follador et al. (2021)                                    DOI: 10.1080/02640414.2020.1847504</t>
  </si>
  <si>
    <t>Williams et al. (2021)                          DOI: 10.1080/02640414.2020.1860362</t>
  </si>
  <si>
    <t>F(2, 81) = 11.6, p &lt; 0.001</t>
  </si>
  <si>
    <t>&lt; 0.01</t>
  </si>
  <si>
    <t>&lt;0.001</t>
  </si>
  <si>
    <t>McErlain &amp; Beato (2021) DOI: 10.1080/02640414.2020.1860472</t>
  </si>
  <si>
    <t>Hengist et al. (2021)                          DOI: 10.1080/02640414.2020.1860473</t>
  </si>
  <si>
    <r>
      <t xml:space="preserve">It was hypothesised that glucose-fructose coingestion would improve </t>
    </r>
    <r>
      <rPr>
        <b/>
        <sz val="10"/>
        <color theme="1"/>
        <rFont val="Times New Roman"/>
        <family val="1"/>
      </rPr>
      <t>recovery</t>
    </r>
    <r>
      <rPr>
        <sz val="10"/>
        <color theme="1"/>
        <rFont val="Times New Roman"/>
        <family val="1"/>
      </rPr>
      <t xml:space="preserve"> of rugby </t>
    </r>
    <r>
      <rPr>
        <b/>
        <sz val="10"/>
        <color theme="1"/>
        <rFont val="Times New Roman"/>
        <family val="1"/>
      </rPr>
      <t>performance</t>
    </r>
    <r>
      <rPr>
        <sz val="10"/>
        <color theme="1"/>
        <rFont val="Times New Roman"/>
        <family val="1"/>
      </rPr>
      <t xml:space="preserve"> </t>
    </r>
    <r>
      <rPr>
        <sz val="10"/>
        <color rgb="FFFF0000"/>
        <rFont val="Times New Roman"/>
        <family val="1"/>
      </rPr>
      <t xml:space="preserve">(i.e., mean speed) </t>
    </r>
    <r>
      <rPr>
        <sz val="10"/>
        <color theme="1"/>
        <rFont val="Times New Roman"/>
        <family val="1"/>
      </rPr>
      <t xml:space="preserve">when compared to isocaloric ingestion of glucose-based carbohydrates. </t>
    </r>
  </si>
  <si>
    <t>simple effect (trial)</t>
  </si>
  <si>
    <t>DeCouto et al. (2020) DOI: 10.1080/02640414.2020.1861739</t>
  </si>
  <si>
    <t>Barkoukis et al. (2020) DOI: 10.1080/02640414.2020.1861740</t>
  </si>
  <si>
    <t>Billany et al. (2020) DOI: 10.1080/02640414.2020.1861741</t>
  </si>
  <si>
    <t>Nasu &amp; Kashino (2020) DOI: 10.1080/02640414.2020.1868679</t>
  </si>
  <si>
    <t>single effect (group or interval)</t>
  </si>
  <si>
    <t>Reason(s) of exclusion</t>
  </si>
  <si>
    <t>ANOVA results not reported</t>
  </si>
  <si>
    <t xml:space="preserve">three-cell (10-m interval at which peak velocity was reached: 40 vs. 50 vs. 60 m)            </t>
  </si>
  <si>
    <t xml:space="preserve">Hedge et al. (2021)                             DOI: 10.1080/02640414.2020.1835222 </t>
  </si>
  <si>
    <t>Chapelle et al. (2020)                          DOI: 10.1080/02640414.2020.1845452</t>
  </si>
  <si>
    <t>Mendiguchia et al. (2020)                    DOI: 10.1080/02640414.2020.1845439</t>
  </si>
  <si>
    <r>
      <t xml:space="preserve">To evaluate the effect of wearing lower-body compression garments following basketball-specific, fatigue-inducing exercise (overnight) on </t>
    </r>
    <r>
      <rPr>
        <b/>
        <sz val="10"/>
        <color theme="1"/>
        <rFont val="Times New Roman"/>
        <family val="1"/>
      </rPr>
      <t>perceptual ratings of recovery</t>
    </r>
    <r>
      <rPr>
        <sz val="10"/>
        <color theme="1"/>
        <rFont val="Times New Roman"/>
        <family val="1"/>
      </rPr>
      <t xml:space="preserve"> </t>
    </r>
    <r>
      <rPr>
        <sz val="10"/>
        <color rgb="FFFF0000"/>
        <rFont val="Times New Roman"/>
        <family val="1"/>
      </rPr>
      <t xml:space="preserve">(i.e., perceived fatigue) </t>
    </r>
    <r>
      <rPr>
        <sz val="10"/>
        <color theme="1"/>
        <rFont val="Times New Roman"/>
        <family val="1"/>
      </rPr>
      <t xml:space="preserve">and physical performance in recreational, male basketball athletes </t>
    </r>
    <r>
      <rPr>
        <sz val="10"/>
        <color rgb="FFFF0000"/>
        <rFont val="Times New Roman"/>
        <family val="1"/>
      </rPr>
      <t>Perceived fatigue was selected because statistics reported for muscle soreness are wrong. An F ratio of 184.67 cannot yield a p-value of 0.04</t>
    </r>
  </si>
  <si>
    <r>
      <t xml:space="preserve">We predicted that participants who completed the perceptual-cognitive simulation training at the same time as being physiologically loaded would be better able to maintain </t>
    </r>
    <r>
      <rPr>
        <b/>
        <sz val="10"/>
        <rFont val="Times New Roman"/>
        <family val="1"/>
      </rPr>
      <t xml:space="preserve">performance </t>
    </r>
    <r>
      <rPr>
        <sz val="10"/>
        <color rgb="FFFF0000"/>
        <rFont val="Times New Roman"/>
        <family val="1"/>
      </rPr>
      <t xml:space="preserve">(i.e., performance accuracy) </t>
    </r>
    <r>
      <rPr>
        <sz val="10"/>
        <rFont val="Times New Roman"/>
        <family val="1"/>
      </rPr>
      <t xml:space="preserve">when high physiologically load conditions were reintroduced compared to athletes that completed perceptual-cognitive training without physiologic load  </t>
    </r>
  </si>
  <si>
    <r>
      <t>simple effect (boots)</t>
    </r>
    <r>
      <rPr>
        <sz val="10"/>
        <color rgb="FFFF0000"/>
        <rFont val="Times New Roman"/>
        <family val="1"/>
      </rPr>
      <t xml:space="preserve"> </t>
    </r>
  </si>
  <si>
    <t>Giles et al. (2020)                                DOI: 10.1080/02640414.2020.1804784</t>
  </si>
  <si>
    <t>Souissi et al. (2020)                             DOI: 10.1080/02640414.2020.1793651</t>
  </si>
  <si>
    <t>Simpson et al. (2020)                           DOI: 10.1080/02640414.2020.1805850</t>
  </si>
  <si>
    <t>Lamoneda et al. (2020)                                  DOI: 10.1080/02640414.2020.1804785</t>
  </si>
  <si>
    <t xml:space="preserve">Atkins et al. (2020)                              DOI: 10.1080/02640414.2020.1737387 </t>
  </si>
  <si>
    <t>Pirscoveanu et al. (2020)                       DOI: 10.1080/02640414.2020.1824340</t>
  </si>
  <si>
    <t>Strock et al. (2020)                             DOI: 10.1080/02640414.2020.1786297</t>
  </si>
  <si>
    <t>Brindle et al. (2020)                            DOI: 10.1080/02640414.2020.1779489</t>
  </si>
  <si>
    <t>Naderi et al. (2020)                             DOI: 10.1080/02640414.2020.1785186</t>
  </si>
  <si>
    <t>Etnier et al. (2020)                              DOI: 10.1080/02640414.2020.1778251</t>
  </si>
  <si>
    <t>Poon et al. (2020)                              DOI: 10.1080/02640414.2020.1766178</t>
  </si>
  <si>
    <t>Dorrell et al. (2020)                           DOI: 10.1080/02640414.2020.1767338</t>
  </si>
  <si>
    <t>Carson et al. (2020)                            DOI: 10.1080/02640414.2020.1748956</t>
  </si>
  <si>
    <t>Schaefer et al. (2020)                        DOI: 10.1080/02640414.2020.1741972</t>
  </si>
  <si>
    <t>Williams et al. (2020)                         DOI: 10.1080/02640414.2020.1747828</t>
  </si>
  <si>
    <t>Pak et al. (2020)                                 DOI: 10.1080/02640414.2020.1735033</t>
  </si>
  <si>
    <t>Steinerg et al. (2020)                        DOI: 10.1080/02640414.2020.1727822</t>
  </si>
  <si>
    <t>Melaro et al. (2020)                       DOI: 10.1080/02640414.2020.1804807</t>
  </si>
  <si>
    <t>0.007</t>
  </si>
  <si>
    <t>0.0073</t>
  </si>
  <si>
    <r>
      <t xml:space="preserve">The average session HR was significatly lower for women (small ES) compared to men and group stage sessions, respectively (Table 2). </t>
    </r>
    <r>
      <rPr>
        <sz val="10"/>
        <color rgb="FFFF0000"/>
        <rFont val="Times New Roman"/>
        <family val="1"/>
      </rPr>
      <t xml:space="preserve">Mean session HR was 117.1 ± 13.9 and 110.8 ± 12.9 for men and women, respecitvely ( p &lt; 0.001; ES d = - 0.46).                           </t>
    </r>
  </si>
  <si>
    <t>Wackwitz et al. (2020)                                  DOI: 10.1080/02640414.2020.1805251</t>
  </si>
  <si>
    <t xml:space="preserve">Type </t>
  </si>
  <si>
    <r>
      <t xml:space="preserve">It was hypothesized that the one-step start would represent an advantage for swimmers in terms of faster </t>
    </r>
    <r>
      <rPr>
        <b/>
        <sz val="10"/>
        <color theme="1"/>
        <rFont val="Times New Roman"/>
        <family val="1"/>
      </rPr>
      <t>take-off velocity</t>
    </r>
    <r>
      <rPr>
        <sz val="10"/>
        <color theme="1"/>
        <rFont val="Times New Roman"/>
        <family val="1"/>
      </rPr>
      <t xml:space="preserve">. </t>
    </r>
  </si>
  <si>
    <r>
      <t xml:space="preserve">It was hypothesised that the acute bout of football would reduce the </t>
    </r>
    <r>
      <rPr>
        <b/>
        <sz val="10"/>
        <color theme="1"/>
        <rFont val="Times New Roman"/>
        <family val="1"/>
      </rPr>
      <t>postprandial glycaemic</t>
    </r>
    <r>
      <rPr>
        <sz val="10"/>
        <color theme="1"/>
        <rFont val="Times New Roman"/>
        <family val="1"/>
      </rPr>
      <t xml:space="preserve"> and insulinaemic response</t>
    </r>
  </si>
  <si>
    <r>
      <t xml:space="preserve">This pattern of change was different between the exercise and resting trial (trial by time interaction; </t>
    </r>
    <r>
      <rPr>
        <b/>
        <i/>
        <sz val="10"/>
        <color theme="1"/>
        <rFont val="Times New Roman"/>
        <family val="1"/>
      </rPr>
      <t>F</t>
    </r>
    <r>
      <rPr>
        <b/>
        <sz val="7"/>
        <color theme="1"/>
        <rFont val="Times New Roman"/>
        <family val="1"/>
      </rPr>
      <t xml:space="preserve">(2, 81) </t>
    </r>
    <r>
      <rPr>
        <b/>
        <sz val="10"/>
        <color theme="1"/>
        <rFont val="Times New Roman"/>
        <family val="1"/>
      </rPr>
      <t xml:space="preserve">= 11.6, </t>
    </r>
    <r>
      <rPr>
        <b/>
        <i/>
        <sz val="10"/>
        <color theme="1"/>
        <rFont val="Times New Roman"/>
        <family val="1"/>
      </rPr>
      <t xml:space="preserve">p </t>
    </r>
    <r>
      <rPr>
        <b/>
        <sz val="10"/>
        <color theme="1"/>
        <rFont val="Times New Roman"/>
        <family val="1"/>
      </rPr>
      <t>&lt; 0.001</t>
    </r>
    <r>
      <rPr>
        <sz val="10"/>
        <color theme="1"/>
        <rFont val="Times New Roman"/>
        <family val="1"/>
      </rPr>
      <t xml:space="preserve">, </t>
    </r>
    <r>
      <rPr>
        <sz val="10"/>
        <color rgb="FF00007F"/>
        <rFont val="Times New Roman"/>
        <family val="1"/>
      </rPr>
      <t>Figure 2</t>
    </r>
    <r>
      <rPr>
        <sz val="10"/>
        <color theme="1"/>
        <rFont val="Times New Roman"/>
        <family val="1"/>
      </rPr>
      <t>). Specifically, blood glucose concentration was lower 60 min post-exercise compared to 60 min post-rest (</t>
    </r>
    <r>
      <rPr>
        <i/>
        <sz val="10"/>
        <color theme="1"/>
        <rFont val="Times New Roman"/>
        <family val="1"/>
      </rPr>
      <t>t</t>
    </r>
    <r>
      <rPr>
        <sz val="7"/>
        <color theme="1"/>
        <rFont val="Times New Roman"/>
        <family val="1"/>
      </rPr>
      <t xml:space="preserve">(35) </t>
    </r>
    <r>
      <rPr>
        <sz val="10"/>
        <color theme="1"/>
        <rFont val="Times New Roman"/>
        <family val="1"/>
      </rPr>
      <t xml:space="preserve">= −6.3, </t>
    </r>
    <r>
      <rPr>
        <i/>
        <sz val="10"/>
        <color theme="1"/>
        <rFont val="Times New Roman"/>
        <family val="1"/>
      </rPr>
      <t xml:space="preserve">p </t>
    </r>
    <r>
      <rPr>
        <sz val="10"/>
        <color theme="1"/>
        <rFont val="Times New Roman"/>
        <family val="1"/>
      </rPr>
      <t>&lt; 0.001, MD = −0.80 mmol·L</t>
    </r>
    <r>
      <rPr>
        <sz val="7"/>
        <color theme="1"/>
        <rFont val="Times New Roman"/>
        <family val="1"/>
      </rPr>
      <t>−1</t>
    </r>
    <r>
      <rPr>
        <sz val="10"/>
        <color theme="1"/>
        <rFont val="Times New Roman"/>
        <family val="1"/>
      </rPr>
      <t>, 95% CI [−1.06, −0.55 mmol·L</t>
    </r>
    <r>
      <rPr>
        <sz val="7"/>
        <color theme="1"/>
        <rFont val="Times New Roman"/>
        <family val="1"/>
      </rPr>
      <t>−1</t>
    </r>
    <r>
      <rPr>
        <sz val="10"/>
        <color theme="1"/>
        <rFont val="Times New Roman"/>
        <family val="1"/>
      </rPr>
      <t xml:space="preserve">], </t>
    </r>
    <r>
      <rPr>
        <sz val="10"/>
        <color rgb="FF00007F"/>
        <rFont val="Times New Roman"/>
        <family val="1"/>
      </rPr>
      <t>Table 3</t>
    </r>
    <r>
      <rPr>
        <sz val="10"/>
        <color theme="1"/>
        <rFont val="Times New Roman"/>
        <family val="1"/>
      </rPr>
      <t xml:space="preserve">). </t>
    </r>
  </si>
  <si>
    <r>
      <t xml:space="preserve">We hypothesized that a long submaximal run would not lead to a distal-to-proximal shift in </t>
    </r>
    <r>
      <rPr>
        <b/>
        <sz val="10"/>
        <color theme="1"/>
        <rFont val="Times New Roman"/>
        <family val="1"/>
      </rPr>
      <t xml:space="preserve">positive lower limb joint work </t>
    </r>
    <r>
      <rPr>
        <sz val="10"/>
        <color rgb="FFFF0000"/>
        <rFont val="Times New Roman"/>
        <family val="1"/>
      </rPr>
      <t>(ankle)</t>
    </r>
    <r>
      <rPr>
        <sz val="10"/>
        <color theme="1"/>
        <rFont val="Times New Roman"/>
        <family val="1"/>
      </rPr>
      <t xml:space="preserve"> in well-trained RFS runners. </t>
    </r>
  </si>
  <si>
    <r>
      <t xml:space="preserve">The torque-angle relative to body mass (Nm.kg−1) relationship showed a significant torque by angle interaction [F(2.704, 86.533) = 4.050, p &lt; 0.05, ES = 0.112], and angle and </t>
    </r>
    <r>
      <rPr>
        <b/>
        <sz val="10"/>
        <color theme="1"/>
        <rFont val="Times New Roman"/>
        <family val="1"/>
      </rPr>
      <t>group main effects (p &lt; 0.05)</t>
    </r>
    <r>
      <rPr>
        <sz val="10"/>
        <color theme="1"/>
        <rFont val="Times New Roman"/>
        <family val="1"/>
      </rPr>
      <t xml:space="preserve"> with the POSP group showing greater isometric torque relative to body mass values compared to the PUB group (</t>
    </r>
    <r>
      <rPr>
        <sz val="10"/>
        <color rgb="FF00007F"/>
        <rFont val="Times New Roman"/>
        <family val="1"/>
      </rPr>
      <t>Figure 1(b)</t>
    </r>
    <r>
      <rPr>
        <sz val="10"/>
        <color theme="1"/>
        <rFont val="Times New Roman"/>
        <family val="1"/>
      </rPr>
      <t xml:space="preserve">) </t>
    </r>
    <r>
      <rPr>
        <sz val="10"/>
        <color rgb="FFFF0000"/>
        <rFont val="Times New Roman"/>
        <family val="1"/>
      </rPr>
      <t>Results of group main effect not reported</t>
    </r>
  </si>
  <si>
    <r>
      <t xml:space="preserve">our aims were to evaluate the prevalence of unilateral/bilateral PFP among young dancers and to investigate whether parameters such as age, anthropometric measures, maturation, dance impact, </t>
    </r>
    <r>
      <rPr>
        <b/>
        <sz val="10"/>
        <color theme="1"/>
        <rFont val="Times New Roman"/>
        <family val="1"/>
      </rPr>
      <t>proprioception</t>
    </r>
    <r>
      <rPr>
        <sz val="10"/>
        <color theme="1"/>
        <rFont val="Times New Roman"/>
        <family val="1"/>
      </rPr>
      <t xml:space="preserve">, postural balance, or muscle strength are associated with unilateral/bilateral/no-PFP in young dancers. </t>
    </r>
    <r>
      <rPr>
        <sz val="10"/>
        <color rgb="FFFF0000"/>
        <rFont val="Times New Roman"/>
        <family val="1"/>
      </rPr>
      <t>Propioception was selecred as key variable for being more applied to sports sciences</t>
    </r>
  </si>
  <si>
    <r>
      <t xml:space="preserve">As players are typically surrounded by teammates and opposition players when in more central areas of the pitch, it was expected that players would display more extensive </t>
    </r>
    <r>
      <rPr>
        <b/>
        <sz val="10"/>
        <color theme="1"/>
        <rFont val="Times New Roman"/>
        <family val="1"/>
      </rPr>
      <t xml:space="preserve">exploratory actions </t>
    </r>
    <r>
      <rPr>
        <sz val="10"/>
        <color rgb="FFFF0000"/>
        <rFont val="Times New Roman"/>
        <family val="1"/>
      </rPr>
      <t>(i.e., heat turn frequency (HTF)</t>
    </r>
    <r>
      <rPr>
        <sz val="10"/>
        <color theme="1"/>
        <rFont val="Times New Roman"/>
        <family val="1"/>
      </rPr>
      <t xml:space="preserve"> when they were located in these areas compared to when they were located in other areas </t>
    </r>
  </si>
  <si>
    <r>
      <t>The LMM analysis on HTFc revealed significant fixed effects for pitch position (</t>
    </r>
    <r>
      <rPr>
        <b/>
        <sz val="10"/>
        <color theme="1"/>
        <rFont val="Times New Roman"/>
        <family val="1"/>
      </rPr>
      <t>F(2, 212.817) = 5.626, p = 0.004</t>
    </r>
    <r>
      <rPr>
        <sz val="10"/>
        <color theme="1"/>
        <rFont val="Times New Roman"/>
        <family val="1"/>
      </rPr>
      <t xml:space="preserve">, η2p = 0.050) </t>
    </r>
  </si>
  <si>
    <r>
      <t>The overall difference (mean and 95% confidence interval) between the means of TIB</t>
    </r>
    <r>
      <rPr>
        <sz val="7"/>
        <color theme="1"/>
        <rFont val="Times New Roman"/>
        <family val="1"/>
      </rPr>
      <t xml:space="preserve">Left </t>
    </r>
    <r>
      <rPr>
        <sz val="10"/>
        <color theme="1"/>
        <rFont val="Times New Roman"/>
        <family val="1"/>
      </rPr>
      <t>to DOR</t>
    </r>
    <r>
      <rPr>
        <sz val="7"/>
        <color theme="1"/>
        <rFont val="Times New Roman"/>
        <family val="1"/>
      </rPr>
      <t xml:space="preserve">Left </t>
    </r>
    <r>
      <rPr>
        <sz val="10"/>
        <color theme="1"/>
        <rFont val="Times New Roman"/>
        <family val="1"/>
      </rPr>
      <t>was 8.03 (5.96,10.10) m/s</t>
    </r>
    <r>
      <rPr>
        <sz val="7"/>
        <color theme="1"/>
        <rFont val="Times New Roman"/>
        <family val="1"/>
      </rPr>
      <t>2.</t>
    </r>
    <r>
      <rPr>
        <sz val="10"/>
        <color theme="1"/>
        <rFont val="Times New Roman"/>
        <family val="1"/>
      </rPr>
      <t xml:space="preserve"> These mean resultant acceleration differences were statistically sig- nificant (TIBLeft: 31.60 ± 7.55 m/s2; DORLeft: 39.63 ± 10.12 m/s2; </t>
    </r>
    <r>
      <rPr>
        <b/>
        <sz val="10"/>
        <color theme="1"/>
        <rFont val="Times New Roman"/>
        <family val="1"/>
      </rPr>
      <t>p &lt; 0.001</t>
    </r>
    <r>
      <rPr>
        <sz val="10"/>
        <color theme="1"/>
        <rFont val="Times New Roman"/>
        <family val="1"/>
      </rPr>
      <t xml:space="preserve">)  </t>
    </r>
  </si>
  <si>
    <t>a significant Group x Time interaction (P &lt; .05) was found for performance (i.e., time to finish) in the female athletes during the 2000-m time trial (better performance compared to baseline and to the CON-female group post-treatment). No other significant Group x Time interaction was found for the rest variables measured during the 2000-m time trial in both sexes (P &gt; .05)</t>
  </si>
  <si>
    <r>
      <t>Significant differences with small effect sizes were found between the pre-contact tackle techniques of the senior players and the academy 1</t>
    </r>
    <r>
      <rPr>
        <sz val="7"/>
        <color theme="1"/>
        <rFont val="Times New Roman"/>
        <family val="1"/>
      </rPr>
      <t xml:space="preserve">st </t>
    </r>
    <r>
      <rPr>
        <sz val="10"/>
        <color theme="1"/>
        <rFont val="Times New Roman"/>
        <family val="1"/>
      </rPr>
      <t>(p &lt; 0.01; ES = 0.5) and 2</t>
    </r>
    <r>
      <rPr>
        <sz val="7"/>
        <color theme="1"/>
        <rFont val="Times New Roman"/>
        <family val="1"/>
      </rPr>
      <t xml:space="preserve">nd </t>
    </r>
    <r>
      <rPr>
        <sz val="10"/>
        <color theme="1"/>
        <rFont val="Times New Roman"/>
        <family val="1"/>
      </rPr>
      <t xml:space="preserve">team players (p &lt; 0.01; ES = 0.5) </t>
    </r>
  </si>
  <si>
    <r>
      <t xml:space="preserve">Specifically, we hypothesized that (1) participants with lower tremor complexity would have worse aiming accuracy and (2) and the increase of physical load would induce a loss of </t>
    </r>
    <r>
      <rPr>
        <b/>
        <sz val="10"/>
        <color theme="1"/>
        <rFont val="Times New Roman"/>
        <family val="1"/>
      </rPr>
      <t>tremor complexity</t>
    </r>
    <r>
      <rPr>
        <sz val="10"/>
        <color theme="1"/>
        <rFont val="Times New Roman"/>
        <family val="1"/>
      </rPr>
      <t xml:space="preserve">. </t>
    </r>
    <r>
      <rPr>
        <sz val="10"/>
        <color rgb="FFFF0000"/>
        <rFont val="Times New Roman"/>
        <family val="1"/>
      </rPr>
      <t>Second hypothesis was considered because the first one was tested with linear regression</t>
    </r>
    <r>
      <rPr>
        <sz val="10"/>
        <color theme="1"/>
        <rFont val="Times New Roman"/>
        <family val="1"/>
      </rPr>
      <t xml:space="preserve"> </t>
    </r>
  </si>
  <si>
    <r>
      <t xml:space="preserve">1- It was hypothesised that lower- body stiffness would not change across the course of the competition phase; however, there may be fluctuations during the pre-season period due to varying player loads. 2- it was hypothesised that relatively higher </t>
    </r>
    <r>
      <rPr>
        <b/>
        <sz val="10"/>
        <color theme="1"/>
        <rFont val="Times New Roman"/>
        <family val="1"/>
      </rPr>
      <t>K</t>
    </r>
    <r>
      <rPr>
        <b/>
        <sz val="7"/>
        <color theme="1"/>
        <rFont val="Times New Roman"/>
        <family val="1"/>
      </rPr>
      <t xml:space="preserve">vert </t>
    </r>
    <r>
      <rPr>
        <b/>
        <sz val="10"/>
        <color theme="1"/>
        <rFont val="Times New Roman"/>
        <family val="1"/>
      </rPr>
      <t>mean</t>
    </r>
    <r>
      <rPr>
        <sz val="10"/>
        <color theme="1"/>
        <rFont val="Times New Roman"/>
        <family val="1"/>
      </rPr>
      <t xml:space="preserve"> and K</t>
    </r>
    <r>
      <rPr>
        <sz val="7"/>
        <color theme="1"/>
        <rFont val="Times New Roman"/>
        <family val="1"/>
      </rPr>
      <t xml:space="preserve">vert </t>
    </r>
    <r>
      <rPr>
        <sz val="10"/>
        <color theme="1"/>
        <rFont val="Times New Roman"/>
        <family val="1"/>
      </rPr>
      <t xml:space="preserve">bilateral asymmetry would be related to lower-body soft- tissue injury in professional AFL players given previously iden- tified risk factors in AFL. </t>
    </r>
    <r>
      <rPr>
        <sz val="10"/>
        <color rgb="FFFF0000"/>
        <rFont val="Times New Roman"/>
        <family val="1"/>
      </rPr>
      <t>As the first hypothesis tested for no difference, the second one was considered</t>
    </r>
    <r>
      <rPr>
        <sz val="10"/>
        <color theme="1"/>
        <rFont val="Times New Roman"/>
        <family val="1"/>
      </rPr>
      <t xml:space="preserve"> </t>
    </r>
  </si>
  <si>
    <r>
      <t>An independent t-test revealed no significant differences for mean K</t>
    </r>
    <r>
      <rPr>
        <sz val="7"/>
        <color theme="1"/>
        <rFont val="Times New Roman"/>
        <family val="1"/>
      </rPr>
      <t xml:space="preserve">vert </t>
    </r>
    <r>
      <rPr>
        <sz val="10"/>
        <color theme="1"/>
        <rFont val="Times New Roman"/>
        <family val="1"/>
      </rPr>
      <t xml:space="preserve">between the injured and non-injured groups at any time-points throughout the season (p= 0.16–0.76). </t>
    </r>
    <r>
      <rPr>
        <sz val="10"/>
        <color rgb="FFFF0000"/>
        <rFont val="Times New Roman"/>
        <family val="1"/>
      </rPr>
      <t xml:space="preserve">Start of the season was selected as specific time-point </t>
    </r>
  </si>
  <si>
    <r>
      <t xml:space="preserve">It was hypothesized that there would significant </t>
    </r>
    <r>
      <rPr>
        <b/>
        <sz val="10"/>
        <color theme="1"/>
        <rFont val="Times New Roman"/>
        <family val="1"/>
      </rPr>
      <t>kinematic differences</t>
    </r>
    <r>
      <rPr>
        <sz val="10"/>
        <color theme="1"/>
        <rFont val="Times New Roman"/>
        <family val="1"/>
      </rPr>
      <t xml:space="preserve"> in the offside forehand polo swing between male and female athletes, specifically in segmental velocities </t>
    </r>
    <r>
      <rPr>
        <sz val="10"/>
        <color rgb="FFFF0000"/>
        <rFont val="Times New Roman"/>
        <family val="1"/>
      </rPr>
      <t>(humerus velocity)</t>
    </r>
  </si>
  <si>
    <r>
      <t xml:space="preserve">We hypothesized that </t>
    </r>
    <r>
      <rPr>
        <b/>
        <sz val="10"/>
        <color theme="1"/>
        <rFont val="Times New Roman"/>
        <family val="1"/>
      </rPr>
      <t>internal training load</t>
    </r>
    <r>
      <rPr>
        <b/>
        <sz val="10"/>
        <color rgb="FFFF0000"/>
        <rFont val="Times New Roman"/>
        <family val="1"/>
      </rPr>
      <t xml:space="preserve"> </t>
    </r>
    <r>
      <rPr>
        <sz val="10"/>
        <color rgb="FFFF0000"/>
        <rFont val="Times New Roman"/>
        <family val="1"/>
      </rPr>
      <t>(i.e., TRIMP)</t>
    </r>
    <r>
      <rPr>
        <b/>
        <sz val="10"/>
        <color theme="1"/>
        <rFont val="Times New Roman"/>
        <family val="1"/>
      </rPr>
      <t xml:space="preserve"> </t>
    </r>
    <r>
      <rPr>
        <sz val="10"/>
        <color theme="1"/>
        <rFont val="Times New Roman"/>
        <family val="1"/>
      </rPr>
      <t xml:space="preserve">and MC symptoms would be higher and technical training capacity lower during the FP and LP when compared to OP. </t>
    </r>
  </si>
  <si>
    <t xml:space="preserve">     F ratio /     t-statistic</t>
  </si>
  <si>
    <t>F(4, 17) = 21.28, p &lt; 0.01</t>
  </si>
  <si>
    <t>Eagle et al. (2020)                                DOI: 10.1080/02640414.2020.1756675</t>
  </si>
  <si>
    <t>Obst et al. (2019)                                 DOI: 10.1080/02640414.2019.1600225</t>
  </si>
  <si>
    <t>2 (wrist shot: skating vs. stationary) x 2 (groups: elite vs. recreational)</t>
  </si>
  <si>
    <r>
      <t xml:space="preserve">GE was 3% greater with the 0-mm spacing compared to the 20- mm (p &lt; 0.05; ES = 0.5, 95%CI [0.09, 0.98%]) and 60-mm (p &lt; 0.05; ES = 0.5, 95%CI [0.07, 0.91%]) spacing for the whole group.  </t>
    </r>
    <r>
      <rPr>
        <sz val="10"/>
        <color rgb="FFFF0000"/>
        <rFont val="Times New Roman"/>
        <family val="1"/>
      </rPr>
      <t xml:space="preserve">Effect of medio-lateral distance on GE not reported. </t>
    </r>
  </si>
  <si>
    <r>
      <rPr>
        <sz val="10"/>
        <color rgb="FFFF0000"/>
        <rFont val="Times New Roman"/>
        <family val="1"/>
      </rPr>
      <t xml:space="preserve">No main effect reported                                      </t>
    </r>
    <r>
      <rPr>
        <sz val="10"/>
        <color theme="1"/>
        <rFont val="Times New Roman"/>
        <family val="1"/>
      </rPr>
      <t xml:space="preserve">         Even though main effects from saddle height were observed for the left knee extensor/flexor moment, post hoc analysis did not reveal any meaningful differences (i.e. less than 10° of crank angle; Figure 4). Large effect sizes were not observed for any of the comparisons</t>
    </r>
  </si>
  <si>
    <t>Briggs et al. (2020)                             DOI: 10.1080/02640414.2020.1818949</t>
  </si>
  <si>
    <t>Bini (2020)    DOI:10.1080/02640414.2020.1816289</t>
  </si>
  <si>
    <t>Tested for no difference</t>
  </si>
  <si>
    <t>F() = , p =                                          Main effect not reported</t>
  </si>
  <si>
    <t>t() = , p &lt; 0.001</t>
  </si>
  <si>
    <t>t() = , p &lt; 0.0073</t>
  </si>
  <si>
    <t>F() = , p =                                             No main effect reported. Post hoc comparison not reported for vibrotactile feedback ± 1.5 error vs. no-feedback and vibrotactile feedback  ± 3 error vs. no-feedback</t>
  </si>
  <si>
    <r>
      <t xml:space="preserve">Mechanical energy expenditure at the MTP, ankle, and hip joints was lower in the UP condition (p &lt; 0.001 </t>
    </r>
    <r>
      <rPr>
        <sz val="10"/>
        <color rgb="FFFF0000"/>
        <rFont val="Times New Roman"/>
        <family val="1"/>
      </rPr>
      <t xml:space="preserve">MEE at MTP flexor was lower in UP (0.23 ± 0.07) compared to FAR (0.28 ± 0.08) (ES d = 1.03, p &lt; 0.001). </t>
    </r>
    <r>
      <rPr>
        <sz val="10"/>
        <color theme="1"/>
        <rFont val="Times New Roman"/>
        <family val="1"/>
      </rPr>
      <t xml:space="preserve">                                                                         </t>
    </r>
  </si>
  <si>
    <t xml:space="preserve">There was an  effect of drop height on temporal asymmetry between the lead and trail limbs at initial ground contact (p &lt; 0.001, np2 = 0.627).                       </t>
  </si>
  <si>
    <t xml:space="preserve"> F() =  , p &lt; 0.01</t>
  </si>
  <si>
    <r>
      <t>To provide an in- depth comparison of</t>
    </r>
    <r>
      <rPr>
        <b/>
        <sz val="10"/>
        <color theme="1"/>
        <rFont val="Times New Roman"/>
        <family val="1"/>
      </rPr>
      <t xml:space="preserve"> inter-limb asymmetrie</t>
    </r>
    <r>
      <rPr>
        <sz val="10"/>
        <color theme="1"/>
        <rFont val="Times New Roman"/>
        <family val="1"/>
      </rPr>
      <t xml:space="preserve">s between the unilateral squat jump (SJ), CMJ and DJ tests </t>
    </r>
  </si>
  <si>
    <r>
      <t xml:space="preserve">the differences in </t>
    </r>
    <r>
      <rPr>
        <b/>
        <sz val="10"/>
        <color theme="1"/>
        <rFont val="Times New Roman"/>
        <family val="1"/>
      </rPr>
      <t>external moments</t>
    </r>
    <r>
      <rPr>
        <sz val="10"/>
        <color theme="1"/>
        <rFont val="Times New Roman"/>
        <family val="1"/>
      </rPr>
      <t xml:space="preserve"> and impulses between lead and trail knees were compared to help identify which limb was more at risk of possible injuries.</t>
    </r>
  </si>
  <si>
    <r>
      <t xml:space="preserve">  There was a significant inter- action between the protocol and speed (p &lt; 0.001) for all physiological parameters. Post hoc comparisons revealed that this interaction was due to a significant difference between the 15–15 and both the C and C-BRP protocols. Indeed, the VO2 and VE observed during the C and C-BRP protocols were not significantly different from each other (p &gt; 0.36 and p &gt; 0.30, respectively, for all speeds </t>
    </r>
    <r>
      <rPr>
        <sz val="10"/>
        <color rgb="FFFF0000"/>
        <rFont val="Times New Roman"/>
        <family val="1"/>
      </rPr>
      <t>Main effect of protocol not reported, only post-hoc comparisons (p value)</t>
    </r>
  </si>
  <si>
    <t>Borgia et al. (2020)                             DOI: 10.1080/02640414.2020.1736245</t>
  </si>
  <si>
    <t>simple effect (shoe)</t>
  </si>
  <si>
    <r>
      <t>Antiphase coordination occurred more often in the ULTRA shoes than in either the MIN (</t>
    </r>
    <r>
      <rPr>
        <b/>
        <sz val="10"/>
        <color theme="1"/>
        <rFont val="Times New Roman"/>
        <family val="1"/>
      </rPr>
      <t>p = .036</t>
    </r>
    <r>
      <rPr>
        <sz val="10"/>
        <color theme="1"/>
        <rFont val="Times New Roman"/>
        <family val="1"/>
      </rPr>
      <t xml:space="preserve">) or NEUT (p = .047). </t>
    </r>
    <r>
      <rPr>
        <sz val="10"/>
        <color rgb="FFFF0000"/>
        <rFont val="Times New Roman"/>
        <family val="1"/>
      </rPr>
      <t xml:space="preserve">Effect of shoe type not reported, only post-hoc comparison. </t>
    </r>
  </si>
  <si>
    <r>
      <t>a significant interaction effect (</t>
    </r>
    <r>
      <rPr>
        <b/>
        <sz val="10"/>
        <color theme="1"/>
        <rFont val="Times New Roman"/>
        <family val="1"/>
      </rPr>
      <t>F = 4.31, p = 0.02</t>
    </r>
    <r>
      <rPr>
        <sz val="10"/>
        <color theme="1"/>
        <rFont val="Times New Roman"/>
        <family val="1"/>
      </rPr>
      <t xml:space="preserve">, ƞ2 = 0.21) for trunk rotation angle, which showed the highly skilled group having a significant difference only between the drive and volley strokes, while the less-skilled had significant differences between all strokes </t>
    </r>
  </si>
  <si>
    <r>
      <t>Overall as a group average, differences (</t>
    </r>
    <r>
      <rPr>
        <b/>
        <sz val="10"/>
        <color theme="1"/>
        <rFont val="Times New Roman"/>
        <family val="1"/>
      </rPr>
      <t>F = 40.8, p &lt; 0.00</t>
    </r>
    <r>
      <rPr>
        <sz val="10"/>
        <color theme="1"/>
        <rFont val="Times New Roman"/>
        <family val="1"/>
      </rPr>
      <t xml:space="preserve">1, power = 1.0) were observed for the physiological and perceptual responses between preRUN and postRUN (see </t>
    </r>
    <r>
      <rPr>
        <sz val="10"/>
        <color rgb="FF00007F"/>
        <rFont val="Times New Roman"/>
        <family val="1"/>
      </rPr>
      <t>Table 1</t>
    </r>
    <r>
      <rPr>
        <sz val="10"/>
        <color theme="1"/>
        <rFont val="Times New Roman"/>
        <family val="1"/>
      </rPr>
      <t xml:space="preserve">). </t>
    </r>
    <r>
      <rPr>
        <sz val="10"/>
        <color rgb="FFFF0000"/>
        <rFont val="Times New Roman"/>
        <family val="1"/>
      </rPr>
      <t xml:space="preserve">VO2 was signfificantly higher in the PreRUN condition (45.4 ± 6.9, 95% CI (41.9; 49.0)) compared to PostRun condition (46.4 ± 6.8,  95% CI (42.8; 49.8)) (p = 0.002, ES d  ± 95% CI = 0.1 ± 0.1)   </t>
    </r>
  </si>
  <si>
    <t>Hanley et al. (2019)                                      DOI: 10.1080/02640414.2019.1698091</t>
  </si>
  <si>
    <r>
      <t>Level of competition had overall significant effects (</t>
    </r>
    <r>
      <rPr>
        <sz val="10"/>
        <color rgb="FF00007F"/>
        <rFont val="Times New Roman"/>
        <family val="1"/>
      </rPr>
      <t>Table 3</t>
    </r>
    <r>
      <rPr>
        <sz val="10"/>
        <color theme="1"/>
        <rFont val="Times New Roman"/>
        <family val="1"/>
      </rPr>
      <t>) on the percentage of time spent sprinting (</t>
    </r>
    <r>
      <rPr>
        <b/>
        <sz val="10"/>
        <color theme="1"/>
        <rFont val="Times New Roman"/>
        <family val="1"/>
      </rPr>
      <t>F(2,45) = 5.94; p = 0.005</t>
    </r>
    <r>
      <rPr>
        <sz val="10"/>
        <color theme="1"/>
        <rFont val="Times New Roman"/>
        <family val="1"/>
      </rPr>
      <t xml:space="preserve">) </t>
    </r>
  </si>
  <si>
    <r>
      <t>Elite bowlers displayed increased shoulder extension moment (</t>
    </r>
    <r>
      <rPr>
        <b/>
        <sz val="10"/>
        <color theme="1"/>
        <rFont val="Times New Roman"/>
        <family val="1"/>
      </rPr>
      <t>p = 0.007</t>
    </r>
    <r>
      <rPr>
        <sz val="10"/>
        <color theme="1"/>
        <rFont val="Times New Roman"/>
        <family val="1"/>
      </rPr>
      <t xml:space="preserve">)  when compared with pathway bowlers </t>
    </r>
  </si>
  <si>
    <r>
      <t>The GLM identified no significant trial*time interaction for 5 m (</t>
    </r>
    <r>
      <rPr>
        <b/>
        <sz val="10"/>
        <color theme="1"/>
        <rFont val="Times New Roman"/>
        <family val="1"/>
      </rPr>
      <t>p = 0.299</t>
    </r>
    <r>
      <rPr>
        <sz val="10"/>
        <color theme="1"/>
        <rFont val="Times New Roman"/>
        <family val="1"/>
      </rPr>
      <t xml:space="preserve">; ƞ2 = 0.120) </t>
    </r>
  </si>
  <si>
    <t>Seki et al. (2019)                                   DOI: 10.1080/02640414.2019.1676527</t>
  </si>
  <si>
    <t>Jeffries et al. (2019)                            DOI: 10.1080/02640414.2019.1664537</t>
  </si>
  <si>
    <r>
      <t>Peak ankle plantar flexion velocity did not change in either group at 14 km/hr (</t>
    </r>
    <r>
      <rPr>
        <b/>
        <sz val="10"/>
        <color theme="1"/>
        <rFont val="Times New Roman"/>
        <family val="1"/>
      </rPr>
      <t>p = .459</t>
    </r>
    <r>
      <rPr>
        <sz val="10"/>
        <color theme="1"/>
        <rFont val="Times New Roman"/>
        <family val="1"/>
      </rPr>
      <t>, η2 = 0.042)</t>
    </r>
  </si>
  <si>
    <r>
      <t xml:space="preserve">At 60% and 80% of 1RM squat, fast conditions produced greater (p ≤ 0.038) ACV and PCV than both normative and slow conditions. </t>
    </r>
    <r>
      <rPr>
        <sz val="10"/>
        <color rgb="FFFF0000"/>
        <rFont val="Times New Roman"/>
        <family val="1"/>
      </rPr>
      <t>No main effect reported, only post-hoc comparison (paired t-test). Fast conditions produced greater ACV than fast (</t>
    </r>
    <r>
      <rPr>
        <b/>
        <sz val="10"/>
        <color rgb="FFFF0000"/>
        <rFont val="Times New Roman"/>
        <family val="1"/>
      </rPr>
      <t>p = 0.038</t>
    </r>
    <r>
      <rPr>
        <sz val="10"/>
        <color rgb="FFFF0000"/>
        <rFont val="Times New Roman"/>
        <family val="1"/>
      </rPr>
      <t xml:space="preserve">) and slow (p = 0.005) </t>
    </r>
  </si>
  <si>
    <t xml:space="preserve">Santos et al. (2020)                                      DOI: 10.1080/02640414.2020.1763740                                         </t>
  </si>
  <si>
    <r>
      <t xml:space="preserve">Descriptive statistics of swimming performance, clean swimming speed, stroke rate, stroke length and tethered force for CON and HPD are available in </t>
    </r>
    <r>
      <rPr>
        <sz val="10"/>
        <color rgb="FF00007F"/>
        <rFont val="Times New Roman"/>
        <family val="1"/>
      </rPr>
      <t xml:space="preserve">Table 1. </t>
    </r>
    <r>
      <rPr>
        <sz val="10"/>
        <color rgb="FFFF0000"/>
        <rFont val="Times New Roman"/>
        <family val="1"/>
      </rPr>
      <t>There was no group effect on swimming performance (</t>
    </r>
    <r>
      <rPr>
        <b/>
        <sz val="10"/>
        <color rgb="FFFF0000"/>
        <rFont val="Times New Roman"/>
        <family val="1"/>
      </rPr>
      <t>F = 0.09, p = 0.77,</t>
    </r>
    <r>
      <rPr>
        <sz val="10"/>
        <color rgb="FFFF0000"/>
        <rFont val="Times New Roman"/>
        <family val="1"/>
      </rPr>
      <t xml:space="preserve"> np2 = 0.0044)</t>
    </r>
  </si>
  <si>
    <t>Bao et al. (2019)                                   DOI: 10.1080/02640414.2019.1651591</t>
  </si>
  <si>
    <t>p= 0.16–0.76</t>
  </si>
  <si>
    <t xml:space="preserve">three-cell (shoe: adidas vs. zoom vs. vaporfly) </t>
  </si>
  <si>
    <t>F() =  , p &lt; 0.01</t>
  </si>
  <si>
    <t xml:space="preserve"> F() = , p &lt; 0.001</t>
  </si>
  <si>
    <t xml:space="preserve">The visuomotor group improved their prediction accuracy in the post-test to significantly above the guessing level at BFI, FFI, and R temporal occlusion conditions (p &lt; .01), whereas the control group remained at guessing level.                                             </t>
  </si>
  <si>
    <r>
      <t>One-way ANOVAs revealed significant differences in humerus, forearm, and hand velocities at all three events. There was an effect of sex on humerus velocity at TA (</t>
    </r>
    <r>
      <rPr>
        <b/>
        <sz val="10"/>
        <color theme="1"/>
        <rFont val="Times New Roman"/>
        <family val="1"/>
      </rPr>
      <t>F(1,25) = 6.157, p = 0.02</t>
    </r>
  </si>
  <si>
    <t>Brenton et al. (2019)                  DOI: 10.1080/02640414.2019.1621510</t>
  </si>
  <si>
    <t>Pimentel et al. (2019)                   DOI: 10.1080/02640414.2019.1627984</t>
  </si>
  <si>
    <r>
      <t xml:space="preserve">A significant main effect of test block was evident, </t>
    </r>
    <r>
      <rPr>
        <b/>
        <sz val="10"/>
        <color theme="1"/>
        <rFont val="Times New Roman"/>
        <family val="1"/>
      </rPr>
      <t>F(2, 23) = 10.74, p = .001</t>
    </r>
    <r>
      <rPr>
        <sz val="10"/>
        <color theme="1"/>
        <rFont val="Times New Roman"/>
        <family val="1"/>
      </rPr>
      <t xml:space="preserve">, ηp2 = .47 </t>
    </r>
  </si>
  <si>
    <r>
      <t>we observed a significant main effect of treatment (</t>
    </r>
    <r>
      <rPr>
        <b/>
        <sz val="10"/>
        <color theme="1"/>
        <rFont val="Times New Roman"/>
        <family val="1"/>
      </rPr>
      <t>F(2,27) = 3.226, p= 0.022</t>
    </r>
    <r>
      <rPr>
        <sz val="10"/>
        <color theme="1"/>
        <rFont val="Times New Roman"/>
        <family val="1"/>
      </rPr>
      <t>, η2p = 0.193)</t>
    </r>
  </si>
  <si>
    <r>
      <t>The analysis found that the response accuracy of the combined training group was significantly higher than the independent training group in the final test block only (</t>
    </r>
    <r>
      <rPr>
        <b/>
        <sz val="10"/>
        <rFont val="Times New Roman"/>
        <family val="1"/>
      </rPr>
      <t>p = 0.008</t>
    </r>
    <r>
      <rPr>
        <sz val="10"/>
        <rFont val="Times New Roman"/>
        <family val="1"/>
      </rPr>
      <t xml:space="preserve">, r = 0.83) </t>
    </r>
  </si>
  <si>
    <r>
      <t>The TRIMP was similar between the three MC phases (</t>
    </r>
    <r>
      <rPr>
        <b/>
        <sz val="10"/>
        <color theme="1"/>
        <rFont val="Times New Roman"/>
        <family val="1"/>
      </rPr>
      <t>F(2) = 1.60; p = .22</t>
    </r>
    <r>
      <rPr>
        <sz val="10"/>
        <color theme="1"/>
        <rFont val="Times New Roman"/>
        <family val="1"/>
      </rPr>
      <t xml:space="preserve">; ηp2 = .13 </t>
    </r>
  </si>
  <si>
    <r>
      <t>There was a statistically significant interaction for changes in RPE (</t>
    </r>
    <r>
      <rPr>
        <b/>
        <sz val="10"/>
        <color theme="1"/>
        <rFont val="Times New Roman"/>
        <family val="1"/>
      </rPr>
      <t>p = .038</t>
    </r>
    <r>
      <rPr>
        <sz val="10"/>
        <color theme="1"/>
        <rFont val="Times New Roman"/>
        <family val="1"/>
      </rPr>
      <t xml:space="preserve">). </t>
    </r>
  </si>
  <si>
    <t xml:space="preserve">F() = p &lt; 0.01 </t>
  </si>
  <si>
    <t xml:space="preserve">t() = , p &lt; 0.001 </t>
  </si>
  <si>
    <r>
      <t>The ANOVA showed no significant interaction between time and performance level but a significant simple main effect of time (Laps) [</t>
    </r>
    <r>
      <rPr>
        <i/>
        <sz val="10"/>
        <color theme="1"/>
        <rFont val="MyriadPro"/>
      </rPr>
      <t>F</t>
    </r>
    <r>
      <rPr>
        <sz val="7"/>
        <color theme="1"/>
        <rFont val="MyriadPro"/>
      </rPr>
      <t xml:space="preserve">(2–52) </t>
    </r>
    <r>
      <rPr>
        <sz val="10"/>
        <color theme="1"/>
        <rFont val="MyriadPro"/>
      </rPr>
      <t>= 12.20, p &lt; 0,001), η</t>
    </r>
    <r>
      <rPr>
        <sz val="7"/>
        <color theme="1"/>
        <rFont val="MyriadPro"/>
      </rPr>
      <t xml:space="preserve">2 </t>
    </r>
    <r>
      <rPr>
        <sz val="10"/>
        <color theme="1"/>
        <rFont val="MyriadPro"/>
      </rPr>
      <t>= 0.32] and group [</t>
    </r>
    <r>
      <rPr>
        <i/>
        <sz val="10"/>
        <color theme="1"/>
        <rFont val="MyriadPro"/>
      </rPr>
      <t>F</t>
    </r>
    <r>
      <rPr>
        <sz val="7"/>
        <color theme="1"/>
        <rFont val="MyriadPro"/>
      </rPr>
      <t xml:space="preserve">(1–25) </t>
    </r>
    <r>
      <rPr>
        <sz val="10"/>
        <color theme="1"/>
        <rFont val="MyriadPro"/>
      </rPr>
      <t>= 49.91; p &lt; 0.001, η</t>
    </r>
    <r>
      <rPr>
        <sz val="7"/>
        <color theme="1"/>
        <rFont val="MyriadPro"/>
      </rPr>
      <t xml:space="preserve">2 </t>
    </r>
    <r>
      <rPr>
        <sz val="10"/>
        <color theme="1"/>
        <rFont val="MyriadPro"/>
      </rPr>
      <t xml:space="preserve">= 0.66]. </t>
    </r>
  </si>
  <si>
    <t>2 (groups: HPG vs. LPG) x 10 (laps: 1 vs. 2 vs. …10)</t>
  </si>
  <si>
    <t>Qiu et al. (2020)                                   DOI: 10.1080/02640414.2020.1860296</t>
  </si>
  <si>
    <t>Peeters et al. (2020)                        DOI: 10.1080/02640414.2020.1776814</t>
  </si>
  <si>
    <t>χ2(5) = 15.4, p = 0.009                            The study reports the results from a chi-squared test although it's not mentioned in Statistical analysis                               Alpha level not specidied</t>
  </si>
  <si>
    <r>
      <t xml:space="preserve">The purpose of this study was to use the </t>
    </r>
    <r>
      <rPr>
        <b/>
        <sz val="10"/>
        <color theme="1"/>
        <rFont val="Times New Roman"/>
        <family val="1"/>
      </rPr>
      <t>Overall Indexes of Coordination</t>
    </r>
    <r>
      <rPr>
        <sz val="10"/>
        <color theme="1"/>
        <rFont val="Times New Roman"/>
        <family val="1"/>
      </rPr>
      <t xml:space="preserve">, an expanded group of indices that complement the Index of Coordination, to examine differences between amateur and experienced swimmers. </t>
    </r>
  </si>
  <si>
    <r>
      <t xml:space="preserve">The expert swimmers showed a higher IdC value (1.90 ± 2.80 x </t>
    </r>
    <r>
      <rPr>
        <sz val="10"/>
        <color theme="1"/>
        <rFont val="AdvOT46dcae81+22"/>
      </rPr>
      <t xml:space="preserve">− </t>
    </r>
    <r>
      <rPr>
        <sz val="10"/>
        <color theme="1"/>
        <rFont val="AdvOT46dcae81"/>
      </rPr>
      <t xml:space="preserve">1.69 ± 5.74; p &lt; 0.01) </t>
    </r>
  </si>
  <si>
    <t>two-cell (expert vs. non-expert)</t>
  </si>
  <si>
    <t>three-cell (senior vs. academy 1 vs. academy 2)</t>
  </si>
  <si>
    <r>
      <rPr>
        <sz val="10"/>
        <color theme="1"/>
        <rFont val="Times New Roman"/>
        <family val="1"/>
      </rPr>
      <t xml:space="preserve">Significant differences in the oxygen uptake at 4.44 m/s in the VP shoe showed on average a 2.8% improved running economy than the AB shoe (p &lt; 0.001, Cohen’s D = 2.52) and 1.9% improved running economy than the ZS shoe (p &lt; 0.001, Cohen’s D = 1.73). The ZS shoe was 0.9% more economical than the AB shoe (p = 0.022, Cohen’s d = 0.79)                      </t>
    </r>
    <r>
      <rPr>
        <sz val="10"/>
        <color rgb="FFFF0000"/>
        <rFont val="Times New Roman"/>
        <family val="1"/>
      </rPr>
      <t xml:space="preserve">                      No main effect of shoe type on oxygen uptake reported, only post-hoc comparisons. </t>
    </r>
  </si>
  <si>
    <t>t() = , p &lt; 0.01</t>
  </si>
  <si>
    <t>Generalised Estimating Equations with exchangeable correlation structures and robust standard errors analysed mean changes in outcome variables</t>
  </si>
  <si>
    <t>Equivalence Testing</t>
  </si>
  <si>
    <t xml:space="preserve"> 0.01</t>
  </si>
  <si>
    <r>
      <t xml:space="preserve">the purpose of this research was to assess the influence of various shoe/floor conditions on </t>
    </r>
    <r>
      <rPr>
        <b/>
        <sz val="10"/>
        <color theme="1"/>
        <rFont val="Times New Roman"/>
        <family val="1"/>
      </rPr>
      <t>spinal timeseries kinematic (curvature)</t>
    </r>
    <r>
      <rPr>
        <sz val="10"/>
        <color theme="1"/>
        <rFont val="Times New Roman"/>
        <family val="1"/>
      </rPr>
      <t xml:space="preserve"> and kinetic (moments) data in regular and novice weight trainers. </t>
    </r>
  </si>
  <si>
    <r>
      <t xml:space="preserve">The results from the discrete analyses of spinal curvature indicate </t>
    </r>
    <r>
      <rPr>
        <sz val="10"/>
        <color theme="1"/>
        <rFont val="AdvOT65f8a23b.I"/>
      </rPr>
      <t xml:space="preserve">moderate </t>
    </r>
    <r>
      <rPr>
        <sz val="10"/>
        <color theme="1"/>
        <rFont val="AdvOT46dcae81"/>
      </rPr>
      <t>signi</t>
    </r>
    <r>
      <rPr>
        <sz val="10"/>
        <color theme="1"/>
        <rFont val="AdvOT46dcae81+fb"/>
      </rPr>
      <t>fi</t>
    </r>
    <r>
      <rPr>
        <sz val="10"/>
        <color theme="1"/>
        <rFont val="AdvOT46dcae81"/>
      </rPr>
      <t>cant e</t>
    </r>
    <r>
      <rPr>
        <sz val="10"/>
        <color theme="1"/>
        <rFont val="AdvOT46dcae81+fb"/>
      </rPr>
      <t>ff</t>
    </r>
    <r>
      <rPr>
        <sz val="10"/>
        <color theme="1"/>
        <rFont val="AdvOT46dcae81"/>
      </rPr>
      <t>ects of load on the ROM in spinal curvature for both the novice and regular weight training parti- cipants for all heel lift conditions (</t>
    </r>
    <r>
      <rPr>
        <sz val="10"/>
        <color rgb="FF00007F"/>
        <rFont val="AdvOT46dcae81"/>
      </rPr>
      <t>Table 1</t>
    </r>
    <r>
      <rPr>
        <sz val="10"/>
        <color theme="1"/>
        <rFont val="AdvOT46dcae81"/>
      </rPr>
      <t xml:space="preserve">) </t>
    </r>
  </si>
  <si>
    <r>
      <t xml:space="preserve">Unclear                                              </t>
    </r>
    <r>
      <rPr>
        <sz val="10"/>
        <color theme="1"/>
        <rFont val="Times New Roman"/>
        <family val="1"/>
      </rPr>
      <t>2 (group: novice vs. expert) x 2 (condition:level flor vs. elevated heels).</t>
    </r>
    <r>
      <rPr>
        <sz val="10"/>
        <color rgb="FFFF0000"/>
        <rFont val="Times New Roman"/>
        <family val="1"/>
      </rPr>
      <t xml:space="preserve"> It seems there is another third within-subject factor</t>
    </r>
  </si>
  <si>
    <t>F() = , p &lt; 0.01</t>
  </si>
  <si>
    <t xml:space="preserve">F() = , p &gt; 0.05  </t>
  </si>
  <si>
    <r>
      <t xml:space="preserve"> (iii) to examine if runner’s performance level is related to differences in </t>
    </r>
    <r>
      <rPr>
        <b/>
        <sz val="10"/>
        <color theme="1"/>
        <rFont val="Times New Roman"/>
        <family val="1"/>
      </rPr>
      <t>pacing</t>
    </r>
    <r>
      <rPr>
        <sz val="10"/>
        <color theme="1"/>
        <rFont val="Times New Roman"/>
        <family val="1"/>
      </rPr>
      <t xml:space="preserve"> and if these differences are associated to mechanical or metabolic variables           </t>
    </r>
    <r>
      <rPr>
        <sz val="10"/>
        <color rgb="FFFF0000"/>
        <rFont val="Times New Roman"/>
        <family val="1"/>
      </rPr>
      <t xml:space="preserve">The third aim was selected because was associated to a F-test unless the other three aims which involved cluster analysis, correlation and linear regression </t>
    </r>
  </si>
  <si>
    <t>Iglesias et al. (2020)                   DOI: 10.1080/02640414.2020.1851902</t>
  </si>
  <si>
    <t>Hoffmann et al. (2021)                   DOI: 10.1080/02640414.2020.1853960</t>
  </si>
  <si>
    <t>Robbins et al. (2020)                 DOI: 10.1080/02640414.2020.1853336</t>
  </si>
  <si>
    <t>Martin et al. (2021)                       DOI: 10.1080/02640414.2020.1853335</t>
  </si>
  <si>
    <t>van den Tillar (2021)                     DOI: 0.1080/02640414.2020.1856463</t>
  </si>
  <si>
    <t>Desai &amp; Gruber (2020)                    DOI: 10.1080/02640414.2020.1804519</t>
  </si>
  <si>
    <t>Milovanović et al. (2020)                DOI: 10.1080/02640414.2020.1798716</t>
  </si>
  <si>
    <t>Lemire et al. (2020)                    DOI: 10.1080/02640414.2020.1847502</t>
  </si>
  <si>
    <t>Jürimäe, Purge &amp; Tillmann (2020)  DOI: 10.1080/02640414.2020.1837428</t>
  </si>
  <si>
    <t>Smith et al. (2020)                         DOI: 10.1080/02640414.2020.1794264</t>
  </si>
  <si>
    <t>Brasil et al. (2020)                       DOI: 10.1080/02640414.2020.1792189</t>
  </si>
  <si>
    <t>Palaiothodorou et al. (2020)           DOI: 10.1080/02640414.2020.1779490</t>
  </si>
  <si>
    <t>Roth et al. (2020)                         DOI: 10.1080/02640414.2020.1800358</t>
  </si>
  <si>
    <t>Jarvis and Kulig (2020)                   DOI: 10.1080/02640414.2020.1756710</t>
  </si>
  <si>
    <t>Page &amp; Greig (2020)                    DOI: 10.1080/02640414.2020.1763053</t>
  </si>
  <si>
    <t>Lim et al. (2020)                           DOI: 10.1080/02640414.2020.1752535</t>
  </si>
  <si>
    <t>Apps et al. (2020)                         DOI: 10.1080/02640414.2019.1690618</t>
  </si>
  <si>
    <t>Zoppirolli et al. (2020)               DOI: 10.1080/02640414.2020.1736246</t>
  </si>
  <si>
    <t>Kozinc et al. (2020)  DOI:10.1080/02640414.2020.1816271</t>
  </si>
  <si>
    <t>Ramirez-Campillo et al. (2019)        DOI: 10.1080/02640414.2019.1626049</t>
  </si>
  <si>
    <t>Brice et al. (2019)                        DOI: 10.1080/02640414.2019.1683385</t>
  </si>
  <si>
    <t>Riganas et al. (2020)                      DOI: 10.1080/02640414.2019.1646582</t>
  </si>
  <si>
    <t xml:space="preserve">F() = , p &lt; 0.001                               </t>
  </si>
  <si>
    <t xml:space="preserve">F() = , p &lt; 0.01                                  . </t>
  </si>
  <si>
    <t xml:space="preserve">F(4, 104) ≥ 72, p &lt; 0.001                      </t>
  </si>
  <si>
    <t xml:space="preserve">F() = , p =                                          Effect of medio-lateral distance on GE not reported. Also, p-value of post hoc comparison reported as p &lt; 0.05. </t>
  </si>
  <si>
    <t>F() = , p =                                             Main effect or interaction not reported</t>
  </si>
  <si>
    <t xml:space="preserve">t() = , p &lt; 0.05                                    </t>
  </si>
  <si>
    <t>F() = , p =                                            Main effect not reported</t>
  </si>
  <si>
    <t xml:space="preserve">t() = , p &lt; 0.01                                     Data not normally distributed. </t>
  </si>
  <si>
    <t xml:space="preserve">t() = , p &lt; 0.001                                 </t>
  </si>
  <si>
    <t xml:space="preserve">t() = , p &lt; 0.001                           </t>
  </si>
  <si>
    <t xml:space="preserve"> F() = , p &lt; 0.05                                   </t>
  </si>
  <si>
    <t xml:space="preserve">F() = , p &lt; 0.001                                     Post hoc p reported as p &gt; 0.36            </t>
  </si>
  <si>
    <t xml:space="preserve">t() = , p &lt; 0.001                              </t>
  </si>
  <si>
    <t xml:space="preserve"> t() = , p &lt; 0.001                               </t>
  </si>
  <si>
    <t xml:space="preserve">t() = , p =                                          </t>
  </si>
  <si>
    <t xml:space="preserve">F() = , p &lt; 0.01                                     Mean and SD not reported either </t>
  </si>
  <si>
    <t xml:space="preserve"> t() = , p &lt; 0.05                                     Mean ± SD not reported either</t>
  </si>
  <si>
    <t xml:space="preserve">F() =  , p &lt; 0.05                                  Mean ± SD were not reported either             </t>
  </si>
  <si>
    <t>F() = p =                                             Main effect not reported, only p-value from post-hoc comparisons as p &lt; 0.01.              Mean ± SD were not reported either</t>
  </si>
  <si>
    <t xml:space="preserve"> t() = , p &lt; 0.01                                        </t>
  </si>
  <si>
    <t xml:space="preserve"> t() = ,  p &lt; 0.05                                   </t>
  </si>
  <si>
    <t xml:space="preserve">F() = , p =                                             No main effect repòrted. P-value from post-hoc comparison reported as p &lt; 0.001             </t>
  </si>
  <si>
    <t>F() = , p &gt; 0.05                                   Mean ± SD not reported either</t>
  </si>
  <si>
    <t>t() = , p &lt; 0.01                                     Mean ± SD not reported either</t>
  </si>
  <si>
    <t xml:space="preserve">1-  F() = , p &lt; 0.001                                  2-679 out of 2192 participcipants had completed testing in more than one calendar year. Age seems to be considered as a between-subject factor, however, some participants were tested more than once, impplying that age would be a within-subject factor for these participants. </t>
  </si>
  <si>
    <t>Del Rosso (2020)                          DOI: 10.1080/02640414.2020.1860361</t>
  </si>
  <si>
    <t>Hackett et al. (2021)                      DOI: 10.1080/02640414.2020.1851926</t>
  </si>
  <si>
    <t>Mezêncio et al. (2020)               DOI: 10.1080/02640414.2020.1737349</t>
  </si>
  <si>
    <t>Gonzales et al. (2019)                     DOI: 10.1080/02640414.2019.1626050</t>
  </si>
  <si>
    <t>Shimojo et al. (2019)                    DOI: 10.1080/02640414.2019.1633157</t>
  </si>
  <si>
    <t>Dæhlin and Chiu (2019)               DOI: 10.1080/02640414.2019.1643201</t>
  </si>
  <si>
    <t>Sporri et al. (2019)                        DOI: 10.1080/02640414.2019.1640550</t>
  </si>
  <si>
    <t>Hollander et al. (2019)                   DOI: 10.1080/02640414.2019.1648121</t>
  </si>
  <si>
    <t>Higashihara et al. (2019)                 DOI: 10.1080/02640414.2019.1664030</t>
  </si>
  <si>
    <t>Thomakos et al. (2020)                  DOI: 10.1080/02640414.2020.1719801</t>
  </si>
  <si>
    <t>Toulouse et al. (2019)                    DOI: 10.1080/02640414.2020.1738701</t>
  </si>
  <si>
    <t>Pooley et al. (2020)                       DOI: 10.1080/02640414.2019.1660448</t>
  </si>
  <si>
    <t xml:space="preserve">Cunha et al. (2020)                      DOI: 10.1080/02640414.2019.1589908 </t>
  </si>
  <si>
    <t>Tucker and Hanley (2020)             DOI: 10.1080/02640414.2020.1798730</t>
  </si>
  <si>
    <t>F() = , p =</t>
  </si>
  <si>
    <t>Kim et al. (2019)                                  DOI: 10.1080/02640414.2019.1632604</t>
  </si>
  <si>
    <t>Lam et al. (2020)                                  DOI: 10.1080/02640414.2020.1785728</t>
  </si>
  <si>
    <t>Giles and Reid (2020)                                   DOI: 10.1080/02640414.2020.1816287</t>
  </si>
  <si>
    <t>Dos'Santos, Thomas &amp; Jones (2020)               DOI: 10.1080/02640414.2020.1823130</t>
  </si>
  <si>
    <t>Francis et al. (2020)                                      DOI: 10.1080/02640414.2020.1803717</t>
  </si>
  <si>
    <t>Harwood et al. (2020)                                   DOI: 10.1080/02640414.2020.1804518</t>
  </si>
  <si>
    <t>Wyatt et al. (2019)                       DOI:10.1080/02640414.2019.1627982</t>
  </si>
  <si>
    <r>
      <t xml:space="preserve">There was no main effect of experimental condition on RPE for wall-sit, </t>
    </r>
    <r>
      <rPr>
        <b/>
        <i/>
        <sz val="10"/>
        <color theme="1"/>
        <rFont val="Times New Roman"/>
        <family val="1"/>
      </rPr>
      <t>F</t>
    </r>
    <r>
      <rPr>
        <b/>
        <sz val="10"/>
        <color theme="1"/>
        <rFont val="Times New Roman"/>
        <family val="1"/>
      </rPr>
      <t xml:space="preserve">(2, 60) = 0.75, </t>
    </r>
    <r>
      <rPr>
        <b/>
        <i/>
        <sz val="10"/>
        <color theme="1"/>
        <rFont val="Times New Roman"/>
        <family val="1"/>
      </rPr>
      <t xml:space="preserve">p </t>
    </r>
    <r>
      <rPr>
        <b/>
        <sz val="10"/>
        <color theme="1"/>
        <rFont val="Times New Roman"/>
        <family val="1"/>
      </rPr>
      <t>= .479</t>
    </r>
    <r>
      <rPr>
        <sz val="10"/>
        <color theme="1"/>
        <rFont val="Times New Roman"/>
        <family val="1"/>
      </rPr>
      <t xml:space="preserve">, </t>
    </r>
    <r>
      <rPr>
        <i/>
        <sz val="10"/>
        <color theme="1"/>
        <rFont val="Times New Roman"/>
        <family val="1"/>
      </rPr>
      <t xml:space="preserve">η2 </t>
    </r>
    <r>
      <rPr>
        <sz val="10"/>
        <color theme="1"/>
        <rFont val="Times New Roman"/>
        <family val="1"/>
      </rPr>
      <t>= .02</t>
    </r>
  </si>
  <si>
    <r>
      <t>Mean static maximum adductor force was 391.77 ± 60.73 N for PRE and 442.58 ± 75.8 N for MID but not statistically different (</t>
    </r>
    <r>
      <rPr>
        <b/>
        <sz val="10"/>
        <color theme="1"/>
        <rFont val="Times New Roman"/>
        <family val="1"/>
      </rPr>
      <t>p = .177</t>
    </r>
    <r>
      <rPr>
        <sz val="10"/>
        <color theme="1"/>
        <rFont val="Times New Roman"/>
        <family val="1"/>
      </rPr>
      <t xml:space="preserve">, d = .68) </t>
    </r>
  </si>
  <si>
    <r>
      <t>No major group-by-time differences were found in the mean difference when compared to baseline (</t>
    </r>
    <r>
      <rPr>
        <b/>
        <i/>
        <sz val="10"/>
        <color theme="1"/>
        <rFont val="Times New Roman"/>
        <family val="1"/>
      </rPr>
      <t xml:space="preserve">F </t>
    </r>
    <r>
      <rPr>
        <b/>
        <sz val="10"/>
        <color theme="1"/>
        <rFont val="Times New Roman"/>
        <family val="1"/>
      </rPr>
      <t>= 0.62 gl:2 P = 0.541</t>
    </r>
    <r>
      <rPr>
        <sz val="10"/>
        <color theme="1"/>
        <rFont val="Times New Roman"/>
        <family val="1"/>
      </rPr>
      <t xml:space="preserve">, ŋ2p = 0.018) </t>
    </r>
  </si>
  <si>
    <r>
      <t xml:space="preserve">We hypothesized that compared to controls, university runners who developed medial tibial stress syndrome (MTSS) demonstrate increased </t>
    </r>
    <r>
      <rPr>
        <b/>
        <sz val="10"/>
        <color theme="1"/>
        <rFont val="Times New Roman"/>
        <family val="1"/>
      </rPr>
      <t>tibialis anterior (TA)</t>
    </r>
    <r>
      <rPr>
        <sz val="10"/>
        <color theme="1"/>
        <rFont val="Times New Roman"/>
        <family val="1"/>
      </rPr>
      <t xml:space="preserve"> and soleus (SO)</t>
    </r>
    <r>
      <rPr>
        <b/>
        <sz val="10"/>
        <color theme="1"/>
        <rFont val="Times New Roman"/>
        <family val="1"/>
      </rPr>
      <t xml:space="preserve"> muscle activity </t>
    </r>
    <r>
      <rPr>
        <sz val="10"/>
        <color rgb="FFFF0000"/>
        <rFont val="Times New Roman"/>
        <family val="1"/>
      </rPr>
      <t>(i.e., time to peak root mean square of EMG)</t>
    </r>
    <r>
      <rPr>
        <b/>
        <sz val="10"/>
        <color theme="1"/>
        <rFont val="Times New Roman"/>
        <family val="1"/>
      </rPr>
      <t xml:space="preserve"> </t>
    </r>
    <r>
      <rPr>
        <sz val="10"/>
        <color theme="1"/>
        <rFont val="Times New Roman"/>
        <family val="1"/>
      </rPr>
      <t xml:space="preserve">during running            </t>
    </r>
  </si>
  <si>
    <r>
      <t>At the instant of FC, there was a statistically significantly lower knee flexion angle (</t>
    </r>
    <r>
      <rPr>
        <b/>
        <sz val="10"/>
        <color theme="1"/>
        <rFont val="Times New Roman"/>
        <family val="1"/>
      </rPr>
      <t>p = 0.007</t>
    </r>
    <r>
      <rPr>
        <sz val="10"/>
        <color theme="1"/>
        <rFont val="Times New Roman"/>
        <family val="1"/>
      </rPr>
      <t xml:space="preserve">, difference 1.7°) with a small ES </t>
    </r>
  </si>
  <si>
    <r>
      <t xml:space="preserve">There was no significant effect for condition, </t>
    </r>
    <r>
      <rPr>
        <b/>
        <sz val="10"/>
        <color theme="1"/>
        <rFont val="Times New Roman"/>
        <family val="1"/>
      </rPr>
      <t>F(1,101) = 0.94, p &gt; .05</t>
    </r>
    <r>
      <rPr>
        <sz val="10"/>
        <color theme="1"/>
        <rFont val="Times New Roman"/>
        <family val="1"/>
      </rPr>
      <t xml:space="preserve"> on STM</t>
    </r>
  </si>
  <si>
    <r>
      <t xml:space="preserve">no main effect of condition </t>
    </r>
    <r>
      <rPr>
        <sz val="10"/>
        <color rgb="FFFF0000"/>
        <rFont val="Times New Roman"/>
        <family val="1"/>
      </rPr>
      <t>(</t>
    </r>
    <r>
      <rPr>
        <b/>
        <sz val="10"/>
        <color rgb="FFFF0000"/>
        <rFont val="Times New Roman"/>
        <family val="1"/>
      </rPr>
      <t>p = 0.804</t>
    </r>
    <r>
      <rPr>
        <sz val="10"/>
        <color rgb="FFFF0000"/>
        <rFont val="Times New Roman"/>
        <family val="1"/>
      </rPr>
      <t>)</t>
    </r>
    <r>
      <rPr>
        <sz val="10"/>
        <color theme="1"/>
        <rFont val="Times New Roman"/>
        <family val="1"/>
      </rPr>
      <t xml:space="preserve"> or interaction </t>
    </r>
    <r>
      <rPr>
        <sz val="10"/>
        <color rgb="FFFF0000"/>
        <rFont val="Times New Roman"/>
        <family val="1"/>
      </rPr>
      <t xml:space="preserve">(p = 0.077) </t>
    </r>
    <r>
      <rPr>
        <sz val="10"/>
        <color theme="1"/>
        <rFont val="Times New Roman"/>
        <family val="1"/>
      </rPr>
      <t xml:space="preserve"> effects were observed for either parameter </t>
    </r>
  </si>
  <si>
    <r>
      <t xml:space="preserve">Heart rate reactivity, as indicated by AUCI, did not change significantly in the three groups from the pre-test to the post-test (Table 2) </t>
    </r>
    <r>
      <rPr>
        <b/>
        <sz val="10"/>
        <color rgb="FFFF0000"/>
        <rFont val="Times New Roman"/>
        <family val="1"/>
      </rPr>
      <t>p = 0.962</t>
    </r>
    <r>
      <rPr>
        <sz val="10"/>
        <color rgb="FFFF0000"/>
        <rFont val="Times New Roman"/>
        <family val="1"/>
      </rPr>
      <t xml:space="preserve">, ηp2 = 0.00 </t>
    </r>
  </si>
  <si>
    <r>
      <t>There was no effect of orthosis on vertical impact peak (</t>
    </r>
    <r>
      <rPr>
        <b/>
        <sz val="10"/>
        <color rgb="FFFF0000"/>
        <rFont val="Times New Roman"/>
        <family val="1"/>
      </rPr>
      <t>p = 0.339</t>
    </r>
    <r>
      <rPr>
        <sz val="10"/>
        <color rgb="FFFF0000"/>
        <rFont val="Times New Roman"/>
        <family val="1"/>
      </rPr>
      <t>)</t>
    </r>
  </si>
  <si>
    <r>
      <t>No differences in forearm orientation found in inswing between groups (</t>
    </r>
    <r>
      <rPr>
        <b/>
        <sz val="10"/>
        <color rgb="FFFF0000"/>
        <rFont val="Times New Roman"/>
        <family val="1"/>
      </rPr>
      <t>p = 0.684</t>
    </r>
    <r>
      <rPr>
        <sz val="10"/>
        <color rgb="FFFF0000"/>
        <rFont val="Times New Roman"/>
        <family val="1"/>
      </rPr>
      <t>, ES d = 0.11)</t>
    </r>
  </si>
  <si>
    <r>
      <t xml:space="preserve">There was an effect of footwear on FHB tendon (Minimal: 160.9 ± 27.8, Traditional: 257.5 ± 51.6, ES d = 2.3, </t>
    </r>
    <r>
      <rPr>
        <b/>
        <sz val="10"/>
        <color rgb="FFFF0000"/>
        <rFont val="Times New Roman"/>
        <family val="1"/>
      </rPr>
      <t>p = 0.001</t>
    </r>
    <r>
      <rPr>
        <sz val="10"/>
        <color rgb="FFFF0000"/>
        <rFont val="Times New Roman"/>
        <family val="1"/>
      </rPr>
      <t>)</t>
    </r>
  </si>
  <si>
    <r>
      <t>The repeated measures ANOVA showed significantly larger mean asymmetry values for concentric impulse in the SJ test compared to the CMJ (</t>
    </r>
    <r>
      <rPr>
        <b/>
        <sz val="10"/>
        <color theme="1"/>
        <rFont val="Times New Roman"/>
        <family val="1"/>
      </rPr>
      <t>p = 0.019</t>
    </r>
    <r>
      <rPr>
        <sz val="10"/>
        <color theme="1"/>
        <rFont val="Times New Roman"/>
        <family val="1"/>
      </rPr>
      <t xml:space="preserve">) and DJ (p = 0.003). No other significant differences in asymmetry were present between tests. </t>
    </r>
    <r>
      <rPr>
        <sz val="10"/>
        <color rgb="FFFF0000"/>
        <rFont val="Times New Roman"/>
        <family val="1"/>
      </rPr>
      <t>Main effect of jump test not reported, only post-hoc comparisons</t>
    </r>
  </si>
  <si>
    <r>
      <t xml:space="preserve">Of the force plate assessment variables, </t>
    </r>
    <r>
      <rPr>
        <b/>
        <sz val="10"/>
        <color theme="1"/>
        <rFont val="Times New Roman"/>
        <family val="1"/>
      </rPr>
      <t xml:space="preserve">IMTP PF </t>
    </r>
    <r>
      <rPr>
        <sz val="10"/>
        <color theme="1"/>
        <rFont val="Times New Roman"/>
        <family val="1"/>
      </rPr>
      <t>(287.8 ± 185 N</t>
    </r>
    <r>
      <rPr>
        <b/>
        <sz val="10"/>
        <color theme="1"/>
        <rFont val="Times New Roman"/>
        <family val="1"/>
      </rPr>
      <t xml:space="preserve">, t(9) = -4.918; </t>
    </r>
    <r>
      <rPr>
        <sz val="10"/>
        <color theme="1"/>
        <rFont val="Times New Roman"/>
        <family val="1"/>
      </rPr>
      <t>CI -420.3 to 155.4;</t>
    </r>
    <r>
      <rPr>
        <b/>
        <sz val="10"/>
        <color theme="1"/>
        <rFont val="Times New Roman"/>
        <family val="1"/>
      </rPr>
      <t xml:space="preserve"> P = 0.1, </t>
    </r>
    <r>
      <rPr>
        <sz val="10"/>
        <color theme="1"/>
        <rFont val="Times New Roman"/>
        <family val="1"/>
      </rPr>
      <t xml:space="preserve">ES = 0.60) and CMJ CPF (135.3 N ± 162.5 N, t(9) = -2.63; CI -251.5 to -19.5; P = 0.27, ES = 0.38) demonstrated a significant positive change between the two time periods. </t>
    </r>
    <r>
      <rPr>
        <sz val="10"/>
        <color rgb="FFFF0000"/>
        <rFont val="Times New Roman"/>
        <family val="1"/>
      </rPr>
      <t>Mean ± SD only provided for one of the time periods.</t>
    </r>
    <r>
      <rPr>
        <sz val="10"/>
        <color theme="1"/>
        <rFont val="Times New Roman"/>
        <family val="1"/>
      </rPr>
      <t xml:space="preserve">                         </t>
    </r>
  </si>
  <si>
    <r>
      <t>Fat oxidation rate was lower in Phase 1 of COMB and greater in Phase 2 of COMB compared to MICE (</t>
    </r>
    <r>
      <rPr>
        <b/>
        <sz val="10"/>
        <color theme="1"/>
        <rFont val="Times New Roman"/>
        <family val="1"/>
      </rPr>
      <t xml:space="preserve">interaction exercise modality × time: F (2, 30) = 15.81; </t>
    </r>
    <r>
      <rPr>
        <sz val="10"/>
        <color theme="1"/>
        <rFont val="Times New Roman"/>
        <family val="1"/>
      </rPr>
      <t>ES: 0.55;</t>
    </r>
    <r>
      <rPr>
        <b/>
        <sz val="10"/>
        <color theme="1"/>
        <rFont val="Times New Roman"/>
        <family val="1"/>
      </rPr>
      <t xml:space="preserve"> p &lt; 0.001</t>
    </r>
    <r>
      <rPr>
        <sz val="10"/>
        <color theme="1"/>
        <rFont val="Times New Roman"/>
        <family val="1"/>
      </rPr>
      <t xml:space="preserve">; Figure 2(c). </t>
    </r>
  </si>
  <si>
    <r>
      <t>An age effect for ankle proprioception ability (AUC score) (p = .036, ηp2 = .06), and a PFP effect (</t>
    </r>
    <r>
      <rPr>
        <b/>
        <sz val="10"/>
        <color theme="1"/>
        <rFont val="Times New Roman"/>
        <family val="1"/>
      </rPr>
      <t xml:space="preserve">p = .010, </t>
    </r>
    <r>
      <rPr>
        <sz val="10"/>
        <color theme="1"/>
        <rFont val="Times New Roman"/>
        <family val="1"/>
      </rPr>
      <t xml:space="preserve">ηp2 = .08) were found </t>
    </r>
  </si>
  <si>
    <r>
      <rPr>
        <sz val="10"/>
        <rFont val="Times New Roman"/>
        <family val="1"/>
      </rPr>
      <t xml:space="preserve">There was significant main effect for time </t>
    </r>
    <r>
      <rPr>
        <sz val="10"/>
        <color rgb="FFFF0000"/>
        <rFont val="Times New Roman"/>
        <family val="1"/>
      </rPr>
      <t xml:space="preserve">(Ramadan) </t>
    </r>
    <r>
      <rPr>
        <sz val="10"/>
        <rFont val="Times New Roman"/>
        <family val="1"/>
      </rPr>
      <t>[</t>
    </r>
    <r>
      <rPr>
        <b/>
        <sz val="10"/>
        <rFont val="Times New Roman"/>
        <family val="1"/>
      </rPr>
      <t>F(5,130) = 12.75, p &lt; 0.001</t>
    </r>
    <r>
      <rPr>
        <sz val="10"/>
        <rFont val="Times New Roman"/>
        <family val="1"/>
      </rPr>
      <t>; η2 = 0.329; observed power: 1.00]</t>
    </r>
    <r>
      <rPr>
        <sz val="10"/>
        <color rgb="FFFF0000"/>
        <rFont val="Times New Roman"/>
        <family val="1"/>
      </rPr>
      <t xml:space="preserve"> </t>
    </r>
  </si>
  <si>
    <r>
      <t xml:space="preserve"> </t>
    </r>
    <r>
      <rPr>
        <sz val="10"/>
        <color rgb="FFFF0000"/>
        <rFont val="Times New Roman"/>
        <family val="1"/>
      </rPr>
      <t>There was an effect of time on body mas losses (p = 0.001), but no effect of condition (</t>
    </r>
    <r>
      <rPr>
        <b/>
        <sz val="10"/>
        <color rgb="FFFF0000"/>
        <rFont val="Times New Roman"/>
        <family val="1"/>
      </rPr>
      <t>p = 0.271</t>
    </r>
    <r>
      <rPr>
        <sz val="10"/>
        <color rgb="FFFF0000"/>
        <rFont val="Times New Roman"/>
        <family val="1"/>
      </rPr>
      <t>) or time x condition interaction (p = 0.817)</t>
    </r>
  </si>
  <si>
    <r>
      <t>Using a 2 × 3 mixed-model ANOVA, a significant main effect of</t>
    </r>
    <r>
      <rPr>
        <b/>
        <sz val="10"/>
        <color theme="1"/>
        <rFont val="Times New Roman"/>
        <family val="1"/>
      </rPr>
      <t xml:space="preserve"> </t>
    </r>
    <r>
      <rPr>
        <sz val="10"/>
        <color theme="1"/>
        <rFont val="Times New Roman"/>
        <family val="1"/>
      </rPr>
      <t>time [</t>
    </r>
    <r>
      <rPr>
        <i/>
        <sz val="10"/>
        <color theme="1"/>
        <rFont val="Times New Roman"/>
        <family val="1"/>
      </rPr>
      <t>F</t>
    </r>
    <r>
      <rPr>
        <sz val="10"/>
        <color theme="1"/>
        <rFont val="Times New Roman"/>
        <family val="1"/>
      </rPr>
      <t xml:space="preserve">(2, 192) = 5.45, </t>
    </r>
    <r>
      <rPr>
        <i/>
        <sz val="10"/>
        <color theme="1"/>
        <rFont val="Times New Roman"/>
        <family val="1"/>
      </rPr>
      <t xml:space="preserve">p </t>
    </r>
    <r>
      <rPr>
        <sz val="10"/>
        <color theme="1"/>
        <rFont val="Times New Roman"/>
        <family val="1"/>
      </rPr>
      <t>= .005, η2 = .05] and group</t>
    </r>
    <r>
      <rPr>
        <b/>
        <sz val="10"/>
        <color theme="1"/>
        <rFont val="Times New Roman"/>
        <family val="1"/>
      </rPr>
      <t xml:space="preserve"> </t>
    </r>
    <r>
      <rPr>
        <sz val="10"/>
        <color theme="1"/>
        <rFont val="Times New Roman"/>
        <family val="1"/>
      </rPr>
      <t>[</t>
    </r>
    <r>
      <rPr>
        <b/>
        <i/>
        <sz val="10"/>
        <color theme="1"/>
        <rFont val="Times New Roman"/>
        <family val="1"/>
      </rPr>
      <t>F</t>
    </r>
    <r>
      <rPr>
        <b/>
        <sz val="10"/>
        <color theme="1"/>
        <rFont val="Times New Roman"/>
        <family val="1"/>
      </rPr>
      <t xml:space="preserve">(1, 96) = 17.39, </t>
    </r>
    <r>
      <rPr>
        <b/>
        <i/>
        <sz val="10"/>
        <color theme="1"/>
        <rFont val="Times New Roman"/>
        <family val="1"/>
      </rPr>
      <t xml:space="preserve">p </t>
    </r>
    <r>
      <rPr>
        <b/>
        <sz val="10"/>
        <color theme="1"/>
        <rFont val="Times New Roman"/>
        <family val="1"/>
      </rPr>
      <t xml:space="preserve">&lt; .001, </t>
    </r>
    <r>
      <rPr>
        <sz val="10"/>
        <color theme="1"/>
        <rFont val="Times New Roman"/>
        <family val="1"/>
      </rPr>
      <t>η2 = .15]</t>
    </r>
    <r>
      <rPr>
        <b/>
        <sz val="10"/>
        <color theme="1"/>
        <rFont val="Times New Roman"/>
        <family val="1"/>
      </rPr>
      <t xml:space="preserve"> </t>
    </r>
    <r>
      <rPr>
        <sz val="10"/>
        <color theme="1"/>
        <rFont val="Times New Roman"/>
        <family val="1"/>
      </rPr>
      <t xml:space="preserve">were observed, with participants in HIIT demonstrating significantly lower peak negative affective responses to their respective exercise protocol than participants in MICT across all 3 days </t>
    </r>
  </si>
  <si>
    <r>
      <t xml:space="preserve">Table 1 </t>
    </r>
    <r>
      <rPr>
        <sz val="10"/>
        <color theme="1"/>
        <rFont val="Times New Roman"/>
        <family val="1"/>
      </rPr>
      <t xml:space="preserve">demonstrates that the energy cost differed significantly between the slopes, being the greatest in incline slope and the lowest in decline slope. </t>
    </r>
    <r>
      <rPr>
        <sz val="10"/>
        <color rgb="FFFF0000"/>
        <rFont val="Times New Roman"/>
        <family val="1"/>
      </rPr>
      <t>Energy cost was 3.09 ± 0.36, 4.15 ± 0.57 and 6.42 ± 0.81 at -6%, 0% and +6% slope (</t>
    </r>
    <r>
      <rPr>
        <b/>
        <sz val="10"/>
        <color rgb="FFFF0000"/>
        <rFont val="Times New Roman"/>
        <family val="1"/>
      </rPr>
      <t>F = 338.62, p &lt; 0.001</t>
    </r>
    <r>
      <rPr>
        <sz val="10"/>
        <color rgb="FFFF0000"/>
        <rFont val="Times New Roman"/>
        <family val="1"/>
      </rPr>
      <t>)</t>
    </r>
    <r>
      <rPr>
        <sz val="10"/>
        <color theme="1"/>
        <rFont val="Times New Roman"/>
        <family val="1"/>
      </rPr>
      <t xml:space="preserve">.        </t>
    </r>
  </si>
  <si>
    <r>
      <t>the changes in MovementSCREEN quality score observed were not significantly different between intervention groups (</t>
    </r>
    <r>
      <rPr>
        <b/>
        <sz val="10"/>
        <color rgb="FF000000"/>
        <rFont val="Times New Roman"/>
        <family val="1"/>
      </rPr>
      <t>p = 0.852</t>
    </r>
    <r>
      <rPr>
        <sz val="10"/>
        <color rgb="FF000000"/>
        <rFont val="Times New Roman"/>
        <family val="1"/>
      </rPr>
      <t xml:space="preserve">). </t>
    </r>
    <r>
      <rPr>
        <sz val="10"/>
        <color rgb="FFFF0000"/>
        <rFont val="Times New Roman"/>
        <family val="1"/>
      </rPr>
      <t>mean difference = 0.3, 95% CI (-3.4; 4.1)</t>
    </r>
  </si>
  <si>
    <r>
      <t>The ankle joint at touch-down was significantly more dorsi-flexed in uphill compared to level running (</t>
    </r>
    <r>
      <rPr>
        <b/>
        <sz val="10"/>
        <color theme="1"/>
        <rFont val="Times New Roman"/>
        <family val="1"/>
      </rPr>
      <t>p = 0.001</t>
    </r>
    <r>
      <rPr>
        <sz val="10"/>
        <color theme="1"/>
        <rFont val="Times New Roman"/>
        <family val="1"/>
      </rPr>
      <t xml:space="preserve">, d = 0.81 </t>
    </r>
  </si>
  <si>
    <r>
      <t xml:space="preserve">To determine whether the improvement observed in the labora- tory resulted in positive on-court transfer, we computed a 3 Groups (VR x CS x CTRL) x 2 Tests (Pre x Post) x 2 Types of play (Trained vs Untrained) ANOVA. The ANOVA revealed a significant Group x Test x Type of play interaction, </t>
    </r>
    <r>
      <rPr>
        <b/>
        <sz val="10"/>
        <color theme="1"/>
        <rFont val="Times New Roman"/>
        <family val="1"/>
      </rPr>
      <t xml:space="preserve">F(2, 24) = 47.9, p &lt; 0.001, </t>
    </r>
    <r>
      <rPr>
        <sz val="10"/>
        <color theme="1"/>
        <rFont val="Times New Roman"/>
        <family val="1"/>
      </rPr>
      <t xml:space="preserve">ŋ2p = 0.8. </t>
    </r>
  </si>
  <si>
    <r>
      <t>There was an interaction for timing of maximal muscle activation (</t>
    </r>
    <r>
      <rPr>
        <sz val="10"/>
        <color rgb="FF00007F"/>
        <rFont val="Times New Roman"/>
        <family val="1"/>
      </rPr>
      <t>Figure 2</t>
    </r>
    <r>
      <rPr>
        <sz val="10"/>
        <color theme="1"/>
        <rFont val="Times New Roman"/>
        <family val="1"/>
      </rPr>
      <t>) with sex (</t>
    </r>
    <r>
      <rPr>
        <b/>
        <sz val="10"/>
        <color theme="1"/>
        <rFont val="Times New Roman"/>
        <family val="1"/>
      </rPr>
      <t xml:space="preserve">F5,128 = 8.25, P&lt; .001, </t>
    </r>
    <r>
      <rPr>
        <sz val="10"/>
        <color theme="1"/>
        <rFont val="Times New Roman"/>
        <family val="1"/>
      </rPr>
      <t xml:space="preserve">pη2 = .23) </t>
    </r>
  </si>
  <si>
    <r>
      <t>Maximum hip flexion was not different for any of the upper body positions (</t>
    </r>
    <r>
      <rPr>
        <b/>
        <sz val="10"/>
        <color theme="1"/>
        <rFont val="Times New Roman"/>
        <family val="1"/>
      </rPr>
      <t>p = 0.40</t>
    </r>
    <r>
      <rPr>
        <sz val="10"/>
        <color theme="1"/>
        <rFont val="Times New Roman"/>
        <family val="1"/>
      </rPr>
      <t xml:space="preserve">) </t>
    </r>
  </si>
  <si>
    <r>
      <t xml:space="preserve">participants apparently applied thigh-phase strategy (knee flexion) in light and medium load conditions and in-phase strategy (ankle dorsiflexion and knee flexion simultaneously) in heavy load condition during the transition phase (P1). </t>
    </r>
    <r>
      <rPr>
        <sz val="10"/>
        <color rgb="FFFF0000"/>
        <rFont val="Times New Roman"/>
        <family val="1"/>
      </rPr>
      <t>There was an effect of weightlifting load on ankle-knee couple in transition phase (</t>
    </r>
    <r>
      <rPr>
        <b/>
        <sz val="10"/>
        <color rgb="FFFF0000"/>
        <rFont val="Times New Roman"/>
        <family val="1"/>
      </rPr>
      <t>F = 3.548, p = 0.044</t>
    </r>
    <r>
      <rPr>
        <sz val="10"/>
        <color rgb="FFFF0000"/>
        <rFont val="Times New Roman"/>
        <family val="1"/>
      </rPr>
      <t>, n2 = 0.182)</t>
    </r>
  </si>
  <si>
    <r>
      <t>Results from the paired t-test presented support for our main hypothesis. That is, when participants completed the TT in the second-person self-talk condition they performed significantly faster (M = 1045; SD = 95 seconds) than when in the first-person self-talk condition (M = 1068; SD = 104 seconds), with a difference between conditions of 2.2%;</t>
    </r>
    <r>
      <rPr>
        <b/>
        <sz val="10"/>
        <color theme="1"/>
        <rFont val="Times New Roman"/>
        <family val="1"/>
      </rPr>
      <t xml:space="preserve"> t(15) = 2.77, p = .014</t>
    </r>
    <r>
      <rPr>
        <sz val="10"/>
        <color theme="1"/>
        <rFont val="Times New Roman"/>
        <family val="1"/>
      </rPr>
      <t xml:space="preserve">, d = .24, 95% CI [5.37s, 41.38s] </t>
    </r>
  </si>
  <si>
    <r>
      <t>NRFS had lower total foot maximum force in comparison with RFS (ES d = 0.64,</t>
    </r>
    <r>
      <rPr>
        <b/>
        <sz val="10"/>
        <color rgb="FFFF0000"/>
        <rFont val="Times New Roman"/>
        <family val="1"/>
      </rPr>
      <t xml:space="preserve"> p = 0.006</t>
    </r>
    <r>
      <rPr>
        <sz val="10"/>
        <color rgb="FFFF0000"/>
        <rFont val="Times New Roman"/>
        <family val="1"/>
      </rPr>
      <t>)</t>
    </r>
  </si>
  <si>
    <r>
      <t>The rMANOVA tests revealed increased instability in IM compared to CS from the vertical GRF loading rates in forward (</t>
    </r>
    <r>
      <rPr>
        <b/>
        <sz val="10"/>
        <color theme="1"/>
        <rFont val="Times New Roman"/>
        <family val="1"/>
      </rPr>
      <t xml:space="preserve">F(2,15) = 41.79; p &lt; .001; </t>
    </r>
    <r>
      <rPr>
        <sz val="10"/>
        <color theme="1"/>
        <rFont val="Times New Roman"/>
        <family val="1"/>
      </rPr>
      <t xml:space="preserve">η2 = .85) and lateral (F(2,15) = 16.20, p &lt; .001; η2 = .68) lunges </t>
    </r>
  </si>
  <si>
    <r>
      <t xml:space="preserve">The ANOVA for split-step duration revealed no main effects of Expertise and Gender, nor an interaction effect. </t>
    </r>
    <r>
      <rPr>
        <sz val="10"/>
        <color rgb="FFFF0000"/>
        <rFont val="Times New Roman"/>
        <family val="1"/>
      </rPr>
      <t>No effect of expertise on split-step take-off  (</t>
    </r>
    <r>
      <rPr>
        <b/>
        <sz val="10"/>
        <color rgb="FFFF0000"/>
        <rFont val="Times New Roman"/>
        <family val="1"/>
      </rPr>
      <t>F = 0.92, p = 0.35</t>
    </r>
    <r>
      <rPr>
        <sz val="10"/>
        <color rgb="FFFF0000"/>
        <rFont val="Times New Roman"/>
        <family val="1"/>
      </rPr>
      <t>, np2 = 0.05)</t>
    </r>
  </si>
  <si>
    <r>
      <t>There was an effect of foot strike on gastrocnemius fascicle length at intial contact (</t>
    </r>
    <r>
      <rPr>
        <b/>
        <sz val="10"/>
        <color rgb="FFFF0000"/>
        <rFont val="Times New Roman"/>
        <family val="1"/>
      </rPr>
      <t>F(1, 6) = 8.92, p = 0.025</t>
    </r>
    <r>
      <rPr>
        <sz val="10"/>
        <color rgb="FFFF0000"/>
        <rFont val="Times New Roman"/>
        <family val="1"/>
      </rPr>
      <t>)</t>
    </r>
  </si>
  <si>
    <r>
      <t>Fast had significantly higher Kvert, Kleg, and FOG values (</t>
    </r>
    <r>
      <rPr>
        <b/>
        <sz val="10"/>
        <color theme="1"/>
        <rFont val="Times New Roman"/>
        <family val="1"/>
      </rPr>
      <t>F = 22.21</t>
    </r>
    <r>
      <rPr>
        <sz val="10"/>
        <color theme="1"/>
        <rFont val="Times New Roman"/>
        <family val="1"/>
      </rPr>
      <t xml:space="preserve">, 6.50, and 18.53, respectively) than Medium (+44.1, +18.1 and +10.8%, respectively) and Slow (+25.4, +22.0 and +10.4%, respectively) </t>
    </r>
    <r>
      <rPr>
        <sz val="10"/>
        <color rgb="FFFF0000"/>
        <rFont val="Times New Roman"/>
        <family val="1"/>
      </rPr>
      <t>There was a significant difference in Kvert between groups (</t>
    </r>
    <r>
      <rPr>
        <b/>
        <sz val="10"/>
        <color rgb="FFFF0000"/>
        <rFont val="Times New Roman"/>
        <family val="1"/>
      </rPr>
      <t>F = 22.21, p &lt; 0.05</t>
    </r>
    <r>
      <rPr>
        <sz val="10"/>
        <color rgb="FFFF0000"/>
        <rFont val="Times New Roman"/>
        <family val="1"/>
      </rPr>
      <t>)</t>
    </r>
  </si>
  <si>
    <r>
      <t xml:space="preserve">The maximum effort on the ski ergometer resulted in a statically significant increase in the velocity of the COP in the shooting line (VCOP_Y). </t>
    </r>
    <r>
      <rPr>
        <sz val="10"/>
        <color rgb="FFFF0000"/>
        <rFont val="Times New Roman"/>
        <family val="1"/>
      </rPr>
      <t>There was an effect ofmaximal ski ergometer effort on Vcop_y (</t>
    </r>
    <r>
      <rPr>
        <b/>
        <sz val="10"/>
        <color rgb="FFFF0000"/>
        <rFont val="Times New Roman"/>
        <family val="1"/>
      </rPr>
      <t>F = 20.58, p = 0.000</t>
    </r>
    <r>
      <rPr>
        <sz val="10"/>
        <color rgb="FFFF0000"/>
        <rFont val="Times New Roman"/>
        <family val="1"/>
      </rPr>
      <t>)</t>
    </r>
  </si>
  <si>
    <r>
      <t xml:space="preserve">To examine the </t>
    </r>
    <r>
      <rPr>
        <b/>
        <sz val="10"/>
        <color theme="1"/>
        <rFont val="Times New Roman"/>
        <family val="1"/>
      </rPr>
      <t>changes in perceptual responses</t>
    </r>
    <r>
      <rPr>
        <sz val="10"/>
        <color theme="1"/>
        <rFont val="Times New Roman"/>
        <family val="1"/>
      </rPr>
      <t xml:space="preserve"> </t>
    </r>
    <r>
      <rPr>
        <sz val="10"/>
        <color rgb="FFFF0000"/>
        <rFont val="Times New Roman"/>
        <family val="1"/>
      </rPr>
      <t xml:space="preserve">(i.e., RPE) </t>
    </r>
    <r>
      <rPr>
        <sz val="10"/>
        <color theme="1"/>
        <rFont val="Times New Roman"/>
        <family val="1"/>
      </rPr>
      <t xml:space="preserve">to lifting a very low load (15% 1RM) with and without different pressures (40% and 80% arterial occlusion pressure) and compare that to traditional high load resistance exercise                            </t>
    </r>
  </si>
  <si>
    <r>
      <t xml:space="preserve">The experimental hypothesis was that shortened-sprint reduced-exertion high-intensity interval training (SSREHIT) would result in more favourable </t>
    </r>
    <r>
      <rPr>
        <b/>
        <sz val="10"/>
        <color theme="1"/>
        <rFont val="Times New Roman"/>
        <family val="1"/>
      </rPr>
      <t xml:space="preserve">affective responses </t>
    </r>
    <r>
      <rPr>
        <sz val="10"/>
        <color rgb="FFFF0000"/>
        <rFont val="Times New Roman"/>
        <family val="1"/>
      </rPr>
      <t>(i.e., feeling scale (FS))</t>
    </r>
    <r>
      <rPr>
        <sz val="10"/>
        <color theme="1"/>
        <rFont val="Times New Roman"/>
        <family val="1"/>
      </rPr>
      <t xml:space="preserve"> </t>
    </r>
  </si>
  <si>
    <r>
      <t xml:space="preserve"> It was hypothesised bend sprinting would result in greater adaptations </t>
    </r>
    <r>
      <rPr>
        <sz val="10"/>
        <color rgb="FFFF0000"/>
        <rFont val="Times New Roman"/>
        <family val="1"/>
      </rPr>
      <t>(i.e., peak hip abduction angle)</t>
    </r>
    <r>
      <rPr>
        <sz val="10"/>
        <color theme="1"/>
        <rFont val="Times New Roman"/>
        <family val="1"/>
      </rPr>
      <t xml:space="preserve"> in the frontal and transverse planes than on the straight.</t>
    </r>
  </si>
  <si>
    <r>
      <t xml:space="preserve">It is hypothesised that elite bowlers will display higher </t>
    </r>
    <r>
      <rPr>
        <b/>
        <sz val="10"/>
        <color theme="1"/>
        <rFont val="Times New Roman"/>
        <family val="1"/>
      </rPr>
      <t>joint moments</t>
    </r>
    <r>
      <rPr>
        <sz val="10"/>
        <color theme="1"/>
        <rFont val="Times New Roman"/>
        <family val="1"/>
      </rPr>
      <t xml:space="preserve"> </t>
    </r>
    <r>
      <rPr>
        <sz val="10"/>
        <color rgb="FFFF0000"/>
        <rFont val="Times New Roman"/>
        <family val="1"/>
      </rPr>
      <t>(i.e., shoulder extension moment)</t>
    </r>
    <r>
      <rPr>
        <sz val="10"/>
        <color theme="1"/>
        <rFont val="Times New Roman"/>
        <family val="1"/>
      </rPr>
      <t xml:space="preserve">, segment angular velocities and greater isokinetic strength of the bowling limb compared to pathway WS bowlers       </t>
    </r>
  </si>
  <si>
    <r>
      <t xml:space="preserve">to investigate which </t>
    </r>
    <r>
      <rPr>
        <b/>
        <sz val="10"/>
        <color theme="1"/>
        <rFont val="Times New Roman"/>
        <family val="1"/>
      </rPr>
      <t xml:space="preserve">IMTP </t>
    </r>
    <r>
      <rPr>
        <sz val="10"/>
        <color rgb="FFFF0000"/>
        <rFont val="Times New Roman"/>
        <family val="1"/>
      </rPr>
      <t>(i.e., peak force (PF)</t>
    </r>
    <r>
      <rPr>
        <sz val="10"/>
        <color theme="1"/>
        <rFont val="Times New Roman"/>
        <family val="1"/>
      </rPr>
      <t xml:space="preserve"> and CMJ variables best predict weightlifting competition performance (Total, Snatch and Clean &amp; Jerk)                 </t>
    </r>
  </si>
  <si>
    <r>
      <t xml:space="preserve">to evaluate the influence of altering upper body position through changes in the position of handlebars on </t>
    </r>
    <r>
      <rPr>
        <b/>
        <sz val="10"/>
        <color theme="1"/>
        <rFont val="Times New Roman"/>
        <family val="1"/>
      </rPr>
      <t xml:space="preserve">bilateral lower limb muscle forces </t>
    </r>
    <r>
      <rPr>
        <sz val="10"/>
        <color rgb="FFFF0000"/>
        <rFont val="Times New Roman"/>
        <family val="1"/>
      </rPr>
      <t>(i.e., maximum hip flexion)</t>
    </r>
    <r>
      <rPr>
        <sz val="10"/>
        <color theme="1"/>
        <rFont val="Times New Roman"/>
        <family val="1"/>
      </rPr>
      <t xml:space="preserve"> and projected frontal area during sprint cycling </t>
    </r>
  </si>
  <si>
    <r>
      <t>Peak eccentric hip abduction torque was not different between groups (</t>
    </r>
    <r>
      <rPr>
        <b/>
        <sz val="10"/>
        <color theme="1"/>
        <rFont val="Times New Roman"/>
        <family val="1"/>
      </rPr>
      <t>p = 0.9</t>
    </r>
    <r>
      <rPr>
        <sz val="10"/>
        <color theme="1"/>
        <rFont val="Times New Roman"/>
        <family val="1"/>
      </rPr>
      <t>, ES = 0.04)</t>
    </r>
  </si>
  <si>
    <r>
      <t>There was a statistically significant effect of condition in loading rate (</t>
    </r>
    <r>
      <rPr>
        <b/>
        <sz val="10"/>
        <color theme="1"/>
        <rFont val="Times New Roman"/>
        <family val="1"/>
      </rPr>
      <t xml:space="preserve">F[4,17] = 21.28, p &lt; 0.01, </t>
    </r>
    <r>
      <rPr>
        <sz val="10"/>
        <color theme="1"/>
        <rFont val="Times New Roman"/>
        <family val="1"/>
      </rPr>
      <t>ηp2 = 0.56</t>
    </r>
    <r>
      <rPr>
        <b/>
        <sz val="10"/>
        <color theme="1"/>
        <rFont val="Times New Roman"/>
        <family val="1"/>
      </rPr>
      <t xml:space="preserve">). </t>
    </r>
    <r>
      <rPr>
        <sz val="10"/>
        <color theme="1"/>
        <rFont val="Times New Roman"/>
        <family val="1"/>
      </rPr>
      <t xml:space="preserve">The multiple comparisons analysis showed that loading rate in BSL was significantly higher than FSA (p &lt; 0.01, delta = 62 [LI = 39, UI = 86]), LOAD1 (p&lt;0.01,delta=35[LI=7,UI=63])andLOAD2(p&lt;0.01, delta = 54 [LI = 28, UI = 80]) </t>
    </r>
  </si>
  <si>
    <r>
      <t xml:space="preserve">Small and medium increases in 10 m and 30 m sprint times were observed at follow-up.  </t>
    </r>
    <r>
      <rPr>
        <sz val="10"/>
        <color rgb="FFFF0000"/>
        <rFont val="Times New Roman"/>
        <family val="1"/>
      </rPr>
      <t xml:space="preserve">10-m sprint improved from 2.24 ± 0.08 at baseline to 2.28 ± 0.08 at followup, mean difference (95% CI): 0.03 ± 0.08 (0.016; 0.053), </t>
    </r>
    <r>
      <rPr>
        <b/>
        <sz val="10"/>
        <color rgb="FFFF0000"/>
        <rFont val="Times New Roman"/>
        <family val="1"/>
      </rPr>
      <t>p = 0.0004</t>
    </r>
    <r>
      <rPr>
        <sz val="10"/>
        <color rgb="FFFF0000"/>
        <rFont val="Times New Roman"/>
        <family val="1"/>
      </rPr>
      <t>, ES d = 0.42, 95% CI for ES d (0.19; 0.65))</t>
    </r>
  </si>
  <si>
    <t>main effect (time)</t>
  </si>
  <si>
    <r>
      <rPr>
        <sz val="10"/>
        <color theme="1"/>
        <rFont val="Times New Roman"/>
        <family val="1"/>
      </rPr>
      <t>There was significant interaction between collar height and counter-stiffness for forefoot GRF peak (</t>
    </r>
    <r>
      <rPr>
        <b/>
        <sz val="10"/>
        <color theme="1"/>
        <rFont val="Times New Roman"/>
        <family val="1"/>
      </rPr>
      <t>P = 0.005,</t>
    </r>
    <r>
      <rPr>
        <sz val="10"/>
        <color theme="1"/>
        <rFont val="Times New Roman"/>
        <family val="1"/>
      </rPr>
      <t xml:space="preserve"> Table 2) </t>
    </r>
    <r>
      <rPr>
        <sz val="10"/>
        <color rgb="FFFF0000"/>
        <rFont val="Times New Roman"/>
        <family val="1"/>
      </rPr>
      <t>(p = 0.005, np2 = 0.39, β = 0.85)</t>
    </r>
  </si>
  <si>
    <r>
      <t xml:space="preserve"> </t>
    </r>
    <r>
      <rPr>
        <sz val="10"/>
        <color rgb="FFFF0000"/>
        <rFont val="Times New Roman"/>
        <family val="1"/>
      </rPr>
      <t>Peak COM velocity was higher in successful spikes (13.38 ± 1.62) in comparison with fault spikes (12.42 ± 1.25) (</t>
    </r>
    <r>
      <rPr>
        <b/>
        <sz val="10"/>
        <color rgb="FFFF0000"/>
        <rFont val="Times New Roman"/>
        <family val="1"/>
      </rPr>
      <t>t = -4.96, p = 0.007</t>
    </r>
    <r>
      <rPr>
        <sz val="10"/>
        <color rgb="FFFF0000"/>
        <rFont val="Times New Roman"/>
        <family val="1"/>
      </rPr>
      <t>, CI (-1.71; 0.52), d = 0.59)</t>
    </r>
  </si>
  <si>
    <t xml:space="preserve">Both SL and SF were significantly different at min 1 and 5 compared to min 15 in all trials. P values for SL were 0.002 for trial 1 (T1), 0.003 for trial 2 (T2) and 0.023 for trial 3 (T3). P values for SF were 0.004 for T1, 0.044 for T2 and 0.015 for T3. In addition, for both variables in T1 min 10 differed significantly by min 15 (p = 0.002 for SL and p = 0.019 for step frequency) and in T2, min 15 showed a significant increase in SL compared to min 10 (p = 0.006). Effect size was large for all variables (SL ɳ2 = 0.552, SF ɳ2 = 0.560). </t>
  </si>
  <si>
    <r>
      <t>When assessed at the level of each small-sided game, mean speed (</t>
    </r>
    <r>
      <rPr>
        <sz val="10"/>
        <color rgb="FF00007F"/>
        <rFont val="Times New Roman"/>
        <family val="1"/>
      </rPr>
      <t>Figure 2(a</t>
    </r>
    <r>
      <rPr>
        <sz val="10"/>
        <color theme="1"/>
        <rFont val="Times New Roman"/>
        <family val="1"/>
      </rPr>
      <t>)), mean heart rate (</t>
    </r>
    <r>
      <rPr>
        <sz val="10"/>
        <color rgb="FF00007F"/>
        <rFont val="Times New Roman"/>
        <family val="1"/>
      </rPr>
      <t>Figure 2(c</t>
    </r>
    <r>
      <rPr>
        <sz val="10"/>
        <color theme="1"/>
        <rFont val="Times New Roman"/>
        <family val="1"/>
      </rPr>
      <t>)), and the rate of accelerations (</t>
    </r>
    <r>
      <rPr>
        <sz val="10"/>
        <color rgb="FF00007F"/>
        <rFont val="Times New Roman"/>
        <family val="1"/>
      </rPr>
      <t>Figure 2(e</t>
    </r>
    <r>
      <rPr>
        <sz val="10"/>
        <color theme="1"/>
        <rFont val="Times New Roman"/>
        <family val="1"/>
      </rPr>
      <t xml:space="preserve">)) all displayed main effects of time (all </t>
    </r>
    <r>
      <rPr>
        <i/>
        <sz val="10"/>
        <color theme="1"/>
        <rFont val="Times New Roman"/>
        <family val="1"/>
      </rPr>
      <t xml:space="preserve">p </t>
    </r>
    <r>
      <rPr>
        <sz val="10"/>
        <color theme="1"/>
        <rFont val="Times New Roman"/>
        <family val="1"/>
      </rPr>
      <t xml:space="preserve">&lt; 0.05, p-values displayed in </t>
    </r>
    <r>
      <rPr>
        <sz val="10"/>
        <color rgb="FF00007F"/>
        <rFont val="Times New Roman"/>
        <family val="1"/>
      </rPr>
      <t>Figure 2</t>
    </r>
    <r>
      <rPr>
        <sz val="10"/>
        <color theme="1"/>
        <rFont val="Times New Roman"/>
        <family val="1"/>
      </rPr>
      <t xml:space="preserve">), but no main effects of trial or trial x time interaction effects were observed (all </t>
    </r>
    <r>
      <rPr>
        <i/>
        <sz val="10"/>
        <color theme="1"/>
        <rFont val="Times New Roman"/>
        <family val="1"/>
      </rPr>
      <t xml:space="preserve">p </t>
    </r>
    <r>
      <rPr>
        <sz val="10"/>
        <color theme="1"/>
        <rFont val="Times New Roman"/>
        <family val="1"/>
      </rPr>
      <t xml:space="preserve">&gt; 0.05, p-values displayed in </t>
    </r>
    <r>
      <rPr>
        <sz val="10"/>
        <color rgb="FF00007F"/>
        <rFont val="Times New Roman"/>
        <family val="1"/>
      </rPr>
      <t>Figure 2</t>
    </r>
    <r>
      <rPr>
        <sz val="10"/>
        <color theme="1"/>
        <rFont val="Times New Roman"/>
        <family val="1"/>
      </rPr>
      <t xml:space="preserve">). </t>
    </r>
    <r>
      <rPr>
        <sz val="10"/>
        <color rgb="FFFF0000"/>
        <rFont val="Times New Roman"/>
        <family val="1"/>
      </rPr>
      <t xml:space="preserve">There was no effect of trial on mean speed </t>
    </r>
    <r>
      <rPr>
        <b/>
        <sz val="10"/>
        <color rgb="FFFF0000"/>
        <rFont val="Times New Roman"/>
        <family val="1"/>
      </rPr>
      <t>p = 0.25</t>
    </r>
  </si>
  <si>
    <r>
      <t xml:space="preserve">For the start velocities, no differences were observed in velocities at take-off or in the relay start 5 m, 10 m or 15 m times among the three types of relay start. </t>
    </r>
    <r>
      <rPr>
        <b/>
        <sz val="10"/>
        <color rgb="FFFF0000"/>
        <rFont val="Times New Roman"/>
        <family val="1"/>
      </rPr>
      <t>p = 0.774</t>
    </r>
    <r>
      <rPr>
        <sz val="10"/>
        <color rgb="FFFF0000"/>
        <rFont val="Times New Roman"/>
        <family val="1"/>
      </rPr>
      <t>, n2 = 0.02</t>
    </r>
  </si>
  <si>
    <r>
      <t>Alveolar-to-arterial gas exchange showed no difference when comparing sexes across the workloads (</t>
    </r>
    <r>
      <rPr>
        <sz val="10"/>
        <color rgb="FF00007F"/>
        <rFont val="Times New Roman"/>
        <family val="1"/>
      </rPr>
      <t xml:space="preserve">Figures 1b </t>
    </r>
    <r>
      <rPr>
        <sz val="10"/>
        <color theme="1"/>
        <rFont val="Times New Roman"/>
        <family val="1"/>
      </rPr>
      <t xml:space="preserve">and </t>
    </r>
    <r>
      <rPr>
        <sz val="10"/>
        <color rgb="FF00007F"/>
        <rFont val="Times New Roman"/>
        <family val="1"/>
      </rPr>
      <t>2b</t>
    </r>
    <r>
      <rPr>
        <sz val="10"/>
        <color theme="1"/>
        <rFont val="Times New Roman"/>
        <family val="1"/>
      </rPr>
      <t xml:space="preserve">). </t>
    </r>
    <r>
      <rPr>
        <sz val="10"/>
        <color rgb="FFFF0000"/>
        <rFont val="Times New Roman"/>
        <family val="1"/>
      </rPr>
      <t>No significant difference in AOD2 between male and female during moderate exercise (</t>
    </r>
    <r>
      <rPr>
        <b/>
        <sz val="10"/>
        <color rgb="FFFF0000"/>
        <rFont val="Times New Roman"/>
        <family val="1"/>
      </rPr>
      <t>p = 0.3766)</t>
    </r>
  </si>
  <si>
    <r>
      <t>There was no effect of fatigue on anteriorposterior COM (</t>
    </r>
    <r>
      <rPr>
        <b/>
        <sz val="10"/>
        <color theme="1"/>
        <rFont val="Times New Roman"/>
        <family val="1"/>
      </rPr>
      <t>p = 0.792</t>
    </r>
    <r>
      <rPr>
        <sz val="10"/>
        <color theme="1"/>
        <rFont val="Times New Roman"/>
        <family val="1"/>
      </rPr>
      <t>, n2p = 0.004)</t>
    </r>
  </si>
  <si>
    <r>
      <t>a significant (</t>
    </r>
    <r>
      <rPr>
        <i/>
        <sz val="10"/>
        <color theme="1"/>
        <rFont val="Times New Roman"/>
        <family val="1"/>
      </rPr>
      <t xml:space="preserve">P </t>
    </r>
    <r>
      <rPr>
        <sz val="10"/>
        <color theme="1"/>
        <rFont val="Times New Roman"/>
        <family val="1"/>
      </rPr>
      <t>&lt; 0.01) reduction in body mass, BMI, body fat percentage, whole-body fat mass, trunk fat mass and lower limb fat mass was observed for the two exercise groups with no significant difference for the mean values</t>
    </r>
    <r>
      <rPr>
        <b/>
        <sz val="10"/>
        <color rgb="FF00007F"/>
        <rFont val="Times New Roman"/>
        <family val="1"/>
      </rPr>
      <t xml:space="preserve"> </t>
    </r>
    <r>
      <rPr>
        <sz val="10"/>
        <color theme="1"/>
        <rFont val="Times New Roman"/>
        <family val="1"/>
      </rPr>
      <t>(</t>
    </r>
    <r>
      <rPr>
        <i/>
        <sz val="10"/>
        <color theme="1"/>
        <rFont val="Times New Roman"/>
        <family val="1"/>
      </rPr>
      <t xml:space="preserve">P </t>
    </r>
    <r>
      <rPr>
        <sz val="10"/>
        <color theme="1"/>
        <rFont val="Times New Roman"/>
        <family val="1"/>
      </rPr>
      <t xml:space="preserve">&gt; 0.05).  </t>
    </r>
    <r>
      <rPr>
        <sz val="10"/>
        <color rgb="FFFF0000"/>
        <rFont val="Times New Roman"/>
        <family val="1"/>
      </rPr>
      <t>There was no effect of group intervention on body mass (</t>
    </r>
    <r>
      <rPr>
        <b/>
        <sz val="10"/>
        <color rgb="FFFF0000"/>
        <rFont val="Times New Roman"/>
        <family val="1"/>
      </rPr>
      <t>p = 0.962</t>
    </r>
    <r>
      <rPr>
        <sz val="10"/>
        <color rgb="FFFF0000"/>
        <rFont val="Times New Roman"/>
        <family val="1"/>
      </rPr>
      <t>)</t>
    </r>
  </si>
  <si>
    <r>
      <t xml:space="preserve">isometric MVC of the knee extensors recovered gradually over the 72 h period following exercise, with no differences between treatments (time x treatment, </t>
    </r>
    <r>
      <rPr>
        <b/>
        <i/>
        <sz val="10"/>
        <color rgb="FF000000"/>
        <rFont val="Times New Roman"/>
        <family val="1"/>
      </rPr>
      <t xml:space="preserve">P </t>
    </r>
    <r>
      <rPr>
        <b/>
        <sz val="10"/>
        <color rgb="FF000000"/>
        <rFont val="Times New Roman"/>
        <family val="1"/>
      </rPr>
      <t>= 0.56</t>
    </r>
    <r>
      <rPr>
        <sz val="10"/>
        <color rgb="FF000000"/>
        <rFont val="Times New Roman"/>
        <family val="1"/>
      </rPr>
      <t xml:space="preserve">; </t>
    </r>
    <r>
      <rPr>
        <sz val="10"/>
        <color rgb="FF00007F"/>
        <rFont val="Times New Roman"/>
        <family val="1"/>
      </rPr>
      <t>Figure 2(a</t>
    </r>
    <r>
      <rPr>
        <sz val="10"/>
        <color rgb="FF000000"/>
        <rFont val="Times New Roman"/>
        <family val="1"/>
      </rPr>
      <t xml:space="preserve">)) </t>
    </r>
  </si>
  <si>
    <r>
      <t>There was a significant effect of time on CRT (</t>
    </r>
    <r>
      <rPr>
        <b/>
        <sz val="10"/>
        <color rgb="FFFF0000"/>
        <rFont val="Times New Roman"/>
        <family val="1"/>
      </rPr>
      <t>F(3,57) = 17.9, p &lt; 0.001</t>
    </r>
    <r>
      <rPr>
        <sz val="10"/>
        <color rgb="FFFF0000"/>
        <rFont val="Times New Roman"/>
        <family val="1"/>
      </rPr>
      <t>, np2 = 0.49</t>
    </r>
  </si>
  <si>
    <t>Reported statistical result</t>
  </si>
  <si>
    <r>
      <t xml:space="preserve">There was a significant effect of wearing time on comfort </t>
    </r>
    <r>
      <rPr>
        <sz val="10"/>
        <color rgb="FFFF0000"/>
        <rFont val="Times New Roman"/>
        <family val="1"/>
      </rPr>
      <t>(</t>
    </r>
    <r>
      <rPr>
        <b/>
        <sz val="10"/>
        <color rgb="FFFF0000"/>
        <rFont val="Times New Roman"/>
        <family val="1"/>
      </rPr>
      <t>p = 0.003</t>
    </r>
    <r>
      <rPr>
        <sz val="10"/>
        <color rgb="FFFF0000"/>
        <rFont val="Times New Roman"/>
        <family val="1"/>
      </rPr>
      <t>, np2 = 0.248)</t>
    </r>
  </si>
  <si>
    <r>
      <t>No significant differences in time to peak RMS (</t>
    </r>
    <r>
      <rPr>
        <b/>
        <i/>
        <sz val="10"/>
        <color theme="1"/>
        <rFont val="Times New Roman"/>
        <family val="1"/>
      </rPr>
      <t xml:space="preserve">t </t>
    </r>
    <r>
      <rPr>
        <b/>
        <sz val="10"/>
        <color theme="1"/>
        <rFont val="Times New Roman"/>
        <family val="1"/>
      </rPr>
      <t xml:space="preserve">= 1.1, </t>
    </r>
    <r>
      <rPr>
        <b/>
        <i/>
        <sz val="10"/>
        <color theme="1"/>
        <rFont val="Times New Roman"/>
        <family val="1"/>
      </rPr>
      <t xml:space="preserve">p </t>
    </r>
    <r>
      <rPr>
        <b/>
        <sz val="10"/>
        <color theme="1"/>
        <rFont val="Times New Roman"/>
        <family val="1"/>
      </rPr>
      <t xml:space="preserve">= 0.27; </t>
    </r>
    <r>
      <rPr>
        <sz val="10"/>
        <color theme="1"/>
        <rFont val="Times New Roman"/>
        <family val="1"/>
      </rPr>
      <t xml:space="preserve">ES = 0.30 and </t>
    </r>
    <r>
      <rPr>
        <i/>
        <sz val="10"/>
        <color theme="1"/>
        <rFont val="Times New Roman"/>
        <family val="1"/>
      </rPr>
      <t>t</t>
    </r>
    <r>
      <rPr>
        <sz val="10"/>
        <color theme="1"/>
        <rFont val="Times New Roman"/>
        <family val="1"/>
      </rPr>
      <t xml:space="preserve">=1.8, </t>
    </r>
    <r>
      <rPr>
        <i/>
        <sz val="10"/>
        <color theme="1"/>
        <rFont val="Times New Roman"/>
        <family val="1"/>
      </rPr>
      <t xml:space="preserve">p </t>
    </r>
    <r>
      <rPr>
        <sz val="10"/>
        <color theme="1"/>
        <rFont val="Times New Roman"/>
        <family val="1"/>
      </rPr>
      <t xml:space="preserve">= 0.1; ES = 0.42) of the EMG were detected for the TA during the absorption and propulsion of running  </t>
    </r>
    <r>
      <rPr>
        <sz val="10"/>
        <color rgb="FFFF0000"/>
        <rFont val="Times New Roman"/>
        <family val="1"/>
      </rPr>
      <t>An independent t-test was performed  with unequal sample sizes (MTSS = 23; CON = 89)</t>
    </r>
  </si>
  <si>
    <t xml:space="preserve"> p = 0.774</t>
  </si>
  <si>
    <t xml:space="preserve"> p = 0.25</t>
  </si>
  <si>
    <t xml:space="preserve"> p = 0.3766</t>
  </si>
  <si>
    <t xml:space="preserve"> p = 0.792</t>
  </si>
  <si>
    <t>F(3, 56) = 15.23, p &lt; .01</t>
  </si>
  <si>
    <t xml:space="preserve"> p = 0.001</t>
  </si>
  <si>
    <r>
      <t xml:space="preserve"> </t>
    </r>
    <r>
      <rPr>
        <sz val="10"/>
        <color rgb="FFFF0000"/>
        <rFont val="Times New Roman"/>
        <family val="1"/>
      </rPr>
      <t>There was an effect of intervention on anterior-posterior gait tilt (</t>
    </r>
    <r>
      <rPr>
        <b/>
        <sz val="10"/>
        <color rgb="FFFF0000"/>
        <rFont val="Times New Roman"/>
        <family val="1"/>
      </rPr>
      <t xml:space="preserve">F(1,33) = 40.73, p = 0.001, </t>
    </r>
    <r>
      <rPr>
        <sz val="10"/>
        <color rgb="FFFF0000"/>
        <rFont val="Times New Roman"/>
        <family val="1"/>
      </rPr>
      <t xml:space="preserve">between groups ES (Morri's ppc) = 0.898).  </t>
    </r>
  </si>
  <si>
    <t xml:space="preserve"> p = 0.012  </t>
  </si>
  <si>
    <t xml:space="preserve"> p = 0.962</t>
  </si>
  <si>
    <t xml:space="preserve"> p = 0.002</t>
  </si>
  <si>
    <r>
      <t xml:space="preserve">The peak knee extensor moment was significantly greater and the peak ankle plantar flexor moment was significantly smaller in the UP condition compared to the FAR condition. There were no differences in the peak hip extensor moment (Table 2). </t>
    </r>
    <r>
      <rPr>
        <sz val="10"/>
        <color rgb="FFFF0000"/>
        <rFont val="Times New Roman"/>
        <family val="1"/>
      </rPr>
      <t>Peak knee extensor (degrees) was 2.8 ± 0.72 and 3.15 ± 0.78 for FAR and UP, respectively (</t>
    </r>
    <r>
      <rPr>
        <b/>
        <sz val="10"/>
        <color rgb="FFFF0000"/>
        <rFont val="Times New Roman"/>
        <family val="1"/>
      </rPr>
      <t>p = 0.010</t>
    </r>
    <r>
      <rPr>
        <sz val="10"/>
        <color rgb="FFFF0000"/>
        <rFont val="Times New Roman"/>
        <family val="1"/>
      </rPr>
      <t xml:space="preserve">, ES d = 0.57) </t>
    </r>
  </si>
  <si>
    <t xml:space="preserve">The effect occurred in the other direction. PKE was lower for FAR and it was expected to be higher                                                         </t>
  </si>
  <si>
    <t xml:space="preserve"> p = 0.02  </t>
  </si>
  <si>
    <t xml:space="preserve"> p = 0.56</t>
  </si>
  <si>
    <r>
      <rPr>
        <sz val="10"/>
        <color theme="1"/>
        <rFont val="Times New Roman"/>
        <family val="1"/>
      </rPr>
      <t xml:space="preserve"> </t>
    </r>
    <r>
      <rPr>
        <sz val="10"/>
        <color rgb="FFFF0000"/>
        <rFont val="Times New Roman"/>
        <family val="1"/>
      </rPr>
      <t>There was a main effect of shoe type on time to peak impact force (</t>
    </r>
    <r>
      <rPr>
        <b/>
        <sz val="10"/>
        <color rgb="FFFF0000"/>
        <rFont val="Times New Roman"/>
        <family val="1"/>
      </rPr>
      <t>p = 0.002</t>
    </r>
    <r>
      <rPr>
        <sz val="10"/>
        <color rgb="FFFF0000"/>
        <rFont val="Times New Roman"/>
        <family val="1"/>
      </rPr>
      <t>, η2 = 0.271, β = 0.873). Time to impact force was 34.0 ± 3.4, 32.0 ± 2.7 and 32.9 ± 3.2 for short-parallel, oblique and long-parallel shoes, respectively.</t>
    </r>
  </si>
  <si>
    <t>p = 0.002</t>
  </si>
  <si>
    <t xml:space="preserve"> p = 0.177</t>
  </si>
  <si>
    <r>
      <t xml:space="preserve">The statistical analysis showed significant main effects of sleep and nap. </t>
    </r>
    <r>
      <rPr>
        <sz val="10"/>
        <color rgb="FFFF0000"/>
        <rFont val="Times New Roman"/>
        <family val="1"/>
      </rPr>
      <t xml:space="preserve"> There was a main effect of nap on total distance during the 5mSRT (</t>
    </r>
    <r>
      <rPr>
        <b/>
        <sz val="10"/>
        <color rgb="FFFF0000"/>
        <rFont val="Times New Roman"/>
        <family val="1"/>
      </rPr>
      <t>F(1,13) = 80.6,</t>
    </r>
    <r>
      <rPr>
        <sz val="10"/>
        <color rgb="FFFF0000"/>
        <rFont val="Times New Roman"/>
        <family val="1"/>
      </rPr>
      <t xml:space="preserve"> np2 = 0.86, p &lt; 0.0005). </t>
    </r>
  </si>
  <si>
    <t>Degrees of freedom were calculated to reccompute p-value</t>
  </si>
  <si>
    <t xml:space="preserve"> p = 0.023</t>
  </si>
  <si>
    <t>t = 3.189, p = 0.015</t>
  </si>
  <si>
    <t xml:space="preserve">Adjusted alpha level                                                                      </t>
  </si>
  <si>
    <r>
      <t>There were no significant differences in 10-m time between three conditions (</t>
    </r>
    <r>
      <rPr>
        <sz val="10"/>
        <color rgb="FF00007F"/>
        <rFont val="Times New Roman"/>
        <family val="1"/>
      </rPr>
      <t>Table 1</t>
    </r>
    <r>
      <rPr>
        <sz val="10"/>
        <color theme="1"/>
        <rFont val="Times New Roman"/>
        <family val="1"/>
      </rPr>
      <t xml:space="preserve">) </t>
    </r>
    <r>
      <rPr>
        <sz val="10"/>
        <color rgb="FFFF0000"/>
        <rFont val="Times New Roman"/>
        <family val="1"/>
      </rPr>
      <t>(</t>
    </r>
    <r>
      <rPr>
        <b/>
        <sz val="10"/>
        <color rgb="FFFF0000"/>
        <rFont val="Times New Roman"/>
        <family val="1"/>
      </rPr>
      <t>p = 0.618</t>
    </r>
    <r>
      <rPr>
        <sz val="10"/>
        <color rgb="FFFF0000"/>
        <rFont val="Times New Roman"/>
        <family val="1"/>
      </rPr>
      <t>)</t>
    </r>
    <r>
      <rPr>
        <sz val="10"/>
        <color theme="1"/>
        <rFont val="Times New Roman"/>
        <family val="1"/>
      </rPr>
      <t xml:space="preserve">. </t>
    </r>
    <r>
      <rPr>
        <sz val="10"/>
        <color rgb="FFFF0000"/>
        <rFont val="Times New Roman"/>
        <family val="1"/>
      </rPr>
      <t>10-m time was 2.12 ± 0.05, 2.13 ± 0.05 and 2.12 ± 0.06 for normal, anterior loading and posterior loading conditions, respectively.</t>
    </r>
  </si>
  <si>
    <t xml:space="preserve"> p = 0.618</t>
  </si>
  <si>
    <t xml:space="preserve"> p = 0.0004</t>
  </si>
  <si>
    <t>p = 0.9</t>
  </si>
  <si>
    <t>t = -4.96, p = 0.007</t>
  </si>
  <si>
    <t>t = 1.1, p = 0.27</t>
  </si>
  <si>
    <t>An independent t-test was performed  with unequal sample sizes (MTSS = 23; CON = 89)</t>
  </si>
  <si>
    <t xml:space="preserve">  p = 0.007</t>
  </si>
  <si>
    <t xml:space="preserve"> p = 0.804</t>
  </si>
  <si>
    <t xml:space="preserve"> p = 0.395 </t>
  </si>
  <si>
    <r>
      <t>The interaction of exercise and load had a significant effect on peak hip NJM (p = 0.046, η2 = 0.266, 1-β = 0.600). Exercise (</t>
    </r>
    <r>
      <rPr>
        <b/>
        <sz val="10"/>
        <color theme="1"/>
        <rFont val="Times New Roman"/>
        <family val="1"/>
      </rPr>
      <t xml:space="preserve">p = 0.029, </t>
    </r>
    <r>
      <rPr>
        <sz val="10"/>
        <color theme="1"/>
        <rFont val="Times New Roman"/>
        <family val="1"/>
      </rPr>
      <t xml:space="preserve">η2 = 0.394, 1-β = 0.633) and load (p = 0.001 – GG corrected, η2 = 0.813, 1-β = 1.000) also had significant main effects on peak hip NJM </t>
    </r>
  </si>
  <si>
    <t>p = 0.029</t>
  </si>
  <si>
    <t xml:space="preserve"> p = 0.03</t>
  </si>
  <si>
    <t>t = −3.051, p = 0.008</t>
  </si>
  <si>
    <t xml:space="preserve"> p = 0.338</t>
  </si>
  <si>
    <t>p = 0.684</t>
  </si>
  <si>
    <t xml:space="preserve"> p = 0.001        </t>
  </si>
  <si>
    <t>t = 5.41, p = &lt; 0.001</t>
  </si>
  <si>
    <t xml:space="preserve"> p = 0.003</t>
  </si>
  <si>
    <t xml:space="preserve"> p = 0.019</t>
  </si>
  <si>
    <t>F = 4.31, p = 0.02</t>
  </si>
  <si>
    <t xml:space="preserve"> p = 0.036</t>
  </si>
  <si>
    <t xml:space="preserve"> p = .010</t>
  </si>
  <si>
    <t xml:space="preserve"> p = 0.271</t>
  </si>
  <si>
    <t>p = 0.007</t>
  </si>
  <si>
    <t xml:space="preserve"> p = 0.299</t>
  </si>
  <si>
    <t>F = 1.47, p = 0.199</t>
  </si>
  <si>
    <t>Alpha level not specified</t>
  </si>
  <si>
    <t>F = 338.62, p &lt; 0.00001</t>
  </si>
  <si>
    <t xml:space="preserve"> p = 0,852</t>
  </si>
  <si>
    <t>Degrees of freedom were calculated to recompute p-value</t>
  </si>
  <si>
    <t>F = 9,33, p &lt; 0.001</t>
  </si>
  <si>
    <t>Main effect not reported so p-value from post hoc comparison was used. Post hoc comparison test was considered as it was clearly specified in the hypothesis the direction of the effect to be found.</t>
  </si>
  <si>
    <t xml:space="preserve">Adjusted alpha level                                                                                </t>
  </si>
  <si>
    <t>Post hoc comparison test was considered as it was clearly specified in the hypothesis the direction of the effect to be found.</t>
  </si>
  <si>
    <t>F = 0,49, p = 0.493</t>
  </si>
  <si>
    <t xml:space="preserve"> p = 0.87</t>
  </si>
  <si>
    <r>
      <t xml:space="preserve"> </t>
    </r>
    <r>
      <rPr>
        <sz val="10"/>
        <color rgb="FFFF0000"/>
        <rFont val="Times New Roman"/>
        <family val="1"/>
      </rPr>
      <t>No interaction effect of sex x footstrike on PC1 for gluteus maximus (p = 0.87,n2 = 0.001)</t>
    </r>
  </si>
  <si>
    <t xml:space="preserve"> p = 0,65</t>
  </si>
  <si>
    <t>Recalculated p-value (p = 0.019) is different from the one reported (p = 0.033)</t>
  </si>
  <si>
    <t xml:space="preserve"> p = 0.140</t>
  </si>
  <si>
    <t xml:space="preserve">F = 3.548, p = 0.044 </t>
  </si>
  <si>
    <t>p = 0.04</t>
  </si>
  <si>
    <t xml:space="preserve"> p = 0.006</t>
  </si>
  <si>
    <t>Degrees of freedom were calculated to recompute  p-value</t>
  </si>
  <si>
    <t xml:space="preserve"> p = 0.02</t>
  </si>
  <si>
    <t>One-tailed t-test was performed</t>
  </si>
  <si>
    <t>F = 22,21, p &lt; 0.05</t>
  </si>
  <si>
    <t>1- Unequal variance was assumed                                                         2- Degrees of freedom were calculated to recompute p-value</t>
  </si>
  <si>
    <t xml:space="preserve"> p = 0.008</t>
  </si>
  <si>
    <t xml:space="preserve"> p = 0.021</t>
  </si>
  <si>
    <t>p = 0.038</t>
  </si>
  <si>
    <t>F = 20.58, p = 0.000</t>
  </si>
  <si>
    <t>Recalculated p-value (p = 0.055) different from the one reported (p = 0.022)</t>
  </si>
  <si>
    <t xml:space="preserve"> p = 0.005</t>
  </si>
  <si>
    <t>F = 1.60; p = 0.22</t>
  </si>
  <si>
    <t>F = 4.8, p = 0.01</t>
  </si>
  <si>
    <t>F = 23.6, p = 0.01</t>
  </si>
  <si>
    <r>
      <t>0.05</t>
    </r>
    <r>
      <rPr>
        <sz val="10"/>
        <color rgb="FFFF0000"/>
        <rFont val="Times New Roman"/>
        <family val="1"/>
      </rPr>
      <t xml:space="preserve"> </t>
    </r>
  </si>
  <si>
    <t>Degrees of freedom were calculated to recompute p-value.  Recomputed p-value slightly different to original</t>
  </si>
  <si>
    <t xml:space="preserve">Recomputed  p-value (p = 0.005) different from the one reported (p = 0.015)            </t>
  </si>
  <si>
    <r>
      <t>Relative VO2peak increased after HIIT + RE (pre: 24.7 ± 1.8 vs post: 27.7 ± 2.4,</t>
    </r>
    <r>
      <rPr>
        <b/>
        <sz val="10"/>
        <color theme="1"/>
        <rFont val="Times New Roman"/>
        <family val="1"/>
      </rPr>
      <t xml:space="preserve"> p = 0.02</t>
    </r>
    <r>
      <rPr>
        <sz val="10"/>
        <color theme="1"/>
        <rFont val="Times New Roman"/>
        <family val="1"/>
      </rPr>
      <t xml:space="preserve">). </t>
    </r>
    <r>
      <rPr>
        <sz val="10"/>
        <color rgb="FFFF0000"/>
        <rFont val="Times New Roman"/>
        <family val="1"/>
      </rPr>
      <t xml:space="preserve">Although participants were randomized to 2 experimental groups (HIIT + RE and CHI + RE), no between-groups comparisons were performed, only within ("Since the study was not designed to compare the effect of different modalities of high- intensity AEX, no between-group tests were performed considering the large type 2 error")                                      </t>
    </r>
    <r>
      <rPr>
        <sz val="10"/>
        <color theme="1"/>
        <rFont val="Times New Roman"/>
        <family val="1"/>
      </rPr>
      <t xml:space="preserve">                          </t>
    </r>
  </si>
  <si>
    <t xml:space="preserve">    0083       (0.05/6) </t>
  </si>
  <si>
    <t xml:space="preserve">Adjusted alpha-level                                                                                                                                                    </t>
  </si>
  <si>
    <t>Hogan et al. (2020)                                        DOI: 10.1080/02640414.2020.1857105</t>
  </si>
  <si>
    <t>descriptive</t>
  </si>
  <si>
    <t>Gleeson &amp; Kelly (2020) DOI: 10.1080/02640414.2020.1864103</t>
  </si>
  <si>
    <t>Manuel Clemente et al. (2020) DOI: 10.1080/02640414.2020.1863644</t>
  </si>
  <si>
    <t>Clark et al. (2020)                                        DOI: 10.1080/02640414.2020.1864984</t>
  </si>
  <si>
    <t>Pedro Ángel (2020) DOI: 10.1080/02640414.2020.1864985</t>
  </si>
  <si>
    <t>D'Arcy et al. (2020)                               DOI: 10.1080/02640414.2020.1865612</t>
  </si>
  <si>
    <t xml:space="preserve">   0.006      (0.05/9)</t>
  </si>
  <si>
    <r>
      <t xml:space="preserve">2 (trial: glucose vs. glucose + fructose) x 2 (time: session 1 vs. session 2)             2 (trial: glucose vs. glucose + fructose) x 8 (number of small-sided game: 1 vs. 2 vs. 3 vs. ... 8) </t>
    </r>
    <r>
      <rPr>
        <sz val="10"/>
        <color rgb="FFFF0000"/>
        <rFont val="Times New Roman"/>
        <family val="1"/>
      </rPr>
      <t>Unclear whether time factor refers to number of sessions or number of small sided games</t>
    </r>
  </si>
  <si>
    <t xml:space="preserve"> 3 (trial: football vs.rest) x 4 (time: baseline vs. post-exercise vs. 30' post-exercise vs. 60' post-exercise) x 2 (fitness: high vs. low) </t>
  </si>
  <si>
    <t>5 (GP: +30º vs. +15º vs. 0º vs. -15º vs. -30º) x 9 (shot: 1 vs. 2 vs. …9)</t>
  </si>
  <si>
    <t>simple effect (GP)</t>
  </si>
  <si>
    <r>
      <t>There was a main effect of GP on absolute accuracy</t>
    </r>
    <r>
      <rPr>
        <b/>
        <sz val="10"/>
        <color rgb="FFFF0000"/>
        <rFont val="Times New Roman"/>
        <family val="1"/>
      </rPr>
      <t xml:space="preserve"> F(2.70, 72.98) = 11.87, p &lt; 0.001</t>
    </r>
    <r>
      <rPr>
        <sz val="10"/>
        <color rgb="FFFF0000"/>
        <rFont val="Times New Roman"/>
        <family val="1"/>
      </rPr>
      <t>, np2 = 0.31)</t>
    </r>
  </si>
  <si>
    <t xml:space="preserve"> F(2.70, 72.98) = 11.87, p &lt; 0.001</t>
  </si>
  <si>
    <r>
      <t xml:space="preserve">we investigated the effects of five systematically manipu- lated weak, neutral and strong GPs on </t>
    </r>
    <r>
      <rPr>
        <b/>
        <sz val="10"/>
        <color theme="1"/>
        <rFont val="Times New Roman"/>
        <family val="1"/>
      </rPr>
      <t>accuracy</t>
    </r>
    <r>
      <rPr>
        <sz val="10"/>
        <color theme="1"/>
        <rFont val="Times New Roman"/>
        <family val="1"/>
      </rPr>
      <t xml:space="preserve">- and distance- related driving performance outcomes </t>
    </r>
  </si>
  <si>
    <t>Patel et al. (2020) DOI: 10.1080/02640414.2020.1867416</t>
  </si>
  <si>
    <r>
      <t xml:space="preserve">The ANOVA showed no significant effect of BA on TTE in hypoxic or normoxic conditions(Time, </t>
    </r>
    <r>
      <rPr>
        <i/>
        <sz val="10"/>
        <color theme="1"/>
        <rFont val="Times New Roman"/>
        <family val="1"/>
      </rPr>
      <t xml:space="preserve">P </t>
    </r>
    <r>
      <rPr>
        <sz val="10"/>
        <color theme="1"/>
        <rFont val="Times New Roman"/>
        <family val="1"/>
      </rPr>
      <t xml:space="preserve">= 0.578; </t>
    </r>
    <r>
      <rPr>
        <b/>
        <sz val="10"/>
        <color theme="1"/>
        <rFont val="Times New Roman"/>
        <family val="1"/>
      </rPr>
      <t xml:space="preserve">Group x Condition x Time, </t>
    </r>
    <r>
      <rPr>
        <b/>
        <i/>
        <sz val="10"/>
        <color theme="1"/>
        <rFont val="Times New Roman"/>
        <family val="1"/>
      </rPr>
      <t xml:space="preserve">P </t>
    </r>
    <r>
      <rPr>
        <b/>
        <sz val="10"/>
        <color theme="1"/>
        <rFont val="Times New Roman"/>
        <family val="1"/>
      </rPr>
      <t>= 0.747</t>
    </r>
    <r>
      <rPr>
        <sz val="10"/>
        <color theme="1"/>
        <rFont val="Times New Roman"/>
        <family val="1"/>
      </rPr>
      <t xml:space="preserve">; Group x Condition, </t>
    </r>
    <r>
      <rPr>
        <i/>
        <sz val="10"/>
        <color theme="1"/>
        <rFont val="Times New Roman"/>
        <family val="1"/>
      </rPr>
      <t xml:space="preserve">P </t>
    </r>
    <r>
      <rPr>
        <sz val="10"/>
        <color theme="1"/>
        <rFont val="Times New Roman"/>
        <family val="1"/>
      </rPr>
      <t xml:space="preserve">= 0.566; Condition x Time, </t>
    </r>
    <r>
      <rPr>
        <i/>
        <sz val="10"/>
        <color theme="1"/>
        <rFont val="Times New Roman"/>
        <family val="1"/>
      </rPr>
      <t xml:space="preserve">P </t>
    </r>
    <r>
      <rPr>
        <sz val="10"/>
        <color theme="1"/>
        <rFont val="Times New Roman"/>
        <family val="1"/>
      </rPr>
      <t>= 0.506; Effect Sizes BA hypoxia −0.02, BA normoxia −0.12, PLA hypoxia 0.05,
PLA normoxia −0.24)</t>
    </r>
  </si>
  <si>
    <r>
      <t xml:space="preserve">It was hypothesized that BA supplementation would improve </t>
    </r>
    <r>
      <rPr>
        <b/>
        <sz val="10"/>
        <color rgb="FF000000"/>
        <rFont val="Times New Roman"/>
        <family val="1"/>
      </rPr>
      <t xml:space="preserve">high intensity cycling capacity </t>
    </r>
    <r>
      <rPr>
        <sz val="10"/>
        <color rgb="FF000000"/>
        <rFont val="Times New Roman"/>
        <family val="1"/>
      </rPr>
      <t xml:space="preserve">in normoxia and hypoxia, with greater improvements in hypoxia. </t>
    </r>
  </si>
  <si>
    <t>2 (time: pre vs. post) x 2 (condition: hypoxia vs. normoxia) x 2 (group: BA vs. PLA)</t>
  </si>
  <si>
    <t>p = 0.747</t>
  </si>
  <si>
    <t xml:space="preserve">interaction </t>
  </si>
  <si>
    <r>
      <t xml:space="preserve">The CAD group increased VALR significantly (13.6%) when in the exerted state </t>
    </r>
    <r>
      <rPr>
        <sz val="10"/>
        <color rgb="FFFF0000"/>
        <rFont val="MyriadPro"/>
      </rPr>
      <t>(p &lt; 0.05)</t>
    </r>
    <r>
      <rPr>
        <sz val="10"/>
        <color theme="1"/>
        <rFont val="MyriadPro"/>
      </rPr>
      <t xml:space="preserve">. The FFS group increased VALR significantly (16.9%) when in the exerted state </t>
    </r>
    <r>
      <rPr>
        <sz val="10"/>
        <color rgb="FFFF0000"/>
        <rFont val="MyriadPro"/>
      </rPr>
      <t>(p &lt; 0.05)</t>
    </r>
  </si>
  <si>
    <r>
      <t xml:space="preserve">We hypothesized that both groups would demonstrate greater vertical load rates </t>
    </r>
    <r>
      <rPr>
        <sz val="10"/>
        <color rgb="FFFF0000"/>
        <rFont val="Times New Roman"/>
        <family val="1"/>
      </rPr>
      <t>(i.e., vertical average load rate; VALR)</t>
    </r>
    <r>
      <rPr>
        <sz val="10"/>
        <color theme="1"/>
        <rFont val="Times New Roman"/>
        <family val="1"/>
      </rPr>
      <t xml:space="preserve"> in an exerted state compared to a fresh state.</t>
    </r>
  </si>
  <si>
    <t>two-cell (exerted vs. fresh state)</t>
  </si>
  <si>
    <t>Hernández-Belmonte &amp; Sánchez-Pay (2020)  DOI: 10.1080/02640414.2020.1868090</t>
  </si>
  <si>
    <t>Harkness-Armstrong et al. (2020) DOI: 10.1080/02640414.2020.1868669</t>
  </si>
  <si>
    <t>Cust et al. (2020) DOI: 10.1080/02640414.2020.1868678</t>
  </si>
  <si>
    <t>Campbell et al. (2020) DOI: 10.1080/02640414.2020.1870303</t>
  </si>
  <si>
    <t>Landferdini et al. (2021) DOI: 10.1080/02640414.2021.1872930</t>
  </si>
  <si>
    <r>
      <t xml:space="preserve">our second hypothesis will be that the PBMT application before and after the test will attenuate the impairment in </t>
    </r>
    <r>
      <rPr>
        <b/>
        <sz val="10"/>
        <color theme="1"/>
        <rFont val="Times New Roman"/>
        <family val="1"/>
      </rPr>
      <t>RE</t>
    </r>
    <r>
      <rPr>
        <sz val="10"/>
        <color theme="1"/>
        <rFont val="MyriadPro"/>
      </rPr>
      <t xml:space="preserve"> and C</t>
    </r>
    <r>
      <rPr>
        <sz val="7"/>
        <color theme="1"/>
        <rFont val="MyriadPro"/>
      </rPr>
      <t>MET</t>
    </r>
    <r>
      <rPr>
        <sz val="10"/>
        <color theme="1"/>
        <rFont val="MyriadPro"/>
      </rPr>
      <t xml:space="preserve">, consequently reducing the RPE 24 h after the 3000 m running test. </t>
    </r>
    <r>
      <rPr>
        <sz val="10"/>
        <color rgb="FFFF0000"/>
        <rFont val="MyriadPro"/>
      </rPr>
      <t>The second hypothesis was selected because the p-value referring to the first hypothesis was reported as p &lt; 0.007</t>
    </r>
  </si>
  <si>
    <t>2 (group: PBMT vs. PLA) x 3 (time: pre vs. post vs. post-24h)</t>
  </si>
  <si>
    <t>Williamson-Reisdorph et al. (2021) DOI: 10.1080/02640414.2021.1872960</t>
  </si>
  <si>
    <t>Mann et al. (2020) DOI: 10.1080/02640414.2021.1874160</t>
  </si>
  <si>
    <t>prevalence of injuries</t>
  </si>
  <si>
    <t>Wongpipit et al. (2021) DOI: 10.1080/02640414.2021.1874170</t>
  </si>
  <si>
    <t xml:space="preserve">Generalized estimating equations with an exchangeable correlation matrix </t>
  </si>
  <si>
    <t>Cong &amp; Lam (2021) DOI: 10.1080/02640414.2021.1874716</t>
  </si>
  <si>
    <r>
      <t>We hypothesized that shear reduction shoes would influence the</t>
    </r>
    <r>
      <rPr>
        <b/>
        <sz val="10"/>
        <color theme="1"/>
        <rFont val="Times New Roman"/>
        <family val="1"/>
      </rPr>
      <t xml:space="preserve"> peak</t>
    </r>
    <r>
      <rPr>
        <sz val="10"/>
        <color theme="1"/>
        <rFont val="Times New Roman"/>
        <family val="1"/>
      </rPr>
      <t xml:space="preserve">s, impulses and loading rates of </t>
    </r>
    <r>
      <rPr>
        <b/>
        <sz val="10"/>
        <color theme="1"/>
        <rFont val="Times New Roman"/>
        <family val="1"/>
      </rPr>
      <t>GRF</t>
    </r>
    <r>
      <rPr>
        <sz val="10"/>
        <color theme="1"/>
        <rFont val="Times New Roman"/>
        <family val="1"/>
      </rPr>
      <t xml:space="preserve">s, free moments as well as joint loadings during cutting movements. </t>
    </r>
  </si>
  <si>
    <t>3 (cutting angle: 45º vs. 90º vs. 135º) x 2 (shoe: reduction vs. control)</t>
  </si>
  <si>
    <t>p = 0.018</t>
  </si>
  <si>
    <r>
      <t>The shear reduction shoes were found to significantly delay the occur- rence of the first peak resultant shear (</t>
    </r>
    <r>
      <rPr>
        <b/>
        <i/>
        <sz val="10"/>
        <color theme="1"/>
        <rFont val="Times New Roman"/>
        <family val="1"/>
      </rPr>
      <t xml:space="preserve">P </t>
    </r>
    <r>
      <rPr>
        <b/>
        <sz val="10"/>
        <color theme="1"/>
        <rFont val="Times New Roman"/>
        <family val="1"/>
      </rPr>
      <t>= 0.011</t>
    </r>
    <r>
      <rPr>
        <sz val="10"/>
        <color theme="1"/>
        <rFont val="Times New Roman"/>
        <family val="1"/>
      </rPr>
      <t>) and vertical (</t>
    </r>
    <r>
      <rPr>
        <i/>
        <sz val="10"/>
        <color theme="1"/>
        <rFont val="Times New Roman"/>
        <family val="1"/>
      </rPr>
      <t xml:space="preserve">P </t>
    </r>
    <r>
      <rPr>
        <sz val="10"/>
        <color theme="1"/>
        <rFont val="Times New Roman"/>
        <family val="1"/>
      </rPr>
      <t xml:space="preserve">= 0.012) GRFs compared with the control shoes. </t>
    </r>
  </si>
  <si>
    <t>p = 0.011</t>
  </si>
  <si>
    <t>Smith et al. (2021) DOI: 10.1080/02640414.2021.1875613</t>
  </si>
  <si>
    <t>risk factors for hamstring injury</t>
  </si>
  <si>
    <t>McGrath et al. (2021) DOI: 10.1080/02640414.2021.1876312</t>
  </si>
  <si>
    <t>Parmar et al. (2021) DOI: 10.1080/02640414.2021.1876313</t>
  </si>
  <si>
    <t>Haapala et al. (2021) DOI: 10.1080/02640414.2021.1876328</t>
  </si>
  <si>
    <t>1- Adjusted alpha level                                                                             2- Degrees of freedom were calculated to reccompute p-value</t>
  </si>
  <si>
    <t>It seems that the effect of trial has not been reported. Given the hypothesis stated, authors were interested in SL differences between first and third trial.</t>
  </si>
  <si>
    <r>
      <t>The RE evaluated in treadmill tests was affected by condition (main effect, P = 0.038), and time (main effect, P = 0.003, Figure 4 and Table 2). The RE was higher for placebo compared with PBMT condition at post-24h (</t>
    </r>
    <r>
      <rPr>
        <b/>
        <sz val="10"/>
        <color theme="1"/>
        <rFont val="Times New Roman"/>
        <family val="1"/>
      </rPr>
      <t>P = 0.018</t>
    </r>
    <r>
      <rPr>
        <sz val="10"/>
        <color theme="1"/>
        <rFont val="Times New Roman"/>
        <family val="1"/>
      </rPr>
      <t xml:space="preserve">, ES = 0.717)  </t>
    </r>
    <r>
      <rPr>
        <sz val="10"/>
        <color rgb="FFFF0000"/>
        <rFont val="Times New Roman"/>
        <family val="1"/>
      </rPr>
      <t>See commentary</t>
    </r>
  </si>
  <si>
    <t>The effect occurred in the other direction. Kleg was significantly lower for compliant tradmill than for rigid tradmill</t>
  </si>
  <si>
    <t>Haines et al. (2019)                             DOI: 10.1080/02640414.2019.1684779</t>
  </si>
  <si>
    <t xml:space="preserve">Herbaut &amp; Delannoy (2020)                 DOI: 10.1080/02640414.2020.1748337 </t>
  </si>
  <si>
    <t>Bell et al. (2020)                                  DOI: 10.1080/02640414.2020.1746595</t>
  </si>
  <si>
    <t>Joffe &amp; Tallent (2020)                        DOI: 10.1080/02640414.2020.1737396</t>
  </si>
  <si>
    <t xml:space="preserve">Bennet et al. (2019)                             DOI: 10.1080/02640414.2019.1665234 </t>
  </si>
  <si>
    <t>Statistical test</t>
  </si>
  <si>
    <t>paired t-test</t>
  </si>
  <si>
    <t>two-way RM ANOVA</t>
  </si>
  <si>
    <t>three-way RM ANOVA</t>
  </si>
  <si>
    <t>one-way RM ANOVA</t>
  </si>
  <si>
    <t>unpaired t-test</t>
  </si>
  <si>
    <t>two-way ANOVA</t>
  </si>
  <si>
    <t>Wilcoxon</t>
  </si>
  <si>
    <t>one-way ANOVA</t>
  </si>
  <si>
    <t>one-way ANOCOVA</t>
  </si>
  <si>
    <t>Mann-Withney</t>
  </si>
  <si>
    <t>Bonney et al. (2020)                           DOI: 10.1080/02640414.2020.1787697</t>
  </si>
  <si>
    <t>between-subject</t>
  </si>
  <si>
    <t>within-subject</t>
  </si>
  <si>
    <t>Reynolds et al. (2020)                         DOI: 10.1080/02640414.2020.1770409</t>
  </si>
  <si>
    <t>Study type</t>
  </si>
  <si>
    <t>three-way mixed ANOVA</t>
  </si>
  <si>
    <t>four-cell (baseline vs. mental load vs. physical load vs. combined load</t>
  </si>
  <si>
    <t>two-way mixed ANOVA</t>
  </si>
  <si>
    <t>6 (time: pre vs. 0 vs. 3 vs. 24 vs. 48 vs. 72 h post-exercise) x 2(treatment: con vs. pro)</t>
  </si>
  <si>
    <t>mixed</t>
  </si>
  <si>
    <r>
      <t xml:space="preserve">to compare the three-dimensional (3D) differences between known fast bowling action-type classifications in a larger cohort of junior fast bowlers. </t>
    </r>
    <r>
      <rPr>
        <sz val="10"/>
        <color rgb="FFFF0000"/>
        <rFont val="Times New Roman"/>
        <family val="1"/>
      </rPr>
      <t xml:space="preserve">Dependent variable not specified. Back-foot lower limb angle was selected as key variable. </t>
    </r>
    <r>
      <rPr>
        <sz val="10"/>
        <color theme="1"/>
        <rFont val="Times New Roman"/>
        <family val="1"/>
      </rPr>
      <t xml:space="preserve"> </t>
    </r>
  </si>
  <si>
    <r>
      <t xml:space="preserve">There was an effect of action on back-foot lower limb </t>
    </r>
    <r>
      <rPr>
        <b/>
        <sz val="10"/>
        <color rgb="FFFF0000"/>
        <rFont val="Times New Roman"/>
        <family val="1"/>
      </rPr>
      <t>F(2,54) = 2.9, p = 0.06</t>
    </r>
    <r>
      <rPr>
        <sz val="10"/>
        <color rgb="FFFF0000"/>
        <rFont val="Times New Roman"/>
        <family val="1"/>
      </rPr>
      <t>, np2 = 0.098</t>
    </r>
  </si>
  <si>
    <t>simple effect (type)</t>
  </si>
  <si>
    <t>unclear</t>
  </si>
  <si>
    <t>two-way mixed  MANOVA</t>
  </si>
  <si>
    <t>mixed model</t>
  </si>
  <si>
    <t>two-way ANCOVA</t>
  </si>
  <si>
    <t>2 (expertise: junior vs. senior) × 2 (gender: females vs. males)</t>
  </si>
  <si>
    <t>Alder et al. (2019) [1]                          DOI: 10.1080/02640414.2019.1596051</t>
  </si>
  <si>
    <t>Alder et al. (2019) [2]                         DOI:10.1080/02640414.2019.1596051</t>
  </si>
  <si>
    <t xml:space="preserve">Adjusted alpha level                                                                                   Within-subject design to test the effect of cognitive simulation training on performance accuracy                                                                            </t>
  </si>
  <si>
    <r>
      <t xml:space="preserve">two-way mixed ANOVA </t>
    </r>
    <r>
      <rPr>
        <sz val="10"/>
        <color rgb="FFFF0000"/>
        <rFont val="Times New Roman"/>
        <family val="1"/>
      </rPr>
      <t>unclear whether the factor condition is within- or between-subject</t>
    </r>
  </si>
  <si>
    <t>within-subject (crossover)</t>
  </si>
  <si>
    <t>F(1, 13) = 80.6, p &lt; 0 .0005</t>
  </si>
  <si>
    <t xml:space="preserve">   0.05 </t>
  </si>
  <si>
    <t>Jarvis et al. (2020)                     DOI: 10.1080/02640414.2020.1825059</t>
  </si>
  <si>
    <t>Gidley et al. (2020)                     DOI: 10.1080/02640414.2020.1776929</t>
  </si>
  <si>
    <t>Hunter et al. (2020)                      DOI: 10.1080/02640414.2019.1633837</t>
  </si>
  <si>
    <t>Bishop et al. (2020)                             DOI: 10.1080/02640414.2019.1649525</t>
  </si>
  <si>
    <t>Sayers et al. (2020)                      DOI: 10.1080/02640414.2020.1738675</t>
  </si>
  <si>
    <t>Simoni et al. (2020)                     DOI: 10.1080/02640414.2020.1782567</t>
  </si>
  <si>
    <t>Glassbrook et al. (2019)                DOI: 10.1080/02640414.2019.1692997</t>
  </si>
  <si>
    <t>Driller et al. (2019)                      DOI: 10.1080/02640414.2019.1616900</t>
  </si>
  <si>
    <t>Futrell et al. (2020)                      DOI: 10.1080/02640414.2020.1868089</t>
  </si>
  <si>
    <t>McNarry et al. (2019)                        DOI: 10.1080/02640414.2019.1626115</t>
  </si>
  <si>
    <t xml:space="preserve"> It was hypothesised that individuals with asthma would have a parasympathetic predominance and reduced total HRV (i.e., SDNN) during light- and heavy-intensity exercise, and that these differences would be ameliorated by the intervention.</t>
  </si>
  <si>
    <r>
      <t xml:space="preserve">During light-intensity unloaded exercise, SDNN differed across time-points </t>
    </r>
    <r>
      <rPr>
        <sz val="10"/>
        <color rgb="FFFF0000"/>
        <rFont val="Times New Roman"/>
        <family val="1"/>
      </rPr>
      <t>(significant difference between baseline and three months, p &lt; 0.05)</t>
    </r>
    <r>
      <rPr>
        <sz val="10"/>
        <color theme="1"/>
        <rFont val="Times New Roman"/>
        <family val="1"/>
      </rPr>
      <t xml:space="preserve">, with a significant time by group interaction. </t>
    </r>
    <r>
      <rPr>
        <sz val="10"/>
        <color rgb="FFFF0000"/>
        <rFont val="Times New Roman"/>
        <family val="1"/>
      </rPr>
      <t>Interaction effect not reported nor p-value</t>
    </r>
  </si>
  <si>
    <t>interatction</t>
  </si>
  <si>
    <t>mean ± SD, p &lt; 0.05</t>
  </si>
  <si>
    <t>2 (group: intervention vs. control) x 3 (time: baseline vs. three months vs. six months)</t>
  </si>
  <si>
    <t>hypothesis</t>
  </si>
  <si>
    <t>y</t>
  </si>
  <si>
    <t>n</t>
  </si>
  <si>
    <t>yy</t>
  </si>
  <si>
    <t>Further explanation</t>
  </si>
  <si>
    <t xml:space="preserve">Assuming there is publication bias, a study that predicted the effect of an intervention and does not find evidence in favor of the predicted effect (p &gt; 0.05), this study could be rejected for publication. Considering this study (Gidley et al., 2020), where the authors hypothesized that “the compliant treadmill will result in greater leg stiffness and a reduction in coordination variability”. However, the effect occurred in the other direction where leg stiffness (i.e., Kleg) was significantly lower for compliant treadmill than for rigid treadmill (Kleg on the rigid treadmill was significantly larger than on compliant treadmill (13.72 ± 3.2 kN•m−1 &gt; 13.01 ± 3.0 kN•m−1, p = 0.041, ES = 0.707)). If we included this p-value in the z-curve, this significant p-value would represent evidence in favor of the tested research hypothesis, although what the study found is the opposite.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</si>
</sst>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00000"/>
  </numFmts>
  <fonts count="33">
    <font>
      <sz val="12"/>
      <color theme="1"/>
      <name val="Calibri"/>
      <family val="2"/>
      <scheme val="minor"/>
    </font>
    <font>
      <sz val="10"/>
      <color rgb="FF000000"/>
      <name val="Tahoma"/>
      <family val="2"/>
    </font>
    <font>
      <b/>
      <sz val="10"/>
      <color rgb="FF000000"/>
      <name val="Tahoma"/>
      <family val="2"/>
    </font>
    <font>
      <sz val="12"/>
      <color theme="1"/>
      <name val="Times New Roman"/>
      <family val="1"/>
    </font>
    <font>
      <sz val="10"/>
      <color theme="1"/>
      <name val="AdvOT46dcae81"/>
    </font>
    <font>
      <sz val="8"/>
      <name val="Calibri"/>
      <family val="2"/>
      <scheme val="minor"/>
    </font>
    <font>
      <sz val="12"/>
      <name val="Calibri"/>
      <family val="2"/>
      <scheme val="minor"/>
    </font>
    <font>
      <u/>
      <sz val="12"/>
      <color theme="10"/>
      <name val="Calibri"/>
      <family val="2"/>
      <scheme val="minor"/>
    </font>
    <font>
      <sz val="10"/>
      <color theme="1"/>
      <name val="MyriadPro"/>
    </font>
    <font>
      <sz val="10"/>
      <color rgb="FFFF0000"/>
      <name val="MyriadPro"/>
    </font>
    <font>
      <sz val="10"/>
      <color rgb="FFFF0000"/>
      <name val="Times New Roman"/>
      <family val="1"/>
    </font>
    <font>
      <sz val="10"/>
      <color theme="1"/>
      <name val="AdvOT46dcae81+fb"/>
    </font>
    <font>
      <sz val="10"/>
      <color theme="1"/>
      <name val="AdvOT65f8a23b.I"/>
    </font>
    <font>
      <sz val="10"/>
      <color theme="1"/>
      <name val="Times New Roman"/>
      <family val="1"/>
    </font>
    <font>
      <sz val="10"/>
      <color rgb="FF000000"/>
      <name val="Times New Roman"/>
      <family val="1"/>
    </font>
    <font>
      <b/>
      <sz val="10"/>
      <color theme="1"/>
      <name val="Times New Roman"/>
      <family val="1"/>
    </font>
    <font>
      <i/>
      <sz val="10"/>
      <color theme="1"/>
      <name val="Times New Roman"/>
      <family val="1"/>
    </font>
    <font>
      <sz val="10"/>
      <color rgb="FF00007F"/>
      <name val="Times New Roman"/>
      <family val="1"/>
    </font>
    <font>
      <b/>
      <i/>
      <sz val="10"/>
      <color theme="1"/>
      <name val="Times New Roman"/>
      <family val="1"/>
    </font>
    <font>
      <b/>
      <sz val="10"/>
      <color rgb="FFFF0000"/>
      <name val="Times New Roman"/>
      <family val="1"/>
    </font>
    <font>
      <sz val="10"/>
      <name val="Times New Roman"/>
      <family val="1"/>
    </font>
    <font>
      <sz val="10"/>
      <color rgb="FF333333"/>
      <name val="Times New Roman"/>
      <family val="1"/>
    </font>
    <font>
      <b/>
      <sz val="10"/>
      <color rgb="FF00007F"/>
      <name val="Times New Roman"/>
      <family val="1"/>
    </font>
    <font>
      <b/>
      <sz val="10"/>
      <color rgb="FF000000"/>
      <name val="Times New Roman"/>
      <family val="1"/>
    </font>
    <font>
      <b/>
      <sz val="10"/>
      <name val="Times New Roman"/>
      <family val="1"/>
    </font>
    <font>
      <sz val="10"/>
      <color rgb="FF00007F"/>
      <name val="AdvOT46dcae81"/>
    </font>
    <font>
      <sz val="10"/>
      <color theme="1"/>
      <name val="AdvOT46dcae81+22"/>
    </font>
    <font>
      <i/>
      <sz val="10"/>
      <color theme="1"/>
      <name val="MyriadPro"/>
    </font>
    <font>
      <sz val="7"/>
      <color theme="1"/>
      <name val="MyriadPro"/>
    </font>
    <font>
      <b/>
      <sz val="7"/>
      <color theme="1"/>
      <name val="Times New Roman"/>
      <family val="1"/>
    </font>
    <font>
      <sz val="7"/>
      <color theme="1"/>
      <name val="Times New Roman"/>
      <family val="1"/>
    </font>
    <font>
      <b/>
      <i/>
      <sz val="10"/>
      <color rgb="FF000000"/>
      <name val="Times New Roman"/>
      <family val="1"/>
    </font>
    <font>
      <sz val="10"/>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xf numFmtId="0" fontId="3"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2" fontId="0" fillId="0" borderId="0" xfId="0" applyNumberFormat="1"/>
    <xf numFmtId="0" fontId="6" fillId="0" borderId="0" xfId="0" applyFont="1" applyAlignment="1">
      <alignment horizontal="center" vertical="center"/>
    </xf>
    <xf numFmtId="0" fontId="4" fillId="0" borderId="0" xfId="0" applyFont="1" applyAlignment="1">
      <alignment wrapText="1"/>
    </xf>
    <xf numFmtId="0" fontId="4" fillId="0" borderId="0" xfId="0" applyFont="1" applyAlignment="1">
      <alignment vertical="center" wrapText="1"/>
    </xf>
    <xf numFmtId="0" fontId="10"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wrapText="1"/>
    </xf>
    <xf numFmtId="0" fontId="13" fillId="2" borderId="0" xfId="0" applyFont="1" applyFill="1" applyAlignment="1">
      <alignment horizontal="center" vertical="center"/>
    </xf>
    <xf numFmtId="0" fontId="10" fillId="0" borderId="0" xfId="0" applyFont="1" applyAlignment="1">
      <alignment horizontal="left" vertical="center" wrapText="1"/>
    </xf>
    <xf numFmtId="0" fontId="20" fillId="0" borderId="0" xfId="0" applyFont="1" applyAlignment="1">
      <alignment horizontal="center" vertical="center" wrapText="1"/>
    </xf>
    <xf numFmtId="0" fontId="8" fillId="0" borderId="0" xfId="0" applyFont="1" applyAlignment="1">
      <alignment vertical="center" wrapText="1"/>
    </xf>
    <xf numFmtId="0" fontId="13" fillId="0" borderId="0" xfId="0" applyFont="1"/>
    <xf numFmtId="0" fontId="13" fillId="0" borderId="0" xfId="0" applyFont="1" applyAlignment="1">
      <alignment vertical="center"/>
    </xf>
    <xf numFmtId="0" fontId="13" fillId="3" borderId="0" xfId="0" applyFont="1" applyFill="1" applyAlignment="1">
      <alignment horizontal="center" vertical="center"/>
    </xf>
    <xf numFmtId="0" fontId="13" fillId="0" borderId="0" xfId="0" applyFont="1" applyAlignment="1">
      <alignment horizontal="center" wrapText="1"/>
    </xf>
    <xf numFmtId="165" fontId="13" fillId="0" borderId="0" xfId="0" applyNumberFormat="1" applyFont="1" applyAlignment="1">
      <alignment horizontal="center" vertical="center"/>
    </xf>
    <xf numFmtId="0" fontId="13" fillId="3" borderId="0" xfId="0" applyFont="1" applyFill="1" applyAlignment="1">
      <alignment wrapText="1"/>
    </xf>
    <xf numFmtId="0" fontId="13" fillId="0" borderId="0" xfId="1" applyFont="1" applyAlignment="1">
      <alignment horizontal="center" vertical="center"/>
    </xf>
    <xf numFmtId="0" fontId="14" fillId="0" borderId="0" xfId="0" applyFont="1" applyAlignment="1">
      <alignment horizontal="left" vertical="center" wrapText="1"/>
    </xf>
    <xf numFmtId="0" fontId="13" fillId="2" borderId="0" xfId="0" applyFont="1" applyFill="1" applyAlignment="1">
      <alignment wrapText="1"/>
    </xf>
    <xf numFmtId="0" fontId="13" fillId="0" borderId="0" xfId="0" applyFont="1" applyAlignment="1">
      <alignment horizontal="left" vertical="top" wrapText="1"/>
    </xf>
    <xf numFmtId="0" fontId="10" fillId="0" borderId="0" xfId="0" applyFont="1" applyAlignment="1">
      <alignment horizontal="center" vertical="center" wrapText="1"/>
    </xf>
    <xf numFmtId="0" fontId="13" fillId="0" borderId="0" xfId="0" applyFont="1" applyAlignment="1">
      <alignment horizontal="left" vertical="center"/>
    </xf>
    <xf numFmtId="0" fontId="21" fillId="0" borderId="0" xfId="0" applyFont="1" applyAlignment="1">
      <alignment horizontal="left" vertical="center" wrapText="1"/>
    </xf>
    <xf numFmtId="0" fontId="21" fillId="0" borderId="0" xfId="0" applyFont="1" applyAlignment="1">
      <alignment vertical="center" wrapText="1"/>
    </xf>
    <xf numFmtId="0" fontId="14" fillId="0" borderId="0" xfId="0" applyFont="1" applyAlignment="1">
      <alignment vertical="center" wrapText="1"/>
    </xf>
    <xf numFmtId="164" fontId="13" fillId="0" borderId="0" xfId="0" applyNumberFormat="1" applyFont="1" applyAlignment="1">
      <alignment horizontal="left" vertical="center" indent="2"/>
    </xf>
    <xf numFmtId="0" fontId="17" fillId="0" borderId="0" xfId="0" applyFont="1" applyAlignment="1">
      <alignment horizontal="left" vertical="center" wrapText="1"/>
    </xf>
    <xf numFmtId="2" fontId="13" fillId="0" borderId="0" xfId="0" applyNumberFormat="1" applyFont="1" applyAlignment="1">
      <alignment horizontal="center" vertical="center"/>
    </xf>
    <xf numFmtId="0" fontId="16" fillId="0" borderId="0" xfId="0" applyFont="1" applyAlignment="1">
      <alignment horizontal="center" vertical="center"/>
    </xf>
    <xf numFmtId="0" fontId="13" fillId="0" borderId="0" xfId="0" applyFont="1" applyAlignment="1">
      <alignment horizontal="center"/>
    </xf>
    <xf numFmtId="1" fontId="13" fillId="0" borderId="0" xfId="0" applyNumberFormat="1" applyFont="1" applyAlignment="1">
      <alignment horizontal="center" vertical="center" wrapText="1"/>
    </xf>
    <xf numFmtId="0" fontId="8" fillId="0" borderId="0" xfId="0" applyFont="1" applyAlignment="1">
      <alignment horizontal="left" vertical="center" wrapText="1"/>
    </xf>
    <xf numFmtId="0" fontId="10" fillId="0" borderId="0" xfId="0" applyFont="1" applyAlignment="1">
      <alignment wrapText="1"/>
    </xf>
    <xf numFmtId="0" fontId="8" fillId="0" borderId="0" xfId="0" applyFont="1"/>
    <xf numFmtId="0" fontId="20" fillId="0" borderId="0" xfId="0" applyFont="1" applyAlignment="1">
      <alignment vertical="center" wrapText="1"/>
    </xf>
    <xf numFmtId="0" fontId="20" fillId="0" borderId="0" xfId="0" applyFont="1" applyAlignment="1">
      <alignment horizontal="center" vertical="center"/>
    </xf>
    <xf numFmtId="0" fontId="20"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32" fillId="0" borderId="0" xfId="0" applyFont="1"/>
    <xf numFmtId="166" fontId="13" fillId="0" borderId="0" xfId="0" applyNumberFormat="1" applyFont="1" applyAlignment="1">
      <alignment horizontal="center" vertical="center"/>
    </xf>
    <xf numFmtId="166" fontId="13" fillId="0" borderId="0" xfId="0" applyNumberFormat="1" applyFont="1" applyAlignment="1">
      <alignment horizontal="center" vertical="center" wrapText="1"/>
    </xf>
    <xf numFmtId="166" fontId="20" fillId="0" borderId="0" xfId="0" applyNumberFormat="1" applyFont="1" applyAlignment="1">
      <alignment horizontal="center" vertical="center"/>
    </xf>
    <xf numFmtId="166" fontId="13"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FB77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9D92-F5C0-8345-80FC-C9B244F3FBA4}">
  <dimension ref="A1:G364"/>
  <sheetViews>
    <sheetView topLeftCell="A6" workbookViewId="0">
      <selection activeCell="C38" sqref="C38"/>
    </sheetView>
  </sheetViews>
  <sheetFormatPr baseColWidth="10" defaultRowHeight="16"/>
  <cols>
    <col min="1" max="1" width="35.83203125" style="19" customWidth="1"/>
    <col min="2" max="2" width="44.1640625" style="17" customWidth="1"/>
    <col min="3" max="3" width="34.5" style="17" customWidth="1"/>
    <col min="7" max="7" width="42" customWidth="1"/>
  </cols>
  <sheetData>
    <row r="1" spans="1:3">
      <c r="A1" s="15" t="s">
        <v>0</v>
      </c>
      <c r="B1" s="16" t="s">
        <v>248</v>
      </c>
    </row>
    <row r="2" spans="1:3" ht="28">
      <c r="A2" s="14" t="s">
        <v>1293</v>
      </c>
      <c r="B2" s="16" t="s">
        <v>252</v>
      </c>
    </row>
    <row r="3" spans="1:3" ht="28">
      <c r="A3" s="14" t="s">
        <v>1296</v>
      </c>
      <c r="B3" s="16" t="s">
        <v>249</v>
      </c>
      <c r="C3" s="47" t="s">
        <v>1297</v>
      </c>
    </row>
    <row r="4" spans="1:3" ht="28">
      <c r="A4" s="14" t="s">
        <v>1304</v>
      </c>
      <c r="B4" s="16" t="s">
        <v>253</v>
      </c>
      <c r="C4" s="47" t="s">
        <v>1305</v>
      </c>
    </row>
    <row r="5" spans="1:3" ht="28">
      <c r="A5" s="14" t="s">
        <v>1306</v>
      </c>
      <c r="B5" s="16" t="s">
        <v>252</v>
      </c>
      <c r="C5" s="47"/>
    </row>
    <row r="6" spans="1:3" ht="28">
      <c r="A6" s="14" t="s">
        <v>1307</v>
      </c>
      <c r="B6" s="16" t="s">
        <v>253</v>
      </c>
      <c r="C6" s="47" t="s">
        <v>834</v>
      </c>
    </row>
    <row r="7" spans="1:3" ht="28">
      <c r="A7" s="14" t="s">
        <v>1308</v>
      </c>
      <c r="B7" s="16" t="s">
        <v>249</v>
      </c>
      <c r="C7" s="47"/>
    </row>
    <row r="8" spans="1:3" ht="28">
      <c r="A8" s="14" t="s">
        <v>1294</v>
      </c>
      <c r="B8" s="16" t="s">
        <v>253</v>
      </c>
      <c r="C8" s="17" t="s">
        <v>1295</v>
      </c>
    </row>
    <row r="9" spans="1:3" ht="28">
      <c r="A9" s="31" t="s">
        <v>1286</v>
      </c>
      <c r="B9" s="16" t="s">
        <v>253</v>
      </c>
      <c r="C9" s="17" t="s">
        <v>833</v>
      </c>
    </row>
    <row r="10" spans="1:3" ht="28">
      <c r="A10" s="31" t="s">
        <v>1287</v>
      </c>
      <c r="B10" s="16" t="s">
        <v>253</v>
      </c>
    </row>
    <row r="11" spans="1:3" ht="28">
      <c r="A11" s="31" t="s">
        <v>1288</v>
      </c>
      <c r="B11" s="16" t="s">
        <v>253</v>
      </c>
    </row>
    <row r="12" spans="1:3" ht="28">
      <c r="A12" s="31" t="s">
        <v>1289</v>
      </c>
      <c r="B12" s="16" t="s">
        <v>252</v>
      </c>
    </row>
    <row r="13" spans="1:3" ht="28">
      <c r="A13" s="31" t="s">
        <v>1262</v>
      </c>
      <c r="B13" s="16" t="s">
        <v>253</v>
      </c>
      <c r="C13" s="17" t="s">
        <v>1263</v>
      </c>
    </row>
    <row r="14" spans="1:3" ht="28">
      <c r="A14" s="31" t="s">
        <v>1265</v>
      </c>
      <c r="B14" s="16" t="s">
        <v>253</v>
      </c>
      <c r="C14" s="17" t="s">
        <v>835</v>
      </c>
    </row>
    <row r="15" spans="1:3" ht="28">
      <c r="A15" s="31" t="s">
        <v>1264</v>
      </c>
      <c r="B15" s="16" t="s">
        <v>252</v>
      </c>
    </row>
    <row r="16" spans="1:3" ht="28">
      <c r="A16" s="31" t="s">
        <v>1266</v>
      </c>
      <c r="B16" s="16" t="s">
        <v>253</v>
      </c>
      <c r="C16" s="17" t="s">
        <v>835</v>
      </c>
    </row>
    <row r="17" spans="1:7" ht="28">
      <c r="A17" s="31" t="s">
        <v>1267</v>
      </c>
      <c r="B17" s="16" t="s">
        <v>252</v>
      </c>
    </row>
    <row r="18" spans="1:7" ht="28">
      <c r="A18" s="31" t="s">
        <v>913</v>
      </c>
      <c r="B18" s="17" t="s">
        <v>249</v>
      </c>
      <c r="G18" s="24" t="s">
        <v>252</v>
      </c>
    </row>
    <row r="19" spans="1:7" ht="29">
      <c r="A19" s="19" t="s">
        <v>914</v>
      </c>
      <c r="B19" s="17" t="s">
        <v>249</v>
      </c>
      <c r="G19" s="24" t="s">
        <v>265</v>
      </c>
    </row>
    <row r="20" spans="1:7" ht="29">
      <c r="A20" s="19" t="s">
        <v>915</v>
      </c>
      <c r="B20" s="17" t="s">
        <v>249</v>
      </c>
      <c r="G20" s="24" t="s">
        <v>253</v>
      </c>
    </row>
    <row r="21" spans="1:7" ht="28">
      <c r="A21" s="31" t="s">
        <v>924</v>
      </c>
      <c r="B21" s="17" t="s">
        <v>252</v>
      </c>
      <c r="G21" s="24" t="s">
        <v>250</v>
      </c>
    </row>
    <row r="22" spans="1:7" ht="28">
      <c r="A22" s="31" t="s">
        <v>928</v>
      </c>
      <c r="B22" s="17" t="s">
        <v>252</v>
      </c>
      <c r="G22" s="24" t="s">
        <v>249</v>
      </c>
    </row>
    <row r="23" spans="1:7" ht="28">
      <c r="A23" s="31" t="s">
        <v>929</v>
      </c>
      <c r="B23" s="17" t="s">
        <v>252</v>
      </c>
      <c r="G23" s="24" t="s">
        <v>506</v>
      </c>
    </row>
    <row r="24" spans="1:7" ht="28">
      <c r="A24" s="31" t="s">
        <v>930</v>
      </c>
      <c r="B24" s="17" t="s">
        <v>253</v>
      </c>
      <c r="C24" s="17" t="s">
        <v>835</v>
      </c>
    </row>
    <row r="25" spans="1:7" ht="28">
      <c r="A25" s="31" t="s">
        <v>931</v>
      </c>
      <c r="B25" s="17" t="s">
        <v>249</v>
      </c>
    </row>
    <row r="26" spans="1:7" ht="29">
      <c r="A26" s="19" t="s">
        <v>919</v>
      </c>
      <c r="B26" s="17" t="s">
        <v>253</v>
      </c>
      <c r="C26" s="17" t="s">
        <v>833</v>
      </c>
    </row>
    <row r="27" spans="1:7" ht="29">
      <c r="A27" s="19" t="s">
        <v>251</v>
      </c>
      <c r="B27" s="30" t="s">
        <v>253</v>
      </c>
      <c r="C27" s="17" t="s">
        <v>835</v>
      </c>
    </row>
    <row r="28" spans="1:7" ht="29">
      <c r="A28" s="19" t="s">
        <v>254</v>
      </c>
      <c r="B28" s="17" t="s">
        <v>252</v>
      </c>
    </row>
    <row r="29" spans="1:7" ht="29">
      <c r="A29" s="19" t="s">
        <v>255</v>
      </c>
      <c r="B29" s="17" t="s">
        <v>253</v>
      </c>
      <c r="C29" s="17" t="s">
        <v>843</v>
      </c>
    </row>
    <row r="30" spans="1:7" ht="29">
      <c r="A30" s="19" t="s">
        <v>257</v>
      </c>
      <c r="B30" s="17" t="s">
        <v>253</v>
      </c>
      <c r="C30" s="17" t="s">
        <v>833</v>
      </c>
    </row>
    <row r="31" spans="1:7" ht="29">
      <c r="A31" s="19" t="s">
        <v>258</v>
      </c>
      <c r="B31" s="17" t="s">
        <v>252</v>
      </c>
      <c r="C31" s="17" t="s">
        <v>259</v>
      </c>
    </row>
    <row r="32" spans="1:7" ht="29">
      <c r="A32" s="19" t="s">
        <v>260</v>
      </c>
      <c r="B32" s="17" t="s">
        <v>253</v>
      </c>
      <c r="C32" s="17" t="s">
        <v>261</v>
      </c>
    </row>
    <row r="33" spans="1:3" ht="29">
      <c r="A33" s="19" t="s">
        <v>262</v>
      </c>
      <c r="B33" s="17" t="s">
        <v>253</v>
      </c>
      <c r="C33" s="17" t="s">
        <v>835</v>
      </c>
    </row>
    <row r="34" spans="1:3" ht="29">
      <c r="A34" s="19" t="s">
        <v>263</v>
      </c>
      <c r="B34" s="17" t="s">
        <v>252</v>
      </c>
      <c r="C34" s="17" t="s">
        <v>842</v>
      </c>
    </row>
    <row r="35" spans="1:3" ht="29">
      <c r="A35" s="19" t="s">
        <v>264</v>
      </c>
      <c r="B35" s="17" t="s">
        <v>253</v>
      </c>
      <c r="C35" s="17" t="s">
        <v>835</v>
      </c>
    </row>
    <row r="36" spans="1:3" ht="29">
      <c r="A36" s="19" t="s">
        <v>266</v>
      </c>
      <c r="B36" s="17" t="s">
        <v>265</v>
      </c>
    </row>
    <row r="37" spans="1:3" ht="29">
      <c r="A37" s="19" t="s">
        <v>267</v>
      </c>
      <c r="B37" s="17" t="s">
        <v>250</v>
      </c>
    </row>
    <row r="38" spans="1:3" ht="29">
      <c r="A38" s="19" t="s">
        <v>268</v>
      </c>
      <c r="B38" s="17" t="s">
        <v>249</v>
      </c>
      <c r="C38" s="17" t="s">
        <v>269</v>
      </c>
    </row>
    <row r="39" spans="1:3" ht="29">
      <c r="A39" s="19" t="s">
        <v>270</v>
      </c>
      <c r="B39" s="17" t="s">
        <v>253</v>
      </c>
      <c r="C39" s="17" t="s">
        <v>833</v>
      </c>
    </row>
    <row r="40" spans="1:3" ht="29">
      <c r="A40" s="19" t="s">
        <v>271</v>
      </c>
    </row>
    <row r="41" spans="1:3" ht="32" customHeight="1">
      <c r="A41" s="19" t="s">
        <v>272</v>
      </c>
    </row>
    <row r="42" spans="1:3" ht="29">
      <c r="A42" s="19" t="s">
        <v>273</v>
      </c>
      <c r="B42" s="17" t="s">
        <v>265</v>
      </c>
    </row>
    <row r="43" spans="1:3" ht="29">
      <c r="A43" s="19" t="s">
        <v>274</v>
      </c>
      <c r="B43" s="17" t="s">
        <v>249</v>
      </c>
      <c r="C43" s="17" t="s">
        <v>839</v>
      </c>
    </row>
    <row r="44" spans="1:3" ht="29">
      <c r="A44" s="19" t="s">
        <v>275</v>
      </c>
      <c r="B44" s="17" t="s">
        <v>249</v>
      </c>
      <c r="C44" s="17" t="s">
        <v>841</v>
      </c>
    </row>
    <row r="45" spans="1:3" ht="29">
      <c r="A45" s="19" t="s">
        <v>276</v>
      </c>
      <c r="B45" s="17" t="s">
        <v>252</v>
      </c>
    </row>
    <row r="46" spans="1:3" ht="29">
      <c r="A46" s="19" t="s">
        <v>277</v>
      </c>
      <c r="B46" s="17" t="s">
        <v>252</v>
      </c>
    </row>
    <row r="47" spans="1:3" ht="29">
      <c r="A47" s="19" t="s">
        <v>278</v>
      </c>
      <c r="B47" s="17" t="s">
        <v>253</v>
      </c>
      <c r="C47" s="17" t="s">
        <v>835</v>
      </c>
    </row>
    <row r="48" spans="1:3" ht="29">
      <c r="A48" s="19" t="s">
        <v>279</v>
      </c>
      <c r="B48" s="17" t="s">
        <v>252</v>
      </c>
    </row>
    <row r="49" spans="1:3" ht="29">
      <c r="A49" s="19" t="s">
        <v>280</v>
      </c>
      <c r="B49" s="17" t="s">
        <v>252</v>
      </c>
    </row>
    <row r="50" spans="1:3" ht="29">
      <c r="A50" s="19" t="s">
        <v>281</v>
      </c>
      <c r="B50" s="17" t="s">
        <v>253</v>
      </c>
      <c r="C50" s="17" t="s">
        <v>259</v>
      </c>
    </row>
    <row r="51" spans="1:3" ht="29">
      <c r="A51" s="19" t="s">
        <v>282</v>
      </c>
      <c r="B51" s="17" t="s">
        <v>252</v>
      </c>
      <c r="C51" s="17" t="s">
        <v>832</v>
      </c>
    </row>
    <row r="52" spans="1:3" ht="29">
      <c r="A52" s="19" t="s">
        <v>283</v>
      </c>
      <c r="B52" s="17" t="s">
        <v>253</v>
      </c>
      <c r="C52" s="17" t="s">
        <v>840</v>
      </c>
    </row>
    <row r="53" spans="1:3" ht="29">
      <c r="A53" s="19" t="s">
        <v>284</v>
      </c>
      <c r="B53" s="17" t="s">
        <v>253</v>
      </c>
      <c r="C53" s="17" t="s">
        <v>833</v>
      </c>
    </row>
    <row r="54" spans="1:3" ht="29">
      <c r="A54" s="19" t="s">
        <v>287</v>
      </c>
      <c r="B54" s="17" t="s">
        <v>252</v>
      </c>
    </row>
    <row r="55" spans="1:3" ht="28">
      <c r="A55" s="18" t="s">
        <v>288</v>
      </c>
      <c r="B55" s="17" t="s">
        <v>249</v>
      </c>
      <c r="C55" s="17" t="s">
        <v>269</v>
      </c>
    </row>
    <row r="56" spans="1:3" ht="29">
      <c r="A56" s="19" t="s">
        <v>289</v>
      </c>
      <c r="B56" s="17" t="s">
        <v>252</v>
      </c>
    </row>
    <row r="57" spans="1:3" ht="29">
      <c r="A57" s="19" t="s">
        <v>290</v>
      </c>
      <c r="B57" s="17" t="s">
        <v>252</v>
      </c>
    </row>
    <row r="58" spans="1:3" ht="29">
      <c r="A58" s="19" t="s">
        <v>291</v>
      </c>
      <c r="B58" s="17" t="s">
        <v>252</v>
      </c>
    </row>
    <row r="59" spans="1:3" ht="29">
      <c r="A59" s="19" t="s">
        <v>292</v>
      </c>
      <c r="B59" s="17" t="s">
        <v>253</v>
      </c>
      <c r="C59" s="17" t="s">
        <v>835</v>
      </c>
    </row>
    <row r="60" spans="1:3" ht="29">
      <c r="A60" s="19" t="s">
        <v>293</v>
      </c>
      <c r="B60" s="17" t="s">
        <v>252</v>
      </c>
    </row>
    <row r="61" spans="1:3" ht="29">
      <c r="A61" s="19" t="s">
        <v>294</v>
      </c>
      <c r="B61" s="17" t="s">
        <v>265</v>
      </c>
    </row>
    <row r="62" spans="1:3" ht="29">
      <c r="A62" s="19" t="s">
        <v>295</v>
      </c>
      <c r="B62" s="17" t="s">
        <v>252</v>
      </c>
    </row>
    <row r="63" spans="1:3" ht="29">
      <c r="A63" s="19" t="s">
        <v>298</v>
      </c>
      <c r="B63" s="17" t="s">
        <v>252</v>
      </c>
    </row>
    <row r="64" spans="1:3" ht="29">
      <c r="A64" s="19" t="s">
        <v>299</v>
      </c>
      <c r="B64" s="17" t="s">
        <v>252</v>
      </c>
    </row>
    <row r="65" spans="1:3" ht="29">
      <c r="A65" s="19" t="s">
        <v>300</v>
      </c>
      <c r="B65" s="17" t="s">
        <v>265</v>
      </c>
    </row>
    <row r="66" spans="1:3" ht="29">
      <c r="A66" s="19" t="s">
        <v>301</v>
      </c>
      <c r="B66" s="17" t="s">
        <v>252</v>
      </c>
    </row>
    <row r="67" spans="1:3" ht="29">
      <c r="A67" s="19" t="s">
        <v>1117</v>
      </c>
      <c r="B67" s="17" t="s">
        <v>253</v>
      </c>
      <c r="C67" s="17" t="s">
        <v>839</v>
      </c>
    </row>
    <row r="68" spans="1:3" ht="29">
      <c r="A68" s="19" t="s">
        <v>302</v>
      </c>
      <c r="B68" s="17" t="s">
        <v>253</v>
      </c>
      <c r="C68" s="17" t="s">
        <v>833</v>
      </c>
    </row>
    <row r="69" spans="1:3" ht="29">
      <c r="A69" s="19" t="s">
        <v>303</v>
      </c>
    </row>
    <row r="70" spans="1:3" ht="29">
      <c r="A70" s="19" t="s">
        <v>304</v>
      </c>
      <c r="B70" s="17" t="s">
        <v>252</v>
      </c>
    </row>
    <row r="71" spans="1:3" ht="29">
      <c r="A71" s="19" t="s">
        <v>307</v>
      </c>
      <c r="B71" s="17" t="s">
        <v>252</v>
      </c>
    </row>
    <row r="72" spans="1:3" ht="29">
      <c r="A72" s="19" t="s">
        <v>308</v>
      </c>
      <c r="B72" s="17" t="s">
        <v>252</v>
      </c>
    </row>
    <row r="73" spans="1:3" ht="29">
      <c r="A73" s="19" t="s">
        <v>309</v>
      </c>
      <c r="B73" s="17" t="s">
        <v>252</v>
      </c>
    </row>
    <row r="74" spans="1:3" ht="29">
      <c r="A74" s="19" t="s">
        <v>310</v>
      </c>
      <c r="B74" s="17" t="s">
        <v>253</v>
      </c>
      <c r="C74" s="17" t="s">
        <v>839</v>
      </c>
    </row>
    <row r="75" spans="1:3" ht="28">
      <c r="A75" s="18" t="s">
        <v>1116</v>
      </c>
      <c r="B75" s="17" t="s">
        <v>249</v>
      </c>
      <c r="C75" s="17" t="s">
        <v>111</v>
      </c>
    </row>
    <row r="76" spans="1:3" ht="29">
      <c r="A76" s="19" t="s">
        <v>311</v>
      </c>
      <c r="B76" s="17" t="s">
        <v>252</v>
      </c>
    </row>
    <row r="77" spans="1:3" ht="29">
      <c r="A77" s="19" t="s">
        <v>312</v>
      </c>
      <c r="B77" s="17" t="s">
        <v>252</v>
      </c>
    </row>
    <row r="78" spans="1:3" ht="29">
      <c r="A78" s="19" t="s">
        <v>313</v>
      </c>
    </row>
    <row r="79" spans="1:3" ht="29">
      <c r="A79" s="19" t="s">
        <v>315</v>
      </c>
      <c r="B79" s="17" t="s">
        <v>253</v>
      </c>
      <c r="C79" s="17" t="s">
        <v>833</v>
      </c>
    </row>
    <row r="80" spans="1:3" ht="29">
      <c r="A80" s="19" t="s">
        <v>317</v>
      </c>
      <c r="B80" s="17" t="s">
        <v>249</v>
      </c>
    </row>
    <row r="81" spans="1:7" ht="29">
      <c r="A81" s="19" t="s">
        <v>318</v>
      </c>
      <c r="B81" s="17" t="s">
        <v>252</v>
      </c>
    </row>
    <row r="82" spans="1:7" ht="29">
      <c r="A82" s="19" t="s">
        <v>319</v>
      </c>
      <c r="B82" s="17" t="s">
        <v>253</v>
      </c>
      <c r="C82" s="17" t="s">
        <v>838</v>
      </c>
    </row>
    <row r="83" spans="1:7" ht="29">
      <c r="A83" s="19" t="s">
        <v>320</v>
      </c>
      <c r="B83" s="17" t="s">
        <v>252</v>
      </c>
    </row>
    <row r="84" spans="1:7" ht="29">
      <c r="A84" s="19" t="s">
        <v>321</v>
      </c>
      <c r="B84" s="17" t="s">
        <v>253</v>
      </c>
    </row>
    <row r="85" spans="1:7" ht="29">
      <c r="A85" s="19" t="s">
        <v>322</v>
      </c>
      <c r="B85" s="17" t="s">
        <v>252</v>
      </c>
      <c r="G85" s="1"/>
    </row>
    <row r="86" spans="1:7" ht="29">
      <c r="A86" s="19" t="s">
        <v>324</v>
      </c>
      <c r="B86" s="17" t="s">
        <v>253</v>
      </c>
      <c r="C86" s="17" t="s">
        <v>834</v>
      </c>
    </row>
    <row r="87" spans="1:7" ht="29">
      <c r="A87" s="19" t="s">
        <v>325</v>
      </c>
      <c r="B87" s="17" t="s">
        <v>253</v>
      </c>
      <c r="C87" s="17" t="s">
        <v>834</v>
      </c>
    </row>
    <row r="88" spans="1:7" s="1" customFormat="1" ht="29">
      <c r="A88" s="19" t="s">
        <v>326</v>
      </c>
      <c r="B88" s="17" t="s">
        <v>249</v>
      </c>
      <c r="C88" s="17"/>
      <c r="G88"/>
    </row>
    <row r="89" spans="1:7" ht="29">
      <c r="A89" s="19" t="s">
        <v>327</v>
      </c>
      <c r="B89" s="17" t="s">
        <v>249</v>
      </c>
    </row>
    <row r="90" spans="1:7" ht="29">
      <c r="A90" s="32" t="s">
        <v>328</v>
      </c>
      <c r="B90" s="20" t="s">
        <v>253</v>
      </c>
      <c r="C90" s="20" t="s">
        <v>515</v>
      </c>
    </row>
    <row r="91" spans="1:7" ht="29">
      <c r="A91" s="19" t="s">
        <v>329</v>
      </c>
      <c r="B91" s="17" t="s">
        <v>253</v>
      </c>
      <c r="C91" s="17" t="s">
        <v>835</v>
      </c>
    </row>
    <row r="92" spans="1:7" ht="29">
      <c r="A92" s="19" t="s">
        <v>945</v>
      </c>
      <c r="B92" s="17" t="s">
        <v>252</v>
      </c>
    </row>
    <row r="93" spans="1:7" ht="126">
      <c r="A93" s="14" t="s">
        <v>1118</v>
      </c>
      <c r="B93" s="17" t="s">
        <v>250</v>
      </c>
      <c r="C93" s="16" t="s">
        <v>812</v>
      </c>
    </row>
    <row r="94" spans="1:7" ht="29">
      <c r="A94" s="19" t="s">
        <v>1119</v>
      </c>
      <c r="B94" s="17" t="s">
        <v>249</v>
      </c>
    </row>
    <row r="95" spans="1:7" ht="29">
      <c r="A95" s="19" t="s">
        <v>332</v>
      </c>
      <c r="B95" s="17" t="s">
        <v>252</v>
      </c>
    </row>
    <row r="96" spans="1:7" ht="29">
      <c r="A96" s="32" t="s">
        <v>963</v>
      </c>
      <c r="B96" s="20"/>
      <c r="C96" s="20" t="s">
        <v>515</v>
      </c>
    </row>
    <row r="97" spans="1:3" ht="29">
      <c r="A97" s="19" t="s">
        <v>333</v>
      </c>
      <c r="B97" s="17" t="s">
        <v>253</v>
      </c>
    </row>
    <row r="98" spans="1:3" ht="29">
      <c r="A98" s="19" t="s">
        <v>336</v>
      </c>
      <c r="B98" s="17" t="s">
        <v>252</v>
      </c>
    </row>
    <row r="99" spans="1:3" ht="29">
      <c r="A99" s="19" t="s">
        <v>337</v>
      </c>
      <c r="B99" s="17" t="s">
        <v>253</v>
      </c>
    </row>
    <row r="100" spans="1:3" ht="29">
      <c r="A100" s="19" t="s">
        <v>339</v>
      </c>
      <c r="B100" s="17" t="s">
        <v>249</v>
      </c>
      <c r="C100" s="17" t="s">
        <v>338</v>
      </c>
    </row>
    <row r="101" spans="1:3" ht="29">
      <c r="A101" s="19" t="s">
        <v>340</v>
      </c>
      <c r="B101" s="17" t="s">
        <v>252</v>
      </c>
    </row>
    <row r="102" spans="1:3" ht="29">
      <c r="A102" s="19" t="s">
        <v>341</v>
      </c>
      <c r="B102" s="17" t="s">
        <v>252</v>
      </c>
    </row>
    <row r="103" spans="1:3" ht="29">
      <c r="A103" s="19" t="s">
        <v>342</v>
      </c>
      <c r="B103" s="17" t="s">
        <v>252</v>
      </c>
    </row>
    <row r="104" spans="1:3" ht="29">
      <c r="A104" s="19" t="s">
        <v>343</v>
      </c>
      <c r="B104" s="17" t="s">
        <v>252</v>
      </c>
    </row>
    <row r="105" spans="1:3" ht="29">
      <c r="A105" s="19" t="s">
        <v>344</v>
      </c>
      <c r="B105" s="17" t="s">
        <v>249</v>
      </c>
    </row>
    <row r="106" spans="1:3" ht="29">
      <c r="A106" s="19" t="s">
        <v>345</v>
      </c>
      <c r="B106" s="17" t="s">
        <v>253</v>
      </c>
      <c r="C106" s="17" t="s">
        <v>837</v>
      </c>
    </row>
    <row r="107" spans="1:3">
      <c r="A107" s="19" t="s">
        <v>346</v>
      </c>
      <c r="B107" s="17" t="s">
        <v>253</v>
      </c>
    </row>
    <row r="108" spans="1:3" ht="29">
      <c r="A108" s="19" t="s">
        <v>372</v>
      </c>
      <c r="B108" s="17" t="s">
        <v>252</v>
      </c>
    </row>
    <row r="109" spans="1:3" ht="29">
      <c r="A109" s="19" t="s">
        <v>373</v>
      </c>
      <c r="B109" s="17" t="s">
        <v>249</v>
      </c>
    </row>
    <row r="110" spans="1:3" ht="29">
      <c r="A110" s="19" t="s">
        <v>374</v>
      </c>
      <c r="B110" s="17" t="s">
        <v>253</v>
      </c>
      <c r="C110" s="17" t="s">
        <v>834</v>
      </c>
    </row>
    <row r="111" spans="1:3" ht="29">
      <c r="A111" s="19" t="s">
        <v>375</v>
      </c>
    </row>
    <row r="112" spans="1:3" ht="29">
      <c r="A112" s="19" t="s">
        <v>376</v>
      </c>
      <c r="B112" s="17" t="s">
        <v>249</v>
      </c>
      <c r="C112" s="17" t="s">
        <v>836</v>
      </c>
    </row>
    <row r="113" spans="1:3" ht="29">
      <c r="A113" s="19" t="s">
        <v>377</v>
      </c>
      <c r="B113" s="17" t="s">
        <v>252</v>
      </c>
    </row>
    <row r="114" spans="1:3" ht="29">
      <c r="A114" s="19" t="s">
        <v>378</v>
      </c>
      <c r="B114" s="17" t="s">
        <v>252</v>
      </c>
    </row>
    <row r="115" spans="1:3" ht="29">
      <c r="A115" s="19" t="s">
        <v>379</v>
      </c>
      <c r="B115" s="17" t="s">
        <v>253</v>
      </c>
    </row>
    <row r="116" spans="1:3" ht="29">
      <c r="A116" s="19" t="s">
        <v>380</v>
      </c>
      <c r="B116" s="17" t="s">
        <v>253</v>
      </c>
      <c r="C116" s="17" t="s">
        <v>835</v>
      </c>
    </row>
    <row r="117" spans="1:3" ht="29">
      <c r="A117" s="19" t="s">
        <v>381</v>
      </c>
      <c r="B117" s="17" t="s">
        <v>265</v>
      </c>
    </row>
    <row r="118" spans="1:3" ht="29">
      <c r="A118" s="19" t="s">
        <v>385</v>
      </c>
      <c r="B118" s="17" t="s">
        <v>249</v>
      </c>
      <c r="C118" s="17" t="s">
        <v>836</v>
      </c>
    </row>
    <row r="119" spans="1:3" ht="29">
      <c r="A119" s="19" t="s">
        <v>386</v>
      </c>
      <c r="B119" s="17" t="s">
        <v>253</v>
      </c>
    </row>
    <row r="120" spans="1:3" ht="29">
      <c r="A120" s="19" t="s">
        <v>387</v>
      </c>
      <c r="B120" s="17" t="s">
        <v>252</v>
      </c>
    </row>
    <row r="121" spans="1:3" ht="29">
      <c r="A121" s="19" t="s">
        <v>388</v>
      </c>
      <c r="B121" s="17" t="s">
        <v>253</v>
      </c>
      <c r="C121" s="17" t="s">
        <v>834</v>
      </c>
    </row>
    <row r="122" spans="1:3" ht="29">
      <c r="A122" s="19" t="s">
        <v>389</v>
      </c>
      <c r="B122" s="17" t="s">
        <v>249</v>
      </c>
    </row>
    <row r="123" spans="1:3" ht="29">
      <c r="A123" s="19" t="s">
        <v>390</v>
      </c>
      <c r="B123" s="17" t="s">
        <v>252</v>
      </c>
    </row>
    <row r="124" spans="1:3" ht="29">
      <c r="A124" s="19" t="s">
        <v>391</v>
      </c>
      <c r="B124" s="17" t="s">
        <v>253</v>
      </c>
      <c r="C124" s="17" t="s">
        <v>834</v>
      </c>
    </row>
    <row r="125" spans="1:3" ht="29">
      <c r="A125" s="19" t="s">
        <v>393</v>
      </c>
      <c r="B125" s="17" t="s">
        <v>252</v>
      </c>
    </row>
    <row r="126" spans="1:3" ht="29">
      <c r="A126" s="19" t="s">
        <v>394</v>
      </c>
      <c r="B126" s="17" t="s">
        <v>253</v>
      </c>
      <c r="C126" s="17" t="s">
        <v>395</v>
      </c>
    </row>
    <row r="127" spans="1:3" ht="29">
      <c r="A127" s="19" t="s">
        <v>392</v>
      </c>
      <c r="B127" s="17" t="s">
        <v>252</v>
      </c>
    </row>
    <row r="128" spans="1:3" ht="29">
      <c r="A128" s="19" t="s">
        <v>396</v>
      </c>
      <c r="B128" s="17" t="s">
        <v>253</v>
      </c>
      <c r="C128" s="17" t="s">
        <v>397</v>
      </c>
    </row>
    <row r="129" spans="1:3" ht="29">
      <c r="A129" s="19" t="s">
        <v>398</v>
      </c>
      <c r="B129" s="17" t="s">
        <v>252</v>
      </c>
    </row>
    <row r="130" spans="1:3" ht="29">
      <c r="A130" s="19" t="s">
        <v>399</v>
      </c>
      <c r="B130" s="17" t="s">
        <v>249</v>
      </c>
    </row>
    <row r="131" spans="1:3" ht="29">
      <c r="A131" s="19" t="s">
        <v>402</v>
      </c>
      <c r="B131" s="17" t="s">
        <v>249</v>
      </c>
      <c r="C131" s="17" t="s">
        <v>403</v>
      </c>
    </row>
    <row r="132" spans="1:3" ht="29">
      <c r="A132" s="19" t="s">
        <v>404</v>
      </c>
      <c r="B132" s="17" t="s">
        <v>253</v>
      </c>
      <c r="C132" s="17" t="s">
        <v>256</v>
      </c>
    </row>
    <row r="133" spans="1:3" ht="29">
      <c r="A133" s="19" t="s">
        <v>405</v>
      </c>
      <c r="B133" s="17" t="s">
        <v>249</v>
      </c>
    </row>
    <row r="134" spans="1:3" ht="29">
      <c r="A134" s="19" t="s">
        <v>406</v>
      </c>
      <c r="B134" s="17" t="s">
        <v>252</v>
      </c>
    </row>
    <row r="135" spans="1:3" ht="29">
      <c r="A135" s="19" t="s">
        <v>407</v>
      </c>
      <c r="B135" s="17" t="s">
        <v>252</v>
      </c>
    </row>
    <row r="136" spans="1:3" ht="29">
      <c r="A136" s="19" t="s">
        <v>408</v>
      </c>
      <c r="B136" s="17" t="s">
        <v>249</v>
      </c>
    </row>
    <row r="137" spans="1:3" ht="29">
      <c r="A137" s="19" t="s">
        <v>409</v>
      </c>
      <c r="B137" s="17" t="s">
        <v>249</v>
      </c>
    </row>
    <row r="138" spans="1:3" ht="29">
      <c r="A138" s="19" t="s">
        <v>410</v>
      </c>
      <c r="B138" s="17" t="s">
        <v>252</v>
      </c>
    </row>
    <row r="139" spans="1:3" ht="29">
      <c r="A139" s="19" t="s">
        <v>411</v>
      </c>
      <c r="B139" s="17" t="s">
        <v>253</v>
      </c>
      <c r="C139" s="17" t="s">
        <v>835</v>
      </c>
    </row>
    <row r="140" spans="1:3" ht="29">
      <c r="A140" s="19" t="s">
        <v>412</v>
      </c>
      <c r="B140" s="17" t="s">
        <v>249</v>
      </c>
    </row>
    <row r="141" spans="1:3" ht="29">
      <c r="A141" s="19" t="s">
        <v>413</v>
      </c>
      <c r="B141" s="17" t="s">
        <v>252</v>
      </c>
    </row>
    <row r="142" spans="1:3" ht="29">
      <c r="A142" s="19" t="s">
        <v>414</v>
      </c>
      <c r="B142" s="17" t="s">
        <v>253</v>
      </c>
      <c r="C142" s="17" t="s">
        <v>834</v>
      </c>
    </row>
    <row r="143" spans="1:3" ht="29">
      <c r="A143" s="19" t="s">
        <v>415</v>
      </c>
      <c r="B143" s="17" t="s">
        <v>249</v>
      </c>
    </row>
    <row r="144" spans="1:3" ht="29">
      <c r="A144" s="19" t="s">
        <v>416</v>
      </c>
      <c r="B144" s="17" t="s">
        <v>252</v>
      </c>
    </row>
    <row r="145" spans="1:3" ht="29">
      <c r="A145" s="19" t="s">
        <v>417</v>
      </c>
      <c r="B145" s="17" t="s">
        <v>249</v>
      </c>
    </row>
    <row r="146" spans="1:3" ht="29">
      <c r="A146" s="19" t="s">
        <v>418</v>
      </c>
      <c r="B146" s="17" t="s">
        <v>252</v>
      </c>
    </row>
    <row r="147" spans="1:3" ht="29">
      <c r="A147" s="19" t="s">
        <v>419</v>
      </c>
      <c r="B147" s="17" t="s">
        <v>252</v>
      </c>
    </row>
    <row r="148" spans="1:3" ht="29">
      <c r="A148" s="19" t="s">
        <v>341</v>
      </c>
      <c r="B148" s="17" t="s">
        <v>249</v>
      </c>
    </row>
    <row r="149" spans="1:3" ht="29">
      <c r="A149" s="19" t="s">
        <v>420</v>
      </c>
      <c r="B149" s="17" t="s">
        <v>252</v>
      </c>
    </row>
    <row r="150" spans="1:3" ht="29">
      <c r="A150" s="19" t="s">
        <v>421</v>
      </c>
      <c r="B150" s="17" t="s">
        <v>252</v>
      </c>
    </row>
    <row r="151" spans="1:3" ht="29">
      <c r="A151" s="19" t="s">
        <v>422</v>
      </c>
    </row>
    <row r="152" spans="1:3" ht="29">
      <c r="A152" s="19" t="s">
        <v>423</v>
      </c>
      <c r="B152" s="17" t="s">
        <v>252</v>
      </c>
    </row>
    <row r="153" spans="1:3" ht="29">
      <c r="A153" s="19" t="s">
        <v>424</v>
      </c>
      <c r="B153" s="17" t="s">
        <v>252</v>
      </c>
    </row>
    <row r="154" spans="1:3" ht="29">
      <c r="A154" s="19" t="s">
        <v>426</v>
      </c>
      <c r="B154" s="17" t="s">
        <v>252</v>
      </c>
    </row>
    <row r="155" spans="1:3" ht="29">
      <c r="A155" s="19" t="s">
        <v>427</v>
      </c>
      <c r="B155" s="17" t="s">
        <v>253</v>
      </c>
    </row>
    <row r="156" spans="1:3" ht="29">
      <c r="A156" s="19" t="s">
        <v>428</v>
      </c>
      <c r="B156" s="17" t="s">
        <v>252</v>
      </c>
    </row>
    <row r="157" spans="1:3" ht="29">
      <c r="A157" s="19" t="s">
        <v>429</v>
      </c>
      <c r="B157" s="17" t="s">
        <v>252</v>
      </c>
    </row>
    <row r="158" spans="1:3" ht="29">
      <c r="A158" s="19" t="s">
        <v>430</v>
      </c>
      <c r="B158" s="17" t="s">
        <v>252</v>
      </c>
    </row>
    <row r="159" spans="1:3" ht="29">
      <c r="A159" s="19" t="s">
        <v>431</v>
      </c>
      <c r="B159" s="17" t="s">
        <v>253</v>
      </c>
    </row>
    <row r="160" spans="1:3" ht="29">
      <c r="A160" s="19" t="s">
        <v>432</v>
      </c>
      <c r="B160" s="17" t="s">
        <v>253</v>
      </c>
      <c r="C160" s="17" t="s">
        <v>835</v>
      </c>
    </row>
    <row r="161" spans="1:3" ht="29">
      <c r="A161" s="19" t="s">
        <v>433</v>
      </c>
      <c r="B161" s="17" t="s">
        <v>252</v>
      </c>
    </row>
    <row r="162" spans="1:3" ht="29">
      <c r="A162" s="19" t="s">
        <v>434</v>
      </c>
      <c r="B162" s="17" t="s">
        <v>249</v>
      </c>
    </row>
    <row r="163" spans="1:3" ht="29">
      <c r="A163" s="19" t="s">
        <v>435</v>
      </c>
      <c r="B163" s="17" t="s">
        <v>252</v>
      </c>
    </row>
    <row r="164" spans="1:3" ht="29">
      <c r="A164" s="19" t="s">
        <v>436</v>
      </c>
      <c r="B164" s="17" t="s">
        <v>249</v>
      </c>
      <c r="C164" s="17" t="s">
        <v>836</v>
      </c>
    </row>
    <row r="165" spans="1:3" ht="29">
      <c r="A165" s="19" t="s">
        <v>437</v>
      </c>
      <c r="B165" s="17" t="s">
        <v>252</v>
      </c>
    </row>
    <row r="166" spans="1:3" ht="29">
      <c r="A166" s="19" t="s">
        <v>438</v>
      </c>
      <c r="B166" s="17" t="s">
        <v>253</v>
      </c>
      <c r="C166" s="17" t="s">
        <v>835</v>
      </c>
    </row>
    <row r="167" spans="1:3" ht="29">
      <c r="A167" s="19" t="s">
        <v>439</v>
      </c>
      <c r="B167" s="17" t="s">
        <v>249</v>
      </c>
    </row>
    <row r="168" spans="1:3" ht="29">
      <c r="A168" s="19" t="s">
        <v>440</v>
      </c>
      <c r="B168" s="17" t="s">
        <v>252</v>
      </c>
    </row>
    <row r="169" spans="1:3" ht="29">
      <c r="A169" s="19" t="s">
        <v>441</v>
      </c>
      <c r="B169" s="17" t="s">
        <v>253</v>
      </c>
      <c r="C169" s="17" t="s">
        <v>835</v>
      </c>
    </row>
    <row r="170" spans="1:3" ht="29">
      <c r="A170" s="19" t="s">
        <v>442</v>
      </c>
      <c r="B170" s="17" t="s">
        <v>252</v>
      </c>
    </row>
    <row r="171" spans="1:3" ht="29">
      <c r="A171" s="19" t="s">
        <v>443</v>
      </c>
      <c r="B171" s="17" t="s">
        <v>253</v>
      </c>
    </row>
    <row r="172" spans="1:3" ht="29">
      <c r="A172" s="19" t="s">
        <v>444</v>
      </c>
      <c r="B172" s="17" t="s">
        <v>252</v>
      </c>
    </row>
    <row r="173" spans="1:3" ht="29">
      <c r="A173" s="19" t="s">
        <v>445</v>
      </c>
      <c r="B173" s="17" t="s">
        <v>252</v>
      </c>
    </row>
    <row r="174" spans="1:3" ht="29">
      <c r="A174" s="19" t="s">
        <v>446</v>
      </c>
      <c r="B174" s="17" t="s">
        <v>252</v>
      </c>
    </row>
    <row r="175" spans="1:3" ht="29">
      <c r="A175" s="19" t="s">
        <v>447</v>
      </c>
      <c r="B175" s="17" t="s">
        <v>253</v>
      </c>
      <c r="C175" s="17" t="s">
        <v>831</v>
      </c>
    </row>
    <row r="176" spans="1:3" ht="29">
      <c r="A176" s="19" t="s">
        <v>448</v>
      </c>
      <c r="B176" s="17" t="s">
        <v>265</v>
      </c>
    </row>
    <row r="177" spans="1:3" ht="29">
      <c r="A177" s="19" t="s">
        <v>449</v>
      </c>
      <c r="B177" s="17" t="s">
        <v>252</v>
      </c>
    </row>
    <row r="178" spans="1:3" ht="29">
      <c r="A178" s="19" t="s">
        <v>450</v>
      </c>
      <c r="B178" s="17" t="s">
        <v>252</v>
      </c>
    </row>
    <row r="179" spans="1:3" ht="29">
      <c r="A179" s="19" t="s">
        <v>451</v>
      </c>
      <c r="B179" s="17" t="s">
        <v>253</v>
      </c>
      <c r="C179" s="17" t="s">
        <v>835</v>
      </c>
    </row>
    <row r="180" spans="1:3" ht="29">
      <c r="A180" s="19" t="s">
        <v>453</v>
      </c>
      <c r="B180" s="17" t="s">
        <v>252</v>
      </c>
    </row>
    <row r="181" spans="1:3" ht="29">
      <c r="A181" s="19" t="s">
        <v>454</v>
      </c>
      <c r="B181" s="17" t="s">
        <v>252</v>
      </c>
    </row>
    <row r="182" spans="1:3" ht="29">
      <c r="A182" s="19" t="s">
        <v>455</v>
      </c>
      <c r="B182" s="17" t="s">
        <v>249</v>
      </c>
    </row>
    <row r="183" spans="1:3" ht="29">
      <c r="A183" s="19" t="s">
        <v>456</v>
      </c>
    </row>
    <row r="184" spans="1:3" ht="29">
      <c r="A184" s="19" t="s">
        <v>457</v>
      </c>
      <c r="B184" s="17" t="s">
        <v>253</v>
      </c>
      <c r="C184" s="17" t="s">
        <v>834</v>
      </c>
    </row>
    <row r="185" spans="1:3" ht="29">
      <c r="A185" s="19" t="s">
        <v>458</v>
      </c>
      <c r="B185" s="17" t="s">
        <v>252</v>
      </c>
    </row>
    <row r="186" spans="1:3" ht="29">
      <c r="A186" s="19" t="s">
        <v>459</v>
      </c>
      <c r="B186" s="17" t="s">
        <v>249</v>
      </c>
    </row>
    <row r="187" spans="1:3" ht="29">
      <c r="A187" s="19" t="s">
        <v>460</v>
      </c>
      <c r="B187" s="17" t="s">
        <v>249</v>
      </c>
      <c r="C187" s="17" t="s">
        <v>836</v>
      </c>
    </row>
    <row r="188" spans="1:3" ht="29">
      <c r="A188" s="19" t="s">
        <v>461</v>
      </c>
      <c r="B188" s="17" t="s">
        <v>253</v>
      </c>
      <c r="C188" s="17" t="s">
        <v>835</v>
      </c>
    </row>
    <row r="189" spans="1:3" ht="29">
      <c r="A189" s="19" t="s">
        <v>462</v>
      </c>
      <c r="B189" s="17" t="s">
        <v>253</v>
      </c>
      <c r="C189" s="17" t="s">
        <v>835</v>
      </c>
    </row>
    <row r="190" spans="1:3" ht="29">
      <c r="A190" s="19" t="s">
        <v>463</v>
      </c>
      <c r="B190" s="17" t="s">
        <v>253</v>
      </c>
    </row>
    <row r="191" spans="1:3" ht="29">
      <c r="A191" s="19" t="s">
        <v>464</v>
      </c>
    </row>
    <row r="192" spans="1:3" ht="29">
      <c r="A192" s="19" t="s">
        <v>465</v>
      </c>
    </row>
    <row r="193" spans="1:3" ht="29">
      <c r="A193" s="19" t="s">
        <v>466</v>
      </c>
      <c r="B193" s="17" t="s">
        <v>252</v>
      </c>
    </row>
    <row r="194" spans="1:3" ht="29">
      <c r="A194" s="19" t="s">
        <v>467</v>
      </c>
      <c r="B194" s="17" t="s">
        <v>265</v>
      </c>
    </row>
    <row r="195" spans="1:3" ht="29">
      <c r="A195" s="19" t="s">
        <v>468</v>
      </c>
      <c r="B195" s="17" t="s">
        <v>252</v>
      </c>
    </row>
    <row r="196" spans="1:3" ht="29">
      <c r="A196" s="19" t="s">
        <v>469</v>
      </c>
      <c r="B196" s="17" t="s">
        <v>252</v>
      </c>
    </row>
    <row r="197" spans="1:3" ht="29">
      <c r="A197" s="19" t="s">
        <v>470</v>
      </c>
      <c r="B197" s="17" t="s">
        <v>252</v>
      </c>
    </row>
    <row r="198" spans="1:3" ht="29">
      <c r="A198" s="19" t="s">
        <v>471</v>
      </c>
      <c r="B198" s="17" t="s">
        <v>252</v>
      </c>
    </row>
    <row r="199" spans="1:3" ht="29">
      <c r="A199" s="19" t="s">
        <v>472</v>
      </c>
      <c r="B199" s="17" t="s">
        <v>252</v>
      </c>
    </row>
    <row r="200" spans="1:3" ht="29">
      <c r="A200" s="19" t="s">
        <v>473</v>
      </c>
      <c r="B200" s="17" t="s">
        <v>252</v>
      </c>
    </row>
    <row r="201" spans="1:3" ht="29">
      <c r="A201" s="19" t="s">
        <v>474</v>
      </c>
      <c r="B201" s="17" t="s">
        <v>252</v>
      </c>
    </row>
    <row r="202" spans="1:3" ht="29">
      <c r="A202" s="19" t="s">
        <v>476</v>
      </c>
      <c r="B202" s="17" t="s">
        <v>252</v>
      </c>
    </row>
    <row r="203" spans="1:3" ht="29">
      <c r="A203" s="19" t="s">
        <v>475</v>
      </c>
      <c r="B203" s="17" t="s">
        <v>252</v>
      </c>
    </row>
    <row r="204" spans="1:3" ht="29">
      <c r="A204" s="19" t="s">
        <v>477</v>
      </c>
      <c r="B204" s="17" t="s">
        <v>250</v>
      </c>
    </row>
    <row r="205" spans="1:3" ht="29">
      <c r="A205" s="19" t="s">
        <v>478</v>
      </c>
      <c r="B205" s="17" t="s">
        <v>252</v>
      </c>
    </row>
    <row r="206" spans="1:3" ht="29">
      <c r="A206" s="19" t="s">
        <v>479</v>
      </c>
      <c r="B206" s="17" t="s">
        <v>265</v>
      </c>
    </row>
    <row r="207" spans="1:3">
      <c r="A207" s="19" t="s">
        <v>480</v>
      </c>
      <c r="B207" s="17" t="s">
        <v>253</v>
      </c>
      <c r="C207" s="17" t="s">
        <v>833</v>
      </c>
    </row>
    <row r="208" spans="1:3" ht="28">
      <c r="A208" s="18" t="s">
        <v>485</v>
      </c>
      <c r="B208" s="17" t="s">
        <v>252</v>
      </c>
    </row>
    <row r="209" spans="1:3" ht="29">
      <c r="A209" s="19" t="s">
        <v>487</v>
      </c>
      <c r="B209" s="17" t="s">
        <v>252</v>
      </c>
    </row>
    <row r="210" spans="1:3" ht="29">
      <c r="A210" s="19" t="s">
        <v>488</v>
      </c>
      <c r="B210" s="17" t="s">
        <v>252</v>
      </c>
    </row>
    <row r="211" spans="1:3" ht="29">
      <c r="A211" s="19" t="s">
        <v>489</v>
      </c>
      <c r="B211" s="17" t="s">
        <v>252</v>
      </c>
    </row>
    <row r="212" spans="1:3" ht="29">
      <c r="A212" s="19" t="s">
        <v>490</v>
      </c>
      <c r="B212" s="17" t="s">
        <v>252</v>
      </c>
    </row>
    <row r="213" spans="1:3" ht="29">
      <c r="A213" s="19" t="s">
        <v>491</v>
      </c>
      <c r="B213" s="17" t="s">
        <v>253</v>
      </c>
    </row>
    <row r="214" spans="1:3" ht="28">
      <c r="A214" s="18" t="s">
        <v>492</v>
      </c>
      <c r="B214" s="17" t="s">
        <v>250</v>
      </c>
    </row>
    <row r="215" spans="1:3" ht="29">
      <c r="A215" s="19" t="s">
        <v>495</v>
      </c>
      <c r="B215" s="17" t="s">
        <v>252</v>
      </c>
    </row>
    <row r="216" spans="1:3" ht="29">
      <c r="A216" s="19" t="s">
        <v>496</v>
      </c>
      <c r="B216" s="17" t="s">
        <v>252</v>
      </c>
    </row>
    <row r="217" spans="1:3" ht="29">
      <c r="A217" s="19" t="s">
        <v>497</v>
      </c>
      <c r="B217" s="17" t="s">
        <v>252</v>
      </c>
    </row>
    <row r="218" spans="1:3" ht="29">
      <c r="A218" s="19" t="s">
        <v>498</v>
      </c>
      <c r="B218" s="17" t="s">
        <v>252</v>
      </c>
    </row>
    <row r="219" spans="1:3" ht="29">
      <c r="A219" s="19" t="s">
        <v>499</v>
      </c>
      <c r="B219" s="17" t="s">
        <v>253</v>
      </c>
    </row>
    <row r="220" spans="1:3" ht="29">
      <c r="A220" s="19" t="s">
        <v>502</v>
      </c>
      <c r="B220" s="17" t="s">
        <v>249</v>
      </c>
    </row>
    <row r="221" spans="1:3" ht="29">
      <c r="A221" s="19" t="s">
        <v>503</v>
      </c>
      <c r="B221" s="17" t="s">
        <v>252</v>
      </c>
    </row>
    <row r="222" spans="1:3" ht="29">
      <c r="A222" s="19" t="s">
        <v>504</v>
      </c>
      <c r="B222" s="17" t="s">
        <v>252</v>
      </c>
    </row>
    <row r="223" spans="1:3" ht="29">
      <c r="A223" s="19" t="s">
        <v>505</v>
      </c>
      <c r="B223" s="17" t="s">
        <v>506</v>
      </c>
    </row>
    <row r="224" spans="1:3" ht="29">
      <c r="A224" s="19" t="s">
        <v>507</v>
      </c>
      <c r="B224" s="17" t="s">
        <v>253</v>
      </c>
      <c r="C224" s="17" t="s">
        <v>835</v>
      </c>
    </row>
    <row r="225" spans="1:3" ht="29">
      <c r="A225" s="19" t="s">
        <v>508</v>
      </c>
      <c r="B225" s="17" t="s">
        <v>252</v>
      </c>
    </row>
    <row r="226" spans="1:3" ht="29">
      <c r="A226" s="19" t="s">
        <v>509</v>
      </c>
      <c r="B226" s="17" t="s">
        <v>253</v>
      </c>
      <c r="C226" s="17" t="s">
        <v>834</v>
      </c>
    </row>
    <row r="227" spans="1:3">
      <c r="A227" s="19" t="s">
        <v>510</v>
      </c>
      <c r="B227" s="17" t="s">
        <v>253</v>
      </c>
      <c r="C227" s="17" t="s">
        <v>834</v>
      </c>
    </row>
    <row r="228" spans="1:3" ht="29">
      <c r="A228" s="19" t="s">
        <v>511</v>
      </c>
      <c r="B228" s="17" t="s">
        <v>252</v>
      </c>
    </row>
    <row r="229" spans="1:3" ht="29">
      <c r="A229" s="19" t="s">
        <v>512</v>
      </c>
      <c r="B229" s="17" t="s">
        <v>252</v>
      </c>
    </row>
    <row r="230" spans="1:3" ht="29">
      <c r="A230" s="29" t="s">
        <v>514</v>
      </c>
      <c r="B230" s="26"/>
      <c r="C230" s="26" t="s">
        <v>515</v>
      </c>
    </row>
    <row r="231" spans="1:3" ht="29">
      <c r="A231" s="19" t="s">
        <v>516</v>
      </c>
      <c r="B231" s="17" t="s">
        <v>252</v>
      </c>
    </row>
    <row r="232" spans="1:3" ht="29">
      <c r="A232" s="19" t="s">
        <v>517</v>
      </c>
      <c r="B232" s="17" t="s">
        <v>252</v>
      </c>
    </row>
    <row r="233" spans="1:3" ht="29">
      <c r="A233" s="19" t="s">
        <v>518</v>
      </c>
      <c r="B233" s="17" t="s">
        <v>252</v>
      </c>
    </row>
    <row r="234" spans="1:3" ht="29">
      <c r="A234" s="19" t="s">
        <v>519</v>
      </c>
      <c r="B234" s="17" t="s">
        <v>252</v>
      </c>
    </row>
    <row r="235" spans="1:3" ht="29">
      <c r="A235" s="19" t="s">
        <v>520</v>
      </c>
      <c r="B235" s="17" t="s">
        <v>250</v>
      </c>
    </row>
    <row r="236" spans="1:3" ht="29">
      <c r="A236" s="19" t="s">
        <v>521</v>
      </c>
      <c r="B236" s="17" t="s">
        <v>249</v>
      </c>
    </row>
    <row r="237" spans="1:3" ht="29">
      <c r="A237" s="29" t="s">
        <v>522</v>
      </c>
      <c r="B237" s="26"/>
      <c r="C237" s="26" t="s">
        <v>515</v>
      </c>
    </row>
    <row r="238" spans="1:3" ht="29">
      <c r="A238" s="19" t="s">
        <v>525</v>
      </c>
      <c r="B238" s="17" t="s">
        <v>252</v>
      </c>
    </row>
    <row r="239" spans="1:3" ht="29">
      <c r="A239" s="19" t="s">
        <v>526</v>
      </c>
      <c r="B239" s="17" t="s">
        <v>250</v>
      </c>
    </row>
    <row r="240" spans="1:3" ht="29">
      <c r="A240" s="19" t="s">
        <v>529</v>
      </c>
      <c r="B240" s="17" t="s">
        <v>252</v>
      </c>
    </row>
    <row r="241" spans="1:3" ht="29">
      <c r="A241" s="19" t="s">
        <v>530</v>
      </c>
      <c r="B241" s="17" t="s">
        <v>253</v>
      </c>
      <c r="C241" s="17" t="s">
        <v>531</v>
      </c>
    </row>
    <row r="242" spans="1:3" ht="29">
      <c r="A242" s="19" t="s">
        <v>532</v>
      </c>
      <c r="B242" s="17" t="s">
        <v>252</v>
      </c>
    </row>
    <row r="243" spans="1:3" ht="29">
      <c r="A243" s="19" t="s">
        <v>533</v>
      </c>
      <c r="B243" s="17" t="s">
        <v>252</v>
      </c>
    </row>
    <row r="244" spans="1:3" ht="29">
      <c r="A244" s="19" t="s">
        <v>534</v>
      </c>
      <c r="B244" s="17" t="s">
        <v>252</v>
      </c>
    </row>
    <row r="245" spans="1:3" ht="29">
      <c r="A245" s="19" t="s">
        <v>537</v>
      </c>
      <c r="B245" s="17" t="s">
        <v>249</v>
      </c>
    </row>
    <row r="246" spans="1:3" ht="29">
      <c r="A246" s="19" t="s">
        <v>538</v>
      </c>
      <c r="B246" s="17" t="s">
        <v>252</v>
      </c>
    </row>
    <row r="247" spans="1:3" ht="29">
      <c r="A247" s="19" t="s">
        <v>539</v>
      </c>
      <c r="B247" s="17" t="s">
        <v>252</v>
      </c>
    </row>
    <row r="248" spans="1:3" ht="29">
      <c r="A248" s="19" t="s">
        <v>540</v>
      </c>
      <c r="B248" s="17" t="s">
        <v>253</v>
      </c>
      <c r="C248" s="17" t="s">
        <v>833</v>
      </c>
    </row>
    <row r="249" spans="1:3" ht="29">
      <c r="A249" s="19" t="s">
        <v>541</v>
      </c>
      <c r="B249" s="17" t="s">
        <v>252</v>
      </c>
    </row>
    <row r="250" spans="1:3" ht="29">
      <c r="A250" s="19" t="s">
        <v>542</v>
      </c>
      <c r="B250" s="17" t="s">
        <v>252</v>
      </c>
    </row>
    <row r="251" spans="1:3" ht="29">
      <c r="A251" s="19" t="s">
        <v>543</v>
      </c>
      <c r="B251" s="17" t="s">
        <v>252</v>
      </c>
    </row>
    <row r="252" spans="1:3" ht="29">
      <c r="A252" s="19" t="s">
        <v>544</v>
      </c>
      <c r="B252" s="17" t="s">
        <v>253</v>
      </c>
    </row>
    <row r="253" spans="1:3" ht="29">
      <c r="A253" s="19" t="s">
        <v>545</v>
      </c>
      <c r="B253" s="17" t="s">
        <v>253</v>
      </c>
      <c r="C253" s="17" t="s">
        <v>834</v>
      </c>
    </row>
    <row r="254" spans="1:3" ht="29">
      <c r="A254" s="19" t="s">
        <v>546</v>
      </c>
      <c r="B254" s="17" t="s">
        <v>249</v>
      </c>
    </row>
    <row r="255" spans="1:3" ht="29">
      <c r="A255" s="19" t="s">
        <v>547</v>
      </c>
      <c r="B255" s="17" t="s">
        <v>253</v>
      </c>
      <c r="C255" s="17" t="s">
        <v>833</v>
      </c>
    </row>
    <row r="256" spans="1:3" ht="29">
      <c r="A256" s="19" t="s">
        <v>548</v>
      </c>
      <c r="B256" s="17" t="s">
        <v>253</v>
      </c>
    </row>
    <row r="257" spans="1:3" ht="29">
      <c r="A257" s="19" t="s">
        <v>549</v>
      </c>
      <c r="B257" s="17" t="s">
        <v>249</v>
      </c>
    </row>
    <row r="258" spans="1:3" ht="29">
      <c r="A258" s="19" t="s">
        <v>550</v>
      </c>
      <c r="B258" s="17" t="s">
        <v>252</v>
      </c>
    </row>
    <row r="259" spans="1:3" ht="29">
      <c r="A259" s="19" t="s">
        <v>551</v>
      </c>
      <c r="B259" s="17" t="s">
        <v>249</v>
      </c>
    </row>
    <row r="260" spans="1:3" ht="29">
      <c r="A260" s="19" t="s">
        <v>552</v>
      </c>
      <c r="B260" s="17" t="s">
        <v>249</v>
      </c>
    </row>
    <row r="261" spans="1:3" ht="29">
      <c r="A261" s="19" t="s">
        <v>556</v>
      </c>
      <c r="B261" s="17" t="s">
        <v>252</v>
      </c>
    </row>
    <row r="262" spans="1:3" ht="29">
      <c r="A262" s="19" t="s">
        <v>557</v>
      </c>
      <c r="B262" s="17" t="s">
        <v>249</v>
      </c>
    </row>
    <row r="263" spans="1:3" ht="29">
      <c r="A263" s="19" t="s">
        <v>769</v>
      </c>
      <c r="B263" s="17" t="s">
        <v>249</v>
      </c>
      <c r="C263" s="16" t="s">
        <v>770</v>
      </c>
    </row>
    <row r="264" spans="1:3" ht="29">
      <c r="A264" s="19" t="s">
        <v>771</v>
      </c>
      <c r="B264" s="17" t="s">
        <v>252</v>
      </c>
    </row>
    <row r="265" spans="1:3" ht="29">
      <c r="A265" s="19" t="s">
        <v>772</v>
      </c>
      <c r="B265" s="17" t="s">
        <v>252</v>
      </c>
      <c r="C265" s="17" t="s">
        <v>395</v>
      </c>
    </row>
    <row r="266" spans="1:3">
      <c r="A266" s="19" t="s">
        <v>773</v>
      </c>
      <c r="B266" s="17" t="s">
        <v>253</v>
      </c>
      <c r="C266" s="17" t="s">
        <v>833</v>
      </c>
    </row>
    <row r="267" spans="1:3" ht="29">
      <c r="A267" s="19" t="s">
        <v>774</v>
      </c>
      <c r="B267" s="17" t="s">
        <v>252</v>
      </c>
    </row>
    <row r="268" spans="1:3" ht="29">
      <c r="A268" s="19" t="s">
        <v>791</v>
      </c>
      <c r="B268" s="17" t="s">
        <v>252</v>
      </c>
    </row>
    <row r="269" spans="1:3" ht="29">
      <c r="A269" s="19" t="s">
        <v>792</v>
      </c>
      <c r="B269" s="17" t="s">
        <v>249</v>
      </c>
    </row>
    <row r="270" spans="1:3" ht="29">
      <c r="A270" s="19" t="s">
        <v>793</v>
      </c>
      <c r="B270" s="17" t="s">
        <v>253</v>
      </c>
      <c r="C270" s="17" t="s">
        <v>531</v>
      </c>
    </row>
    <row r="271" spans="1:3" ht="29">
      <c r="A271" s="19" t="s">
        <v>794</v>
      </c>
      <c r="B271" s="17" t="s">
        <v>265</v>
      </c>
    </row>
    <row r="272" spans="1:3" ht="29">
      <c r="A272" s="19" t="s">
        <v>795</v>
      </c>
      <c r="B272" s="17" t="s">
        <v>252</v>
      </c>
    </row>
    <row r="273" spans="1:3" ht="29">
      <c r="A273" s="19" t="s">
        <v>796</v>
      </c>
      <c r="B273" s="17" t="s">
        <v>252</v>
      </c>
    </row>
    <row r="274" spans="1:3" ht="29">
      <c r="A274" s="19" t="s">
        <v>797</v>
      </c>
      <c r="B274" s="17" t="s">
        <v>252</v>
      </c>
    </row>
    <row r="275" spans="1:3" ht="29">
      <c r="A275" s="19" t="s">
        <v>798</v>
      </c>
      <c r="B275" s="17" t="s">
        <v>252</v>
      </c>
    </row>
    <row r="276" spans="1:3" ht="29">
      <c r="A276" s="19" t="s">
        <v>800</v>
      </c>
      <c r="B276" s="17" t="s">
        <v>253</v>
      </c>
      <c r="C276" s="17" t="s">
        <v>799</v>
      </c>
    </row>
    <row r="277" spans="1:3" ht="29">
      <c r="A277" s="19" t="s">
        <v>801</v>
      </c>
      <c r="B277" s="17" t="s">
        <v>265</v>
      </c>
    </row>
    <row r="278" spans="1:3" ht="29">
      <c r="A278" s="19" t="s">
        <v>805</v>
      </c>
      <c r="B278" s="17" t="s">
        <v>252</v>
      </c>
    </row>
    <row r="279" spans="1:3" ht="29">
      <c r="A279" s="19" t="s">
        <v>806</v>
      </c>
      <c r="B279" s="17" t="s">
        <v>252</v>
      </c>
    </row>
    <row r="280" spans="1:3" ht="29">
      <c r="A280" s="19" t="s">
        <v>807</v>
      </c>
      <c r="B280" s="17" t="s">
        <v>252</v>
      </c>
    </row>
    <row r="281" spans="1:3" ht="29">
      <c r="A281" s="19" t="s">
        <v>808</v>
      </c>
      <c r="B281" s="17" t="s">
        <v>506</v>
      </c>
      <c r="C281" s="17" t="s">
        <v>811</v>
      </c>
    </row>
    <row r="282" spans="1:3" ht="29">
      <c r="A282" s="19" t="s">
        <v>813</v>
      </c>
      <c r="B282" s="17" t="s">
        <v>253</v>
      </c>
      <c r="C282" s="17" t="s">
        <v>531</v>
      </c>
    </row>
    <row r="283" spans="1:3" ht="29">
      <c r="A283" s="19" t="s">
        <v>814</v>
      </c>
      <c r="B283" s="17" t="s">
        <v>252</v>
      </c>
      <c r="C283" s="17" t="s">
        <v>832</v>
      </c>
    </row>
    <row r="284" spans="1:3" ht="28">
      <c r="A284" s="14" t="s">
        <v>810</v>
      </c>
      <c r="B284" s="17" t="s">
        <v>506</v>
      </c>
      <c r="C284" s="17" t="s">
        <v>811</v>
      </c>
    </row>
    <row r="285" spans="1:3" ht="29">
      <c r="A285" s="19" t="s">
        <v>815</v>
      </c>
      <c r="B285" s="17" t="s">
        <v>252</v>
      </c>
      <c r="C285" s="17" t="s">
        <v>832</v>
      </c>
    </row>
    <row r="286" spans="1:3" ht="29">
      <c r="A286" s="19" t="s">
        <v>816</v>
      </c>
      <c r="B286" s="17" t="s">
        <v>252</v>
      </c>
    </row>
    <row r="287" spans="1:3" ht="29">
      <c r="A287" s="19" t="s">
        <v>817</v>
      </c>
      <c r="B287" s="17" t="s">
        <v>249</v>
      </c>
    </row>
    <row r="288" spans="1:3" ht="29">
      <c r="A288" s="29" t="s">
        <v>820</v>
      </c>
      <c r="B288" s="26"/>
      <c r="C288" s="26" t="s">
        <v>515</v>
      </c>
    </row>
    <row r="289" spans="1:3" ht="29">
      <c r="A289" s="19" t="s">
        <v>821</v>
      </c>
      <c r="B289" s="17" t="s">
        <v>253</v>
      </c>
      <c r="C289" s="17" t="s">
        <v>531</v>
      </c>
    </row>
    <row r="290" spans="1:3" ht="29">
      <c r="A290" s="19" t="s">
        <v>822</v>
      </c>
      <c r="B290" s="17" t="s">
        <v>253</v>
      </c>
      <c r="C290" s="17" t="s">
        <v>531</v>
      </c>
    </row>
    <row r="291" spans="1:3" ht="29">
      <c r="A291" s="19" t="s">
        <v>823</v>
      </c>
      <c r="B291" s="17" t="s">
        <v>252</v>
      </c>
    </row>
    <row r="292" spans="1:3" ht="29">
      <c r="A292" s="19" t="s">
        <v>824</v>
      </c>
      <c r="B292" s="17" t="s">
        <v>252</v>
      </c>
    </row>
    <row r="293" spans="1:3" ht="29">
      <c r="A293" s="19" t="s">
        <v>825</v>
      </c>
      <c r="B293" s="17" t="s">
        <v>252</v>
      </c>
    </row>
    <row r="294" spans="1:3" ht="29">
      <c r="A294" s="19" t="s">
        <v>829</v>
      </c>
      <c r="B294" s="17" t="s">
        <v>252</v>
      </c>
    </row>
    <row r="295" spans="1:3" ht="29">
      <c r="A295" s="19" t="s">
        <v>828</v>
      </c>
      <c r="B295" s="17" t="s">
        <v>253</v>
      </c>
      <c r="C295" s="17" t="s">
        <v>831</v>
      </c>
    </row>
    <row r="296" spans="1:3" ht="29">
      <c r="A296" s="19" t="s">
        <v>827</v>
      </c>
      <c r="B296" s="17" t="s">
        <v>253</v>
      </c>
      <c r="C296" s="17" t="s">
        <v>830</v>
      </c>
    </row>
    <row r="297" spans="1:3" ht="29">
      <c r="A297" s="19" t="s">
        <v>845</v>
      </c>
      <c r="B297" s="17" t="s">
        <v>253</v>
      </c>
    </row>
    <row r="298" spans="1:3" ht="29">
      <c r="A298" s="19" t="s">
        <v>847</v>
      </c>
      <c r="B298" s="17" t="s">
        <v>249</v>
      </c>
      <c r="C298" s="17" t="s">
        <v>846</v>
      </c>
    </row>
    <row r="299" spans="1:3" ht="29">
      <c r="A299" s="19" t="s">
        <v>848</v>
      </c>
      <c r="B299" s="17" t="s">
        <v>252</v>
      </c>
    </row>
    <row r="300" spans="1:3" ht="29">
      <c r="A300" s="19" t="s">
        <v>849</v>
      </c>
      <c r="B300" s="17" t="s">
        <v>250</v>
      </c>
    </row>
    <row r="301" spans="1:3" ht="29">
      <c r="A301" s="19" t="s">
        <v>850</v>
      </c>
      <c r="B301" s="17" t="s">
        <v>253</v>
      </c>
    </row>
    <row r="302" spans="1:3" ht="29">
      <c r="A302" s="19" t="s">
        <v>851</v>
      </c>
      <c r="B302" s="17" t="s">
        <v>249</v>
      </c>
    </row>
    <row r="303" spans="1:3" ht="29">
      <c r="A303" s="19" t="s">
        <v>852</v>
      </c>
      <c r="B303" s="17" t="s">
        <v>253</v>
      </c>
    </row>
    <row r="304" spans="1:3" ht="29">
      <c r="A304" s="19" t="s">
        <v>853</v>
      </c>
      <c r="B304" s="17" t="s">
        <v>252</v>
      </c>
    </row>
    <row r="305" spans="1:3" ht="29">
      <c r="A305" s="29" t="s">
        <v>854</v>
      </c>
      <c r="B305" s="26"/>
      <c r="C305" s="26" t="s">
        <v>830</v>
      </c>
    </row>
    <row r="306" spans="1:3" ht="29">
      <c r="A306" s="19" t="s">
        <v>855</v>
      </c>
      <c r="B306" s="17" t="s">
        <v>253</v>
      </c>
      <c r="C306" s="17" t="s">
        <v>856</v>
      </c>
    </row>
    <row r="307" spans="1:3" ht="28">
      <c r="A307" s="14" t="s">
        <v>857</v>
      </c>
      <c r="B307" s="17" t="s">
        <v>249</v>
      </c>
      <c r="C307" s="16" t="s">
        <v>770</v>
      </c>
    </row>
    <row r="308" spans="1:3" ht="29">
      <c r="A308" s="19" t="s">
        <v>858</v>
      </c>
      <c r="B308" s="17" t="s">
        <v>252</v>
      </c>
    </row>
    <row r="309" spans="1:3" ht="29">
      <c r="A309" s="19" t="s">
        <v>859</v>
      </c>
      <c r="B309" s="17" t="s">
        <v>252</v>
      </c>
    </row>
    <row r="310" spans="1:3" ht="29">
      <c r="A310" s="19" t="s">
        <v>860</v>
      </c>
      <c r="B310" s="17" t="s">
        <v>252</v>
      </c>
    </row>
    <row r="311" spans="1:3" ht="29">
      <c r="A311" s="29" t="s">
        <v>861</v>
      </c>
      <c r="B311" s="26"/>
      <c r="C311" s="26" t="s">
        <v>830</v>
      </c>
    </row>
    <row r="312" spans="1:3" ht="29">
      <c r="A312" s="19" t="s">
        <v>862</v>
      </c>
      <c r="B312" s="17" t="s">
        <v>249</v>
      </c>
    </row>
    <row r="313" spans="1:3" ht="29">
      <c r="A313" s="19" t="s">
        <v>863</v>
      </c>
      <c r="B313" s="17" t="s">
        <v>252</v>
      </c>
    </row>
    <row r="314" spans="1:3" ht="29">
      <c r="A314" s="29" t="s">
        <v>865</v>
      </c>
      <c r="B314" s="26" t="s">
        <v>252</v>
      </c>
      <c r="C314" s="26" t="s">
        <v>830</v>
      </c>
    </row>
    <row r="315" spans="1:3" ht="29">
      <c r="A315" s="19" t="s">
        <v>867</v>
      </c>
      <c r="B315" s="17" t="s">
        <v>253</v>
      </c>
    </row>
    <row r="316" spans="1:3" ht="29">
      <c r="A316" s="19" t="s">
        <v>868</v>
      </c>
      <c r="B316" s="17" t="s">
        <v>253</v>
      </c>
      <c r="C316" s="17" t="s">
        <v>834</v>
      </c>
    </row>
    <row r="317" spans="1:3" ht="29">
      <c r="A317" s="19" t="s">
        <v>869</v>
      </c>
      <c r="B317" s="17" t="s">
        <v>252</v>
      </c>
    </row>
    <row r="318" spans="1:3" ht="29">
      <c r="A318" s="19" t="s">
        <v>870</v>
      </c>
      <c r="B318" s="17" t="s">
        <v>252</v>
      </c>
    </row>
    <row r="319" spans="1:3" ht="29">
      <c r="A319" s="19" t="s">
        <v>872</v>
      </c>
      <c r="B319" s="17" t="s">
        <v>252</v>
      </c>
    </row>
    <row r="320" spans="1:3" ht="29">
      <c r="A320" s="19" t="s">
        <v>873</v>
      </c>
      <c r="B320" s="17" t="s">
        <v>253</v>
      </c>
      <c r="C320" s="17" t="s">
        <v>531</v>
      </c>
    </row>
    <row r="321" spans="1:3" ht="29">
      <c r="A321" s="19" t="s">
        <v>877</v>
      </c>
      <c r="B321" s="17" t="s">
        <v>253</v>
      </c>
      <c r="C321" s="17" t="s">
        <v>833</v>
      </c>
    </row>
    <row r="322" spans="1:3" ht="29">
      <c r="A322" s="19" t="s">
        <v>876</v>
      </c>
      <c r="B322" s="17" t="s">
        <v>253</v>
      </c>
    </row>
    <row r="323" spans="1:3" ht="29">
      <c r="A323" s="19" t="s">
        <v>878</v>
      </c>
      <c r="B323" s="17" t="s">
        <v>250</v>
      </c>
    </row>
    <row r="324" spans="1:3" ht="29">
      <c r="A324" s="19" t="s">
        <v>879</v>
      </c>
      <c r="B324" s="17" t="s">
        <v>253</v>
      </c>
      <c r="C324" s="17" t="s">
        <v>833</v>
      </c>
    </row>
    <row r="325" spans="1:3" ht="57">
      <c r="A325" s="14" t="s">
        <v>881</v>
      </c>
      <c r="B325" s="17" t="s">
        <v>249</v>
      </c>
      <c r="C325" s="11" t="s">
        <v>882</v>
      </c>
    </row>
    <row r="326" spans="1:3" ht="29">
      <c r="A326" s="19" t="s">
        <v>884</v>
      </c>
      <c r="B326" s="17" t="s">
        <v>252</v>
      </c>
    </row>
    <row r="327" spans="1:3" ht="29">
      <c r="A327" s="19" t="s">
        <v>885</v>
      </c>
      <c r="B327" s="17" t="s">
        <v>249</v>
      </c>
    </row>
    <row r="328" spans="1:3" ht="29">
      <c r="A328" s="19" t="s">
        <v>887</v>
      </c>
      <c r="B328" s="17" t="s">
        <v>253</v>
      </c>
    </row>
    <row r="329" spans="1:3" ht="29">
      <c r="A329" s="19" t="s">
        <v>889</v>
      </c>
      <c r="B329" s="17" t="s">
        <v>252</v>
      </c>
    </row>
    <row r="330" spans="1:3" ht="29">
      <c r="A330" s="19" t="s">
        <v>890</v>
      </c>
      <c r="B330" s="17" t="s">
        <v>253</v>
      </c>
    </row>
    <row r="331" spans="1:3" ht="29">
      <c r="A331" s="19" t="s">
        <v>891</v>
      </c>
      <c r="B331" s="17" t="s">
        <v>252</v>
      </c>
    </row>
    <row r="332" spans="1:3" ht="29">
      <c r="A332" s="19" t="s">
        <v>892</v>
      </c>
      <c r="B332" s="17" t="s">
        <v>252</v>
      </c>
    </row>
    <row r="333" spans="1:3" ht="29">
      <c r="A333" s="19" t="s">
        <v>893</v>
      </c>
      <c r="B333" s="17" t="s">
        <v>249</v>
      </c>
      <c r="C333" s="17" t="s">
        <v>836</v>
      </c>
    </row>
    <row r="334" spans="1:3" ht="29">
      <c r="A334" s="19" t="s">
        <v>894</v>
      </c>
      <c r="B334" s="17" t="s">
        <v>249</v>
      </c>
    </row>
    <row r="335" spans="1:3" ht="29">
      <c r="A335" s="19" t="s">
        <v>895</v>
      </c>
      <c r="B335" s="17" t="s">
        <v>253</v>
      </c>
    </row>
    <row r="336" spans="1:3" ht="29">
      <c r="A336" s="19" t="s">
        <v>897</v>
      </c>
      <c r="B336" s="17" t="s">
        <v>253</v>
      </c>
      <c r="C336" s="17" t="s">
        <v>833</v>
      </c>
    </row>
    <row r="337" spans="1:3" ht="29">
      <c r="A337" s="19" t="s">
        <v>898</v>
      </c>
      <c r="B337" s="17" t="s">
        <v>252</v>
      </c>
    </row>
    <row r="338" spans="1:3" ht="29">
      <c r="A338" s="19" t="s">
        <v>899</v>
      </c>
      <c r="B338" s="17" t="s">
        <v>253</v>
      </c>
      <c r="C338" s="17" t="s">
        <v>834</v>
      </c>
    </row>
    <row r="339" spans="1:3" ht="29">
      <c r="A339" s="19" t="s">
        <v>903</v>
      </c>
      <c r="B339" s="17" t="s">
        <v>253</v>
      </c>
      <c r="C339" s="17" t="s">
        <v>856</v>
      </c>
    </row>
    <row r="340" spans="1:3" ht="29">
      <c r="A340" s="19" t="s">
        <v>905</v>
      </c>
      <c r="B340" s="17" t="s">
        <v>252</v>
      </c>
    </row>
    <row r="341" spans="1:3" ht="29">
      <c r="A341" s="19" t="s">
        <v>906</v>
      </c>
      <c r="B341" s="17" t="s">
        <v>253</v>
      </c>
    </row>
    <row r="342" spans="1:3" ht="29">
      <c r="A342" s="19" t="s">
        <v>907</v>
      </c>
      <c r="B342" s="17" t="s">
        <v>252</v>
      </c>
    </row>
    <row r="343" spans="1:3" ht="29">
      <c r="A343" s="19" t="s">
        <v>908</v>
      </c>
      <c r="B343" s="17" t="s">
        <v>252</v>
      </c>
    </row>
    <row r="344" spans="1:3" ht="29">
      <c r="A344" s="19" t="s">
        <v>909</v>
      </c>
      <c r="B344" s="17" t="s">
        <v>252</v>
      </c>
    </row>
    <row r="345" spans="1:3" ht="29">
      <c r="A345" s="19" t="s">
        <v>910</v>
      </c>
      <c r="B345" s="17" t="s">
        <v>252</v>
      </c>
    </row>
    <row r="346" spans="1:3" ht="29">
      <c r="A346" s="19" t="s">
        <v>911</v>
      </c>
      <c r="B346" s="17" t="s">
        <v>253</v>
      </c>
      <c r="C346" s="17" t="s">
        <v>833</v>
      </c>
    </row>
    <row r="347" spans="1:3" ht="28">
      <c r="A347" s="14" t="s">
        <v>1006</v>
      </c>
      <c r="B347" s="17" t="s">
        <v>265</v>
      </c>
    </row>
    <row r="348" spans="1:3" ht="28">
      <c r="A348" s="18" t="s">
        <v>1014</v>
      </c>
      <c r="B348" s="17" t="s">
        <v>249</v>
      </c>
      <c r="C348" s="17" t="s">
        <v>269</v>
      </c>
    </row>
    <row r="349" spans="1:3" ht="56">
      <c r="A349" s="14" t="s">
        <v>881</v>
      </c>
      <c r="B349" s="17" t="s">
        <v>249</v>
      </c>
      <c r="C349" s="18" t="s">
        <v>1043</v>
      </c>
    </row>
    <row r="350" spans="1:3" ht="29">
      <c r="A350" s="19" t="s">
        <v>864</v>
      </c>
      <c r="B350" s="17" t="s">
        <v>250</v>
      </c>
      <c r="C350" s="17" t="s">
        <v>1044</v>
      </c>
    </row>
    <row r="364" spans="1:1">
      <c r="A364" s="17"/>
    </row>
  </sheetData>
  <dataConsolidate/>
  <dataValidations count="1">
    <dataValidation type="list" allowBlank="1" showInputMessage="1" showErrorMessage="1" sqref="B1:B352 A364 B354:B1048576" xr:uid="{208DD8C5-9888-7847-9DBC-65FF710B7D1F}">
      <formula1>$G$18:$G$23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3C4C-9152-2D40-91C5-105A4D8D4657}">
  <dimension ref="A1:P56"/>
  <sheetViews>
    <sheetView topLeftCell="D1" workbookViewId="0">
      <selection activeCell="G1" sqref="G1:G1048576"/>
    </sheetView>
  </sheetViews>
  <sheetFormatPr baseColWidth="10" defaultRowHeight="16"/>
  <cols>
    <col min="1" max="1" width="27.5" style="19" customWidth="1"/>
    <col min="2" max="2" width="21.5" customWidth="1"/>
    <col min="3" max="3" width="38.1640625" style="3" customWidth="1"/>
    <col min="4" max="4" width="39.5" customWidth="1"/>
    <col min="5" max="5" width="11.83203125" customWidth="1"/>
    <col min="6" max="6" width="29" customWidth="1"/>
    <col min="7" max="7" width="20.1640625" customWidth="1"/>
    <col min="8" max="8" width="32" customWidth="1"/>
    <col min="9" max="9" width="58.6640625" customWidth="1"/>
  </cols>
  <sheetData>
    <row r="1" spans="1:16" ht="61" customHeight="1">
      <c r="A1" s="15" t="s">
        <v>0</v>
      </c>
      <c r="B1" s="16" t="s">
        <v>1</v>
      </c>
      <c r="C1" s="16" t="s">
        <v>558</v>
      </c>
      <c r="D1" s="16" t="s">
        <v>559</v>
      </c>
      <c r="E1" s="16" t="s">
        <v>148</v>
      </c>
      <c r="F1" s="16" t="s">
        <v>9</v>
      </c>
      <c r="G1" s="15" t="s">
        <v>10</v>
      </c>
      <c r="H1" s="17" t="s">
        <v>933</v>
      </c>
      <c r="I1" s="16" t="s">
        <v>1373</v>
      </c>
    </row>
    <row r="2" spans="1:16" ht="61" customHeight="1">
      <c r="A2" s="14" t="s">
        <v>1068</v>
      </c>
      <c r="B2" s="16">
        <v>15</v>
      </c>
      <c r="C2" s="14" t="s">
        <v>699</v>
      </c>
      <c r="D2" s="14" t="s">
        <v>700</v>
      </c>
      <c r="E2" s="16" t="s">
        <v>144</v>
      </c>
      <c r="F2" s="16" t="s">
        <v>61</v>
      </c>
      <c r="G2" s="16" t="s">
        <v>125</v>
      </c>
      <c r="H2" s="18" t="s">
        <v>1087</v>
      </c>
    </row>
    <row r="3" spans="1:16" ht="88" customHeight="1">
      <c r="A3" s="18" t="s">
        <v>989</v>
      </c>
      <c r="B3" s="16">
        <v>10</v>
      </c>
      <c r="C3" s="18" t="s">
        <v>596</v>
      </c>
      <c r="D3" s="18" t="s">
        <v>987</v>
      </c>
      <c r="E3" s="16" t="s">
        <v>144</v>
      </c>
      <c r="F3" s="16" t="s">
        <v>75</v>
      </c>
      <c r="G3" s="16" t="s">
        <v>11</v>
      </c>
      <c r="H3" s="18" t="s">
        <v>1080</v>
      </c>
    </row>
    <row r="4" spans="1:16" ht="61" customHeight="1">
      <c r="A4" s="18" t="s">
        <v>1062</v>
      </c>
      <c r="B4" s="16">
        <v>20</v>
      </c>
      <c r="C4" s="18" t="s">
        <v>632</v>
      </c>
      <c r="D4" s="21" t="s">
        <v>232</v>
      </c>
      <c r="E4" s="22" t="s">
        <v>144</v>
      </c>
      <c r="F4" s="16" t="s">
        <v>71</v>
      </c>
      <c r="G4" s="16" t="s">
        <v>125</v>
      </c>
      <c r="H4" s="18" t="s">
        <v>1083</v>
      </c>
    </row>
    <row r="5" spans="1:16" ht="112" customHeight="1">
      <c r="A5" s="14" t="s">
        <v>1023</v>
      </c>
      <c r="B5" s="16">
        <v>12</v>
      </c>
      <c r="C5" s="14" t="s">
        <v>809</v>
      </c>
      <c r="D5" s="18" t="s">
        <v>1021</v>
      </c>
      <c r="E5" s="15" t="s">
        <v>167</v>
      </c>
      <c r="F5" s="16" t="s">
        <v>71</v>
      </c>
      <c r="G5" s="16" t="s">
        <v>125</v>
      </c>
      <c r="H5" s="18" t="s">
        <v>1097</v>
      </c>
      <c r="I5" s="17"/>
      <c r="J5" s="17"/>
      <c r="K5" s="17"/>
      <c r="L5" s="17"/>
      <c r="M5" s="17"/>
      <c r="N5" s="17"/>
      <c r="O5" s="17"/>
      <c r="P5" s="18"/>
    </row>
    <row r="6" spans="1:16" ht="61" customHeight="1">
      <c r="A6" s="14" t="s">
        <v>1072</v>
      </c>
      <c r="B6" s="16">
        <v>11</v>
      </c>
      <c r="C6" s="14" t="s">
        <v>694</v>
      </c>
      <c r="D6" s="13" t="s">
        <v>231</v>
      </c>
      <c r="E6" s="22" t="s">
        <v>144</v>
      </c>
      <c r="F6" s="16" t="s">
        <v>65</v>
      </c>
      <c r="G6" s="16" t="s">
        <v>125</v>
      </c>
      <c r="H6" s="18" t="s">
        <v>1088</v>
      </c>
    </row>
    <row r="7" spans="1:16" s="1" customFormat="1" ht="56">
      <c r="A7" s="14" t="s">
        <v>367</v>
      </c>
      <c r="B7" s="16">
        <v>21</v>
      </c>
      <c r="C7" s="18" t="s">
        <v>612</v>
      </c>
      <c r="D7" s="13" t="s">
        <v>334</v>
      </c>
      <c r="E7" s="16" t="s">
        <v>144</v>
      </c>
      <c r="F7" s="16" t="s">
        <v>335</v>
      </c>
      <c r="G7" s="16" t="s">
        <v>125</v>
      </c>
      <c r="H7" s="18" t="s">
        <v>990</v>
      </c>
      <c r="I7" s="16"/>
      <c r="J7" s="16"/>
      <c r="K7" s="16"/>
      <c r="L7" s="16"/>
      <c r="M7" s="16"/>
      <c r="N7" s="17"/>
      <c r="O7" s="17"/>
    </row>
    <row r="8" spans="1:16" s="1" customFormat="1" ht="112">
      <c r="A8" s="18" t="s">
        <v>1111</v>
      </c>
      <c r="B8" s="16">
        <v>34</v>
      </c>
      <c r="C8" s="18" t="s">
        <v>672</v>
      </c>
      <c r="D8" s="14" t="s">
        <v>969</v>
      </c>
      <c r="E8" s="16" t="s">
        <v>144</v>
      </c>
      <c r="F8" s="16" t="s">
        <v>229</v>
      </c>
      <c r="G8" s="16" t="s">
        <v>20</v>
      </c>
      <c r="H8" s="16" t="s">
        <v>230</v>
      </c>
      <c r="I8" s="16"/>
      <c r="J8" s="16"/>
      <c r="K8" s="16"/>
      <c r="L8" s="16"/>
      <c r="M8" s="16"/>
      <c r="N8" s="17"/>
      <c r="O8" s="17"/>
    </row>
    <row r="9" spans="1:16" s="1" customFormat="1" ht="70">
      <c r="A9" s="14" t="s">
        <v>1104</v>
      </c>
      <c r="B9" s="16">
        <v>36</v>
      </c>
      <c r="C9" s="14" t="s">
        <v>725</v>
      </c>
      <c r="D9" s="14" t="s">
        <v>726</v>
      </c>
      <c r="E9" s="16" t="s">
        <v>144</v>
      </c>
      <c r="F9" s="16" t="s">
        <v>202</v>
      </c>
      <c r="G9" s="16" t="s">
        <v>125</v>
      </c>
      <c r="H9" s="18" t="s">
        <v>1093</v>
      </c>
      <c r="I9" s="16"/>
      <c r="J9" s="16"/>
      <c r="K9" s="16"/>
      <c r="L9" s="16"/>
      <c r="M9" s="16"/>
      <c r="N9" s="17"/>
      <c r="O9" s="17"/>
    </row>
    <row r="10" spans="1:16" s="1" customFormat="1" ht="98">
      <c r="A10" s="31" t="s">
        <v>1099</v>
      </c>
      <c r="B10" s="16">
        <v>27</v>
      </c>
      <c r="C10" s="14" t="s">
        <v>1051</v>
      </c>
      <c r="D10" s="45" t="s">
        <v>1032</v>
      </c>
      <c r="E10" s="16" t="s">
        <v>144</v>
      </c>
      <c r="F10" s="16" t="s">
        <v>1033</v>
      </c>
      <c r="G10" s="15" t="s">
        <v>13</v>
      </c>
      <c r="H10" s="16" t="s">
        <v>1050</v>
      </c>
      <c r="I10" s="16"/>
      <c r="J10" s="16"/>
      <c r="K10" s="16"/>
      <c r="L10" s="16"/>
      <c r="M10" s="16"/>
      <c r="N10" s="17"/>
      <c r="O10" s="17"/>
    </row>
    <row r="11" spans="1:16" s="1" customFormat="1" ht="70">
      <c r="A11" s="18" t="s">
        <v>1057</v>
      </c>
      <c r="B11" s="16">
        <v>39</v>
      </c>
      <c r="C11" s="18" t="s">
        <v>606</v>
      </c>
      <c r="D11" s="21" t="s">
        <v>90</v>
      </c>
      <c r="E11" s="22" t="s">
        <v>144</v>
      </c>
      <c r="F11" s="16" t="s">
        <v>86</v>
      </c>
      <c r="G11" s="16" t="s">
        <v>125</v>
      </c>
      <c r="H11" s="33" t="s">
        <v>1081</v>
      </c>
      <c r="I11" s="16"/>
      <c r="J11" s="16"/>
      <c r="K11" s="16"/>
      <c r="L11" s="16"/>
      <c r="M11" s="16"/>
      <c r="N11" s="17"/>
      <c r="O11" s="17"/>
    </row>
    <row r="12" spans="1:16" s="1" customFormat="1" ht="70">
      <c r="A12" s="14" t="s">
        <v>1361</v>
      </c>
      <c r="B12" s="16">
        <v>9</v>
      </c>
      <c r="C12" s="14" t="s">
        <v>749</v>
      </c>
      <c r="D12" s="18" t="s">
        <v>750</v>
      </c>
      <c r="E12" s="15" t="s">
        <v>144</v>
      </c>
      <c r="F12" s="16" t="s">
        <v>71</v>
      </c>
      <c r="G12" s="16" t="s">
        <v>125</v>
      </c>
      <c r="H12" s="18" t="s">
        <v>1093</v>
      </c>
      <c r="I12" s="16"/>
      <c r="J12" s="16"/>
      <c r="K12" s="16"/>
      <c r="L12" s="16"/>
      <c r="M12" s="16"/>
      <c r="N12" s="17"/>
      <c r="O12" s="17"/>
    </row>
    <row r="13" spans="1:16" s="1" customFormat="1" ht="56">
      <c r="A13" s="31" t="s">
        <v>1362</v>
      </c>
      <c r="B13" s="16">
        <v>33</v>
      </c>
      <c r="C13" s="14" t="s">
        <v>1284</v>
      </c>
      <c r="D13" s="23" t="s">
        <v>1283</v>
      </c>
      <c r="E13" s="16" t="s">
        <v>144</v>
      </c>
      <c r="F13" s="16" t="s">
        <v>1285</v>
      </c>
      <c r="G13" s="15" t="s">
        <v>125</v>
      </c>
      <c r="H13" s="17" t="s">
        <v>164</v>
      </c>
      <c r="I13" s="16"/>
      <c r="J13" s="16"/>
      <c r="K13" s="16"/>
      <c r="L13" s="16"/>
      <c r="M13" s="16"/>
      <c r="N13" s="17"/>
      <c r="O13" s="17"/>
    </row>
    <row r="14" spans="1:16" s="1" customFormat="1" ht="154">
      <c r="A14" s="14" t="s">
        <v>1355</v>
      </c>
      <c r="B14" s="16">
        <v>11</v>
      </c>
      <c r="C14" s="14" t="s">
        <v>643</v>
      </c>
      <c r="D14" s="18" t="s">
        <v>644</v>
      </c>
      <c r="E14" s="16" t="s">
        <v>144</v>
      </c>
      <c r="F14" s="16" t="s">
        <v>40</v>
      </c>
      <c r="G14" s="16" t="s">
        <v>125</v>
      </c>
      <c r="H14" s="18" t="s">
        <v>1312</v>
      </c>
      <c r="I14" s="18" t="s">
        <v>1374</v>
      </c>
      <c r="J14" s="16"/>
      <c r="K14" s="16"/>
      <c r="L14" s="16"/>
      <c r="M14" s="16"/>
      <c r="N14" s="17"/>
      <c r="O14" s="17"/>
    </row>
    <row r="15" spans="1:16" s="1" customFormat="1" ht="84">
      <c r="A15" s="14" t="s">
        <v>1360</v>
      </c>
      <c r="B15" s="16">
        <v>16</v>
      </c>
      <c r="C15" s="14" t="s">
        <v>802</v>
      </c>
      <c r="D15" s="19" t="s">
        <v>973</v>
      </c>
      <c r="E15" s="16" t="s">
        <v>144</v>
      </c>
      <c r="F15" s="16" t="s">
        <v>803</v>
      </c>
      <c r="G15" s="16" t="s">
        <v>125</v>
      </c>
      <c r="H15" s="18" t="s">
        <v>1086</v>
      </c>
      <c r="I15" s="16"/>
      <c r="J15" s="16"/>
      <c r="K15" s="16"/>
      <c r="L15" s="16"/>
      <c r="M15" s="16"/>
      <c r="N15" s="17"/>
      <c r="O15" s="17"/>
    </row>
    <row r="16" spans="1:16" s="1" customFormat="1" ht="56">
      <c r="A16" s="14" t="s">
        <v>1102</v>
      </c>
      <c r="B16" s="16">
        <v>31</v>
      </c>
      <c r="C16" s="18" t="s">
        <v>733</v>
      </c>
      <c r="D16" s="13" t="s">
        <v>233</v>
      </c>
      <c r="E16" s="16" t="s">
        <v>144</v>
      </c>
      <c r="F16" s="16" t="s">
        <v>200</v>
      </c>
      <c r="G16" s="16" t="s">
        <v>11</v>
      </c>
      <c r="H16" s="18" t="s">
        <v>1019</v>
      </c>
      <c r="I16" s="16"/>
      <c r="J16" s="16"/>
      <c r="K16" s="16"/>
      <c r="L16" s="16"/>
      <c r="M16" s="16"/>
      <c r="N16" s="17"/>
      <c r="O16" s="17"/>
    </row>
    <row r="17" spans="1:15" s="1" customFormat="1" ht="112">
      <c r="A17" s="31" t="s">
        <v>1100</v>
      </c>
      <c r="B17" s="16">
        <v>2871</v>
      </c>
      <c r="C17" s="18" t="s">
        <v>560</v>
      </c>
      <c r="D17" s="14" t="s">
        <v>561</v>
      </c>
      <c r="E17" s="16" t="s">
        <v>144</v>
      </c>
      <c r="F17" s="16" t="s">
        <v>237</v>
      </c>
      <c r="G17" s="15" t="s">
        <v>13</v>
      </c>
      <c r="H17" s="18" t="s">
        <v>1098</v>
      </c>
      <c r="I17" s="16"/>
      <c r="J17" s="16"/>
      <c r="K17" s="16"/>
      <c r="L17" s="16"/>
      <c r="M17" s="16"/>
      <c r="N17" s="17"/>
      <c r="O17" s="17"/>
    </row>
    <row r="18" spans="1:15" s="1" customFormat="1" ht="70">
      <c r="A18" s="18" t="s">
        <v>4</v>
      </c>
      <c r="B18" s="16">
        <v>37</v>
      </c>
      <c r="C18" s="18" t="s">
        <v>664</v>
      </c>
      <c r="D18" s="18" t="s">
        <v>665</v>
      </c>
      <c r="E18" s="16" t="s">
        <v>144</v>
      </c>
      <c r="F18" s="16" t="s">
        <v>236</v>
      </c>
      <c r="G18" s="16" t="s">
        <v>19</v>
      </c>
      <c r="H18" s="18" t="s">
        <v>1084</v>
      </c>
      <c r="I18" s="16"/>
      <c r="J18" s="16"/>
      <c r="K18" s="16"/>
      <c r="L18" s="16"/>
      <c r="M18" s="16"/>
      <c r="N18" s="17"/>
      <c r="O18" s="17"/>
    </row>
    <row r="19" spans="1:15" ht="70">
      <c r="A19" s="14" t="s">
        <v>1107</v>
      </c>
      <c r="B19" s="16">
        <v>10</v>
      </c>
      <c r="C19" s="14" t="s">
        <v>718</v>
      </c>
      <c r="D19" s="14" t="s">
        <v>719</v>
      </c>
      <c r="E19" s="16" t="s">
        <v>144</v>
      </c>
      <c r="F19" s="16" t="s">
        <v>124</v>
      </c>
      <c r="G19" s="16" t="s">
        <v>125</v>
      </c>
      <c r="H19" s="18" t="s">
        <v>1090</v>
      </c>
      <c r="I19" s="1"/>
      <c r="J19" s="1"/>
      <c r="K19" s="1"/>
      <c r="L19" s="1"/>
      <c r="M19" s="1"/>
      <c r="N19" s="1"/>
      <c r="O19" s="1"/>
    </row>
    <row r="20" spans="1:15" ht="84">
      <c r="A20" s="14" t="s">
        <v>1053</v>
      </c>
      <c r="B20" s="16">
        <v>17</v>
      </c>
      <c r="C20" s="14" t="s">
        <v>567</v>
      </c>
      <c r="D20" s="14" t="s">
        <v>568</v>
      </c>
      <c r="E20" s="16" t="s">
        <v>145</v>
      </c>
      <c r="F20" s="16" t="s">
        <v>240</v>
      </c>
      <c r="G20" s="15" t="s">
        <v>239</v>
      </c>
      <c r="H20" s="16" t="s">
        <v>1030</v>
      </c>
      <c r="I20" s="1"/>
      <c r="J20" s="1"/>
      <c r="K20" s="1"/>
      <c r="L20" s="1"/>
      <c r="M20" s="1"/>
      <c r="N20" s="1"/>
      <c r="O20" s="1"/>
    </row>
    <row r="21" spans="1:15" ht="56">
      <c r="A21" s="18" t="s">
        <v>1106</v>
      </c>
      <c r="B21" s="17">
        <v>131</v>
      </c>
      <c r="C21" s="18" t="s">
        <v>900</v>
      </c>
      <c r="D21" s="18" t="s">
        <v>975</v>
      </c>
      <c r="E21" s="16" t="s">
        <v>144</v>
      </c>
      <c r="F21" s="18" t="s">
        <v>1040</v>
      </c>
      <c r="G21" s="16" t="s">
        <v>125</v>
      </c>
      <c r="H21" s="18" t="s">
        <v>1092</v>
      </c>
      <c r="I21" s="1"/>
      <c r="J21" s="1"/>
      <c r="K21" s="1"/>
      <c r="L21" s="1"/>
      <c r="M21" s="1"/>
      <c r="N21" s="1"/>
      <c r="O21" s="1"/>
    </row>
    <row r="22" spans="1:15" ht="126">
      <c r="A22" s="14" t="s">
        <v>1356</v>
      </c>
      <c r="B22" s="16">
        <v>19</v>
      </c>
      <c r="C22" s="31" t="s">
        <v>732</v>
      </c>
      <c r="D22" s="13" t="s">
        <v>1041</v>
      </c>
      <c r="E22" s="16" t="s">
        <v>144</v>
      </c>
      <c r="F22" s="18" t="s">
        <v>1018</v>
      </c>
      <c r="G22" s="16" t="s">
        <v>11</v>
      </c>
      <c r="H22" s="18" t="s">
        <v>1095</v>
      </c>
      <c r="I22" s="1"/>
      <c r="J22" s="1"/>
      <c r="K22" s="1"/>
      <c r="L22" s="1"/>
      <c r="M22" s="1"/>
      <c r="N22" s="1"/>
      <c r="O22" s="1"/>
    </row>
    <row r="23" spans="1:15" ht="70">
      <c r="A23" s="18" t="s">
        <v>1052</v>
      </c>
      <c r="B23" s="16">
        <v>714</v>
      </c>
      <c r="C23" s="14" t="s">
        <v>576</v>
      </c>
      <c r="D23" s="14" t="s">
        <v>962</v>
      </c>
      <c r="E23" s="16" t="s">
        <v>144</v>
      </c>
      <c r="F23" s="16" t="s">
        <v>142</v>
      </c>
      <c r="G23" s="17" t="s">
        <v>125</v>
      </c>
      <c r="H23" s="16" t="s">
        <v>1031</v>
      </c>
      <c r="I23" s="1"/>
      <c r="J23" s="1"/>
      <c r="K23" s="1"/>
      <c r="L23" s="1"/>
      <c r="M23" s="1"/>
      <c r="N23" s="1"/>
      <c r="O23" s="1"/>
    </row>
    <row r="24" spans="1:15" ht="140">
      <c r="A24" s="14" t="s">
        <v>1065</v>
      </c>
      <c r="B24" s="16">
        <v>30</v>
      </c>
      <c r="C24" s="14" t="s">
        <v>653</v>
      </c>
      <c r="D24" s="14" t="s">
        <v>995</v>
      </c>
      <c r="E24" s="16" t="s">
        <v>146</v>
      </c>
      <c r="F24" s="22" t="s">
        <v>58</v>
      </c>
      <c r="G24" s="16" t="s">
        <v>11</v>
      </c>
      <c r="H24" s="18" t="s">
        <v>1074</v>
      </c>
      <c r="I24" s="1"/>
      <c r="J24" s="1"/>
      <c r="K24" s="1"/>
      <c r="L24" s="1"/>
      <c r="M24" s="1"/>
      <c r="N24" s="1"/>
      <c r="O24" s="1"/>
    </row>
    <row r="25" spans="1:15" ht="98">
      <c r="A25" s="14" t="s">
        <v>1354</v>
      </c>
      <c r="B25" s="16">
        <v>28</v>
      </c>
      <c r="C25" s="14" t="s">
        <v>595</v>
      </c>
      <c r="D25" s="14" t="s">
        <v>1186</v>
      </c>
      <c r="E25" s="16" t="s">
        <v>144</v>
      </c>
      <c r="F25" s="16" t="s">
        <v>16</v>
      </c>
      <c r="G25" s="16" t="s">
        <v>125</v>
      </c>
      <c r="H25" s="14" t="s">
        <v>1187</v>
      </c>
      <c r="I25" s="1"/>
      <c r="J25" s="1"/>
      <c r="K25" s="1"/>
      <c r="L25" s="1"/>
      <c r="M25" s="1"/>
      <c r="N25" s="1"/>
      <c r="O25" s="1"/>
    </row>
    <row r="26" spans="1:15" ht="56">
      <c r="A26" s="14" t="s">
        <v>1060</v>
      </c>
      <c r="B26" s="16">
        <v>16</v>
      </c>
      <c r="C26" s="14" t="s">
        <v>590</v>
      </c>
      <c r="D26" s="18" t="s">
        <v>296</v>
      </c>
      <c r="E26" s="16" t="s">
        <v>144</v>
      </c>
      <c r="F26" s="16" t="s">
        <v>297</v>
      </c>
      <c r="G26" s="16" t="s">
        <v>125</v>
      </c>
      <c r="H26" s="18" t="s">
        <v>1079</v>
      </c>
      <c r="I26" s="1"/>
      <c r="J26" s="1"/>
      <c r="K26" s="1"/>
      <c r="L26" s="1"/>
      <c r="M26" s="1"/>
      <c r="N26" s="1"/>
      <c r="O26" s="1"/>
    </row>
    <row r="27" spans="1:15" ht="56">
      <c r="A27" s="14" t="s">
        <v>1070</v>
      </c>
      <c r="B27" s="16">
        <v>30</v>
      </c>
      <c r="C27" s="14" t="s">
        <v>682</v>
      </c>
      <c r="D27" s="14" t="s">
        <v>683</v>
      </c>
      <c r="E27" s="16" t="s">
        <v>144</v>
      </c>
      <c r="F27" s="16" t="s">
        <v>17</v>
      </c>
      <c r="G27" s="16" t="s">
        <v>125</v>
      </c>
      <c r="H27" s="16" t="s">
        <v>990</v>
      </c>
      <c r="I27" s="1"/>
      <c r="J27" s="1"/>
      <c r="K27" s="1"/>
      <c r="L27" s="1"/>
      <c r="M27" s="1"/>
      <c r="N27" s="1"/>
      <c r="O27" s="1"/>
    </row>
    <row r="28" spans="1:15" ht="70">
      <c r="A28" s="18" t="s">
        <v>1059</v>
      </c>
      <c r="B28" s="17">
        <v>8</v>
      </c>
      <c r="C28" s="18" t="s">
        <v>583</v>
      </c>
      <c r="D28" s="18" t="s">
        <v>584</v>
      </c>
      <c r="E28" s="16" t="s">
        <v>144</v>
      </c>
      <c r="F28" s="16" t="s">
        <v>81</v>
      </c>
      <c r="G28" s="34" t="s">
        <v>228</v>
      </c>
      <c r="H28" s="18" t="s">
        <v>1078</v>
      </c>
      <c r="I28" s="1"/>
      <c r="J28" s="1"/>
      <c r="K28" s="1"/>
      <c r="L28" s="1"/>
      <c r="M28" s="1"/>
      <c r="N28" s="1"/>
      <c r="O28" s="1"/>
    </row>
    <row r="29" spans="1:15" ht="84">
      <c r="A29" s="18" t="s">
        <v>1067</v>
      </c>
      <c r="B29" s="16">
        <v>17</v>
      </c>
      <c r="C29" s="18" t="s">
        <v>662</v>
      </c>
      <c r="D29" s="21" t="s">
        <v>996</v>
      </c>
      <c r="E29" s="16" t="s">
        <v>144</v>
      </c>
      <c r="F29" s="16" t="s">
        <v>46</v>
      </c>
      <c r="G29" s="16" t="s">
        <v>663</v>
      </c>
      <c r="H29" s="18" t="s">
        <v>997</v>
      </c>
      <c r="I29" s="1"/>
      <c r="J29" s="1"/>
      <c r="K29" s="1"/>
      <c r="L29" s="1"/>
      <c r="M29" s="1"/>
      <c r="N29" s="1"/>
      <c r="O29" s="1"/>
    </row>
    <row r="30" spans="1:15" ht="98">
      <c r="A30" s="18" t="s">
        <v>1055</v>
      </c>
      <c r="B30" s="16">
        <v>8</v>
      </c>
      <c r="C30" s="14" t="s">
        <v>563</v>
      </c>
      <c r="D30" s="14" t="s">
        <v>564</v>
      </c>
      <c r="E30" s="16" t="s">
        <v>144</v>
      </c>
      <c r="F30" s="16" t="s">
        <v>382</v>
      </c>
      <c r="G30" s="15" t="s">
        <v>11</v>
      </c>
      <c r="H30" s="18" t="s">
        <v>1074</v>
      </c>
      <c r="I30" s="1"/>
      <c r="J30" s="1"/>
      <c r="K30" s="1"/>
      <c r="L30" s="1"/>
      <c r="M30" s="1"/>
      <c r="N30" s="1"/>
      <c r="O30" s="1"/>
    </row>
    <row r="31" spans="1:15" ht="70">
      <c r="A31" s="14" t="s">
        <v>1363</v>
      </c>
      <c r="B31" s="16">
        <v>13</v>
      </c>
      <c r="C31" s="14" t="s">
        <v>1364</v>
      </c>
      <c r="D31" s="14" t="s">
        <v>1365</v>
      </c>
      <c r="E31" s="16" t="s">
        <v>144</v>
      </c>
      <c r="F31" s="16" t="s">
        <v>1368</v>
      </c>
      <c r="G31" s="17" t="s">
        <v>1366</v>
      </c>
      <c r="H31" s="16" t="s">
        <v>1367</v>
      </c>
      <c r="I31" s="1"/>
      <c r="J31" s="1"/>
      <c r="K31" s="1"/>
      <c r="L31" s="1"/>
      <c r="M31" s="1"/>
      <c r="N31" s="1"/>
      <c r="O31" s="1"/>
    </row>
    <row r="32" spans="1:15" ht="56">
      <c r="A32" s="18" t="s">
        <v>959</v>
      </c>
      <c r="B32" s="16">
        <v>13</v>
      </c>
      <c r="C32" s="14" t="s">
        <v>968</v>
      </c>
      <c r="D32" s="14" t="s">
        <v>609</v>
      </c>
      <c r="E32" s="22" t="s">
        <v>144</v>
      </c>
      <c r="F32" s="16" t="s">
        <v>71</v>
      </c>
      <c r="G32" s="16" t="s">
        <v>125</v>
      </c>
      <c r="H32" s="18" t="s">
        <v>990</v>
      </c>
      <c r="I32" s="1"/>
      <c r="J32" s="1"/>
      <c r="K32" s="1"/>
      <c r="L32" s="1"/>
      <c r="M32" s="1"/>
      <c r="N32" s="1"/>
      <c r="O32" s="1"/>
    </row>
    <row r="33" spans="1:16" ht="71">
      <c r="A33" s="14" t="s">
        <v>1101</v>
      </c>
      <c r="B33" s="16">
        <v>40</v>
      </c>
      <c r="C33" s="19" t="s">
        <v>1037</v>
      </c>
      <c r="D33" s="12" t="s">
        <v>1038</v>
      </c>
      <c r="E33" s="17" t="s">
        <v>144</v>
      </c>
      <c r="F33" s="16" t="s">
        <v>1039</v>
      </c>
      <c r="G33" s="16" t="s">
        <v>125</v>
      </c>
      <c r="H33" s="14" t="s">
        <v>1042</v>
      </c>
      <c r="I33" s="1"/>
      <c r="J33" s="1"/>
      <c r="K33" s="1"/>
      <c r="L33" s="1"/>
      <c r="M33" s="1"/>
      <c r="N33" s="1"/>
      <c r="O33" s="1"/>
    </row>
    <row r="34" spans="1:16" ht="112">
      <c r="A34" s="14" t="s">
        <v>8</v>
      </c>
      <c r="B34" s="16">
        <v>22</v>
      </c>
      <c r="C34" s="14" t="s">
        <v>580</v>
      </c>
      <c r="D34" s="14" t="s">
        <v>986</v>
      </c>
      <c r="E34" s="16" t="s">
        <v>144</v>
      </c>
      <c r="F34" s="16" t="s">
        <v>55</v>
      </c>
      <c r="G34" s="22" t="s">
        <v>11</v>
      </c>
      <c r="H34" s="18" t="s">
        <v>1077</v>
      </c>
      <c r="I34" s="1"/>
      <c r="J34" s="1"/>
      <c r="K34" s="1"/>
      <c r="L34" s="1"/>
      <c r="M34" s="1"/>
      <c r="N34" s="1"/>
      <c r="O34" s="1"/>
    </row>
    <row r="35" spans="1:16" ht="70">
      <c r="A35" s="18" t="s">
        <v>1058</v>
      </c>
      <c r="B35" s="16">
        <v>22</v>
      </c>
      <c r="C35" s="14" t="s">
        <v>617</v>
      </c>
      <c r="D35" s="14" t="s">
        <v>618</v>
      </c>
      <c r="E35" s="16" t="s">
        <v>144</v>
      </c>
      <c r="F35" s="16" t="s">
        <v>383</v>
      </c>
      <c r="G35" s="16" t="s">
        <v>384</v>
      </c>
      <c r="H35" s="33" t="s">
        <v>991</v>
      </c>
      <c r="I35" s="17"/>
      <c r="J35" s="17"/>
      <c r="K35" s="17"/>
      <c r="L35" s="17"/>
      <c r="M35" s="17"/>
      <c r="N35" s="17"/>
      <c r="O35" s="17"/>
      <c r="P35" s="25"/>
    </row>
    <row r="36" spans="1:16" ht="84">
      <c r="A36" s="18" t="s">
        <v>1066</v>
      </c>
      <c r="B36" s="16">
        <v>13</v>
      </c>
      <c r="C36" s="14" t="s">
        <v>655</v>
      </c>
      <c r="D36" s="14" t="s">
        <v>656</v>
      </c>
      <c r="E36" s="16" t="s">
        <v>144</v>
      </c>
      <c r="F36" s="22" t="s">
        <v>93</v>
      </c>
      <c r="G36" s="22" t="s">
        <v>11</v>
      </c>
      <c r="H36" s="18" t="s">
        <v>1074</v>
      </c>
      <c r="I36" s="17"/>
      <c r="J36" s="17"/>
      <c r="K36" s="17"/>
      <c r="L36" s="17"/>
      <c r="M36" s="17"/>
      <c r="N36" s="17"/>
      <c r="O36" s="17"/>
      <c r="P36" s="25"/>
    </row>
    <row r="37" spans="1:16" ht="56">
      <c r="A37" s="18" t="s">
        <v>1063</v>
      </c>
      <c r="B37" s="16">
        <v>48</v>
      </c>
      <c r="C37" s="18" t="s">
        <v>634</v>
      </c>
      <c r="D37" s="18" t="s">
        <v>78</v>
      </c>
      <c r="E37" s="16" t="s">
        <v>961</v>
      </c>
      <c r="F37" s="16" t="s">
        <v>77</v>
      </c>
      <c r="G37" s="16" t="s">
        <v>125</v>
      </c>
      <c r="H37" s="18" t="s">
        <v>993</v>
      </c>
      <c r="I37" s="17"/>
      <c r="J37" s="17"/>
      <c r="K37" s="17"/>
      <c r="L37" s="17"/>
      <c r="M37" s="17"/>
      <c r="N37" s="17"/>
      <c r="O37" s="17"/>
      <c r="P37" s="25"/>
    </row>
    <row r="38" spans="1:16" ht="84">
      <c r="A38" s="18" t="s">
        <v>1035</v>
      </c>
      <c r="B38" s="16">
        <v>14</v>
      </c>
      <c r="C38" s="14" t="s">
        <v>641</v>
      </c>
      <c r="D38" s="18" t="s">
        <v>642</v>
      </c>
      <c r="E38" s="16" t="s">
        <v>145</v>
      </c>
      <c r="F38" s="16" t="s">
        <v>38</v>
      </c>
      <c r="G38" s="16" t="s">
        <v>11</v>
      </c>
      <c r="H38" s="18" t="s">
        <v>994</v>
      </c>
      <c r="I38" s="17"/>
      <c r="J38" s="17"/>
      <c r="K38" s="17"/>
      <c r="L38" s="17"/>
      <c r="M38" s="17"/>
      <c r="N38" s="17"/>
      <c r="O38" s="17"/>
      <c r="P38" s="25"/>
    </row>
    <row r="39" spans="1:16" ht="84">
      <c r="A39" s="14" t="s">
        <v>918</v>
      </c>
      <c r="B39" s="16">
        <v>19</v>
      </c>
      <c r="C39" s="14" t="s">
        <v>916</v>
      </c>
      <c r="D39" s="23" t="s">
        <v>934</v>
      </c>
      <c r="E39" s="16" t="s">
        <v>145</v>
      </c>
      <c r="F39" s="18" t="s">
        <v>935</v>
      </c>
      <c r="G39" s="15" t="s">
        <v>932</v>
      </c>
      <c r="H39" s="35" t="s">
        <v>1113</v>
      </c>
      <c r="I39" s="17"/>
      <c r="J39" s="17"/>
      <c r="K39" s="17"/>
      <c r="L39" s="17"/>
      <c r="M39" s="17"/>
      <c r="N39" s="17"/>
      <c r="O39" s="17"/>
      <c r="P39" s="25"/>
    </row>
    <row r="40" spans="1:16" ht="56">
      <c r="A40" s="14" t="s">
        <v>1024</v>
      </c>
      <c r="B40" s="16">
        <v>38</v>
      </c>
      <c r="C40" s="18" t="s">
        <v>738</v>
      </c>
      <c r="D40" s="14" t="s">
        <v>155</v>
      </c>
      <c r="E40" s="16" t="s">
        <v>144</v>
      </c>
      <c r="F40" s="16" t="s">
        <v>156</v>
      </c>
      <c r="G40" s="16" t="s">
        <v>11</v>
      </c>
      <c r="H40" s="33" t="s">
        <v>1096</v>
      </c>
      <c r="I40" s="17"/>
      <c r="J40" s="17"/>
      <c r="K40" s="17"/>
      <c r="L40" s="17"/>
      <c r="M40" s="17"/>
      <c r="N40" s="17"/>
      <c r="O40" s="17"/>
      <c r="P40" s="25"/>
    </row>
    <row r="41" spans="1:16" ht="98">
      <c r="A41" s="18" t="s">
        <v>1110</v>
      </c>
      <c r="B41" s="16">
        <v>15</v>
      </c>
      <c r="C41" s="14" t="s">
        <v>673</v>
      </c>
      <c r="D41" s="13" t="s">
        <v>493</v>
      </c>
      <c r="E41" s="16" t="s">
        <v>144</v>
      </c>
      <c r="F41" s="16" t="s">
        <v>501</v>
      </c>
      <c r="G41" s="16" t="s">
        <v>91</v>
      </c>
      <c r="H41" s="16" t="s">
        <v>494</v>
      </c>
      <c r="I41" s="17"/>
      <c r="J41" s="17"/>
      <c r="K41" s="17"/>
      <c r="L41" s="17"/>
      <c r="M41" s="17"/>
      <c r="N41" s="17"/>
      <c r="O41" s="17"/>
      <c r="P41" s="25"/>
    </row>
    <row r="42" spans="1:16" ht="127">
      <c r="A42" s="14" t="s">
        <v>1071</v>
      </c>
      <c r="B42" s="16">
        <v>13</v>
      </c>
      <c r="C42" s="14" t="s">
        <v>874</v>
      </c>
      <c r="D42" s="19" t="s">
        <v>875</v>
      </c>
      <c r="E42" s="16" t="s">
        <v>144</v>
      </c>
      <c r="F42" s="16" t="s">
        <v>234</v>
      </c>
      <c r="G42" s="16" t="s">
        <v>125</v>
      </c>
      <c r="H42" s="16" t="s">
        <v>992</v>
      </c>
      <c r="I42" s="17"/>
      <c r="J42" s="17"/>
      <c r="K42" s="17"/>
      <c r="L42" s="17"/>
      <c r="M42" s="17"/>
      <c r="N42" s="17"/>
      <c r="O42" s="17"/>
      <c r="P42" s="25"/>
    </row>
    <row r="43" spans="1:16" ht="112">
      <c r="A43" s="18" t="s">
        <v>1073</v>
      </c>
      <c r="B43" s="16">
        <v>26</v>
      </c>
      <c r="C43" s="18" t="s">
        <v>888</v>
      </c>
      <c r="D43" s="14" t="s">
        <v>974</v>
      </c>
      <c r="E43" s="16" t="s">
        <v>144</v>
      </c>
      <c r="F43" s="16" t="s">
        <v>127</v>
      </c>
      <c r="G43" s="16" t="s">
        <v>13</v>
      </c>
      <c r="H43" s="18" t="s">
        <v>1091</v>
      </c>
      <c r="I43" s="17"/>
      <c r="J43" s="17"/>
      <c r="K43" s="17"/>
      <c r="L43" s="17"/>
      <c r="M43" s="17"/>
      <c r="N43" s="17"/>
      <c r="O43" s="17"/>
      <c r="P43" s="25"/>
    </row>
    <row r="44" spans="1:16" ht="70">
      <c r="A44" s="18" t="s">
        <v>1054</v>
      </c>
      <c r="B44" s="16">
        <v>20</v>
      </c>
      <c r="C44" s="18" t="s">
        <v>565</v>
      </c>
      <c r="D44" s="18" t="s">
        <v>566</v>
      </c>
      <c r="E44" s="16" t="s">
        <v>144</v>
      </c>
      <c r="F44" s="16" t="s">
        <v>985</v>
      </c>
      <c r="G44" s="15" t="s">
        <v>482</v>
      </c>
      <c r="H44" s="18" t="s">
        <v>1075</v>
      </c>
      <c r="I44" s="17"/>
      <c r="J44" s="17"/>
      <c r="K44" s="17"/>
      <c r="L44" s="17"/>
      <c r="M44" s="17"/>
      <c r="N44" s="17"/>
      <c r="O44" s="17"/>
      <c r="P44" s="25"/>
    </row>
    <row r="45" spans="1:16" ht="140">
      <c r="A45" s="14" t="s">
        <v>1064</v>
      </c>
      <c r="B45" s="16">
        <v>12</v>
      </c>
      <c r="C45" s="18" t="s">
        <v>614</v>
      </c>
      <c r="D45" s="14" t="s">
        <v>615</v>
      </c>
      <c r="E45" s="16" t="s">
        <v>145</v>
      </c>
      <c r="F45" s="16" t="s">
        <v>23</v>
      </c>
      <c r="G45" s="16" t="s">
        <v>125</v>
      </c>
      <c r="H45" s="18" t="s">
        <v>1036</v>
      </c>
      <c r="I45" s="17"/>
      <c r="J45" s="17"/>
      <c r="K45" s="17"/>
      <c r="L45" s="17"/>
      <c r="M45" s="17"/>
      <c r="N45" s="17"/>
      <c r="O45" s="17"/>
      <c r="P45" s="25"/>
    </row>
    <row r="46" spans="1:16" ht="71">
      <c r="A46" s="31" t="s">
        <v>1358</v>
      </c>
      <c r="B46" s="16">
        <v>10</v>
      </c>
      <c r="C46" s="19" t="s">
        <v>1046</v>
      </c>
      <c r="D46" s="11" t="s">
        <v>1047</v>
      </c>
      <c r="E46" s="16" t="s">
        <v>1045</v>
      </c>
      <c r="F46" s="46" t="s">
        <v>1048</v>
      </c>
      <c r="G46" s="16" t="s">
        <v>50</v>
      </c>
      <c r="H46" s="18" t="s">
        <v>1049</v>
      </c>
      <c r="I46" s="17"/>
      <c r="J46" s="17"/>
      <c r="K46" s="17"/>
      <c r="L46" s="17"/>
      <c r="M46" s="17"/>
      <c r="N46" s="17"/>
      <c r="O46" s="17"/>
      <c r="P46" s="25"/>
    </row>
    <row r="47" spans="1:16" ht="42">
      <c r="A47" s="14" t="s">
        <v>1103</v>
      </c>
      <c r="B47" s="16">
        <v>9</v>
      </c>
      <c r="C47" s="18" t="s">
        <v>730</v>
      </c>
      <c r="D47" s="14" t="s">
        <v>149</v>
      </c>
      <c r="E47" s="16" t="s">
        <v>144</v>
      </c>
      <c r="F47" s="16" t="s">
        <v>150</v>
      </c>
      <c r="G47" s="16" t="s">
        <v>125</v>
      </c>
      <c r="H47" s="18" t="s">
        <v>1094</v>
      </c>
      <c r="I47" s="17"/>
      <c r="J47" s="17"/>
      <c r="K47" s="17"/>
      <c r="L47" s="17"/>
      <c r="M47" s="17"/>
      <c r="N47" s="17"/>
      <c r="O47" s="17"/>
      <c r="P47" s="25"/>
    </row>
    <row r="48" spans="1:16" ht="154">
      <c r="A48" s="14" t="s">
        <v>1359</v>
      </c>
      <c r="B48" s="16">
        <v>14</v>
      </c>
      <c r="C48" s="14" t="s">
        <v>636</v>
      </c>
      <c r="D48" s="14" t="s">
        <v>1165</v>
      </c>
      <c r="E48" s="16" t="s">
        <v>144</v>
      </c>
      <c r="F48" s="16" t="s">
        <v>32</v>
      </c>
      <c r="G48" s="16" t="s">
        <v>1162</v>
      </c>
      <c r="H48" s="18" t="s">
        <v>1310</v>
      </c>
    </row>
    <row r="49" spans="1:16" ht="56">
      <c r="A49" s="18" t="s">
        <v>1061</v>
      </c>
      <c r="B49" s="16">
        <v>12</v>
      </c>
      <c r="C49" s="18" t="s">
        <v>620</v>
      </c>
      <c r="D49" s="18" t="s">
        <v>621</v>
      </c>
      <c r="E49" s="16" t="s">
        <v>144</v>
      </c>
      <c r="F49" s="16" t="s">
        <v>31</v>
      </c>
      <c r="G49" s="16" t="s">
        <v>125</v>
      </c>
      <c r="H49" s="18" t="s">
        <v>1082</v>
      </c>
    </row>
    <row r="50" spans="1:16" ht="154">
      <c r="A50" s="14" t="s">
        <v>1105</v>
      </c>
      <c r="B50" s="16">
        <v>65</v>
      </c>
      <c r="C50" s="14" t="s">
        <v>977</v>
      </c>
      <c r="D50" s="14" t="s">
        <v>978</v>
      </c>
      <c r="E50" s="16" t="s">
        <v>144</v>
      </c>
      <c r="F50" s="16" t="s">
        <v>904</v>
      </c>
      <c r="G50" s="16" t="s">
        <v>125</v>
      </c>
      <c r="H50" s="16" t="s">
        <v>1017</v>
      </c>
    </row>
    <row r="51" spans="1:16" ht="165" customHeight="1">
      <c r="A51" s="18" t="s">
        <v>1108</v>
      </c>
      <c r="B51" s="16">
        <v>14</v>
      </c>
      <c r="C51" s="18" t="s">
        <v>696</v>
      </c>
      <c r="D51" s="18" t="s">
        <v>697</v>
      </c>
      <c r="E51" s="16" t="s">
        <v>144</v>
      </c>
      <c r="F51" s="16" t="s">
        <v>698</v>
      </c>
      <c r="G51" s="16" t="s">
        <v>39</v>
      </c>
      <c r="H51" s="18" t="s">
        <v>1089</v>
      </c>
      <c r="I51" s="17"/>
      <c r="J51" s="17"/>
      <c r="K51" s="17"/>
      <c r="L51" s="17"/>
      <c r="M51" s="17"/>
      <c r="N51" s="39"/>
      <c r="O51" s="17"/>
      <c r="P51" s="14"/>
    </row>
    <row r="52" spans="1:16" ht="140">
      <c r="A52" s="18" t="s">
        <v>1109</v>
      </c>
      <c r="B52" s="16">
        <v>19</v>
      </c>
      <c r="C52" s="18" t="s">
        <v>677</v>
      </c>
      <c r="D52" s="18" t="s">
        <v>1000</v>
      </c>
      <c r="E52" s="22" t="s">
        <v>144</v>
      </c>
      <c r="F52" s="14" t="s">
        <v>513</v>
      </c>
      <c r="G52" s="17" t="s">
        <v>13</v>
      </c>
      <c r="H52" s="18" t="s">
        <v>1085</v>
      </c>
    </row>
    <row r="53" spans="1:16" ht="42">
      <c r="A53" s="18" t="s">
        <v>1112</v>
      </c>
      <c r="B53" s="16">
        <v>18</v>
      </c>
      <c r="C53" s="14" t="s">
        <v>613</v>
      </c>
      <c r="D53" s="21" t="s">
        <v>368</v>
      </c>
      <c r="E53" s="16" t="s">
        <v>144</v>
      </c>
      <c r="F53" s="16" t="s">
        <v>29</v>
      </c>
      <c r="G53" s="16" t="s">
        <v>11</v>
      </c>
      <c r="H53" s="18" t="s">
        <v>990</v>
      </c>
    </row>
    <row r="54" spans="1:16" ht="126">
      <c r="A54" s="14" t="s">
        <v>1056</v>
      </c>
      <c r="B54" s="16">
        <v>14</v>
      </c>
      <c r="C54" s="14" t="s">
        <v>896</v>
      </c>
      <c r="D54" s="18" t="s">
        <v>244</v>
      </c>
      <c r="E54" s="16" t="s">
        <v>144</v>
      </c>
      <c r="F54" s="16" t="s">
        <v>242</v>
      </c>
      <c r="G54" s="15" t="s">
        <v>243</v>
      </c>
      <c r="H54" s="18" t="s">
        <v>1076</v>
      </c>
    </row>
    <row r="55" spans="1:16" ht="98">
      <c r="A55" s="14" t="s">
        <v>1120</v>
      </c>
      <c r="B55" s="16">
        <v>34</v>
      </c>
      <c r="C55" s="18" t="s">
        <v>736</v>
      </c>
      <c r="D55" s="18" t="s">
        <v>737</v>
      </c>
      <c r="E55" s="16" t="s">
        <v>144</v>
      </c>
      <c r="F55" s="16" t="s">
        <v>154</v>
      </c>
      <c r="G55" s="16" t="s">
        <v>13</v>
      </c>
      <c r="H55" s="18" t="s">
        <v>1020</v>
      </c>
    </row>
    <row r="56" spans="1:16" s="53" customFormat="1" ht="56">
      <c r="A56" s="14" t="s">
        <v>1069</v>
      </c>
      <c r="B56" s="16">
        <v>100</v>
      </c>
      <c r="C56" s="14" t="s">
        <v>527</v>
      </c>
      <c r="D56" s="21" t="s">
        <v>524</v>
      </c>
      <c r="E56" s="16" t="s">
        <v>144</v>
      </c>
      <c r="F56" s="16" t="s">
        <v>528</v>
      </c>
      <c r="G56" s="22" t="s">
        <v>20</v>
      </c>
      <c r="H56" s="16" t="s">
        <v>331</v>
      </c>
    </row>
  </sheetData>
  <sortState xmlns:xlrd2="http://schemas.microsoft.com/office/spreadsheetml/2017/richdata2" ref="A2:H56">
    <sortCondition ref="A51:A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28DD9-CF12-E940-926F-4557A1E02843}">
  <dimension ref="A1:W126"/>
  <sheetViews>
    <sheetView tabSelected="1" topLeftCell="G1" zoomScale="87" workbookViewId="0">
      <selection activeCell="Q5" sqref="Q5"/>
    </sheetView>
  </sheetViews>
  <sheetFormatPr baseColWidth="10" defaultRowHeight="80" customHeight="1"/>
  <cols>
    <col min="1" max="1" width="29.1640625" style="24" customWidth="1"/>
    <col min="2" max="2" width="11.83203125" style="16" customWidth="1"/>
    <col min="3" max="3" width="45.83203125" style="19" customWidth="1"/>
    <col min="4" max="4" width="45.83203125" style="16" customWidth="1"/>
    <col min="5" max="5" width="45.6640625" style="19" customWidth="1"/>
    <col min="6" max="6" width="24.83203125" style="27" customWidth="1"/>
    <col min="7" max="7" width="17.83203125" style="27" customWidth="1"/>
    <col min="8" max="8" width="10.6640625" style="27" customWidth="1"/>
    <col min="9" max="9" width="30.83203125" style="16" customWidth="1"/>
    <col min="10" max="10" width="16.6640625" style="16" customWidth="1"/>
    <col min="11" max="11" width="21.5" style="27" customWidth="1"/>
    <col min="12" max="12" width="7.5" style="43" customWidth="1"/>
    <col min="13" max="14" width="7.5" style="24" customWidth="1"/>
    <col min="15" max="15" width="10.83203125" style="24" customWidth="1"/>
    <col min="16" max="16" width="7.5" style="43" customWidth="1"/>
    <col min="17" max="17" width="22.83203125" style="57" customWidth="1"/>
    <col min="18" max="18" width="7.83203125" style="24" customWidth="1"/>
    <col min="19" max="19" width="48.1640625" style="24" customWidth="1"/>
    <col min="20" max="20" width="22" customWidth="1"/>
    <col min="23" max="23" width="44.5" customWidth="1"/>
  </cols>
  <sheetData>
    <row r="1" spans="1:20" ht="41" customHeight="1">
      <c r="A1" s="15" t="s">
        <v>0</v>
      </c>
      <c r="B1" s="16" t="s">
        <v>1</v>
      </c>
      <c r="C1" s="16" t="s">
        <v>558</v>
      </c>
      <c r="D1" s="16" t="s">
        <v>1369</v>
      </c>
      <c r="E1" s="16" t="s">
        <v>559</v>
      </c>
      <c r="F1" s="16" t="s">
        <v>1318</v>
      </c>
      <c r="G1" s="16" t="s">
        <v>1333</v>
      </c>
      <c r="H1" s="16" t="s">
        <v>148</v>
      </c>
      <c r="I1" s="16" t="s">
        <v>9</v>
      </c>
      <c r="J1" s="15" t="s">
        <v>964</v>
      </c>
      <c r="K1" s="16" t="s">
        <v>1173</v>
      </c>
      <c r="L1" s="17" t="s">
        <v>97</v>
      </c>
      <c r="M1" s="17" t="s">
        <v>98</v>
      </c>
      <c r="N1" s="17" t="s">
        <v>99</v>
      </c>
      <c r="O1" s="16" t="s">
        <v>981</v>
      </c>
      <c r="P1" s="17" t="s">
        <v>285</v>
      </c>
      <c r="Q1" s="54" t="s">
        <v>286</v>
      </c>
      <c r="R1" s="17" t="s">
        <v>100</v>
      </c>
      <c r="S1" s="17" t="s">
        <v>194</v>
      </c>
      <c r="T1" s="8"/>
    </row>
    <row r="2" spans="1:20" ht="104" customHeight="1">
      <c r="A2" s="14" t="s">
        <v>370</v>
      </c>
      <c r="B2" s="16">
        <v>21</v>
      </c>
      <c r="C2" s="19" t="s">
        <v>569</v>
      </c>
      <c r="D2" s="16" t="s">
        <v>1370</v>
      </c>
      <c r="E2" s="14" t="s">
        <v>1169</v>
      </c>
      <c r="F2" s="16" t="s">
        <v>1322</v>
      </c>
      <c r="G2" s="16" t="s">
        <v>1331</v>
      </c>
      <c r="H2" s="16" t="s">
        <v>144</v>
      </c>
      <c r="I2" s="16" t="s">
        <v>245</v>
      </c>
      <c r="J2" s="15" t="s">
        <v>11</v>
      </c>
      <c r="K2" s="16" t="s">
        <v>1179</v>
      </c>
      <c r="L2" s="16" t="s">
        <v>103</v>
      </c>
      <c r="M2" s="16"/>
      <c r="N2" s="16"/>
      <c r="O2" s="16"/>
      <c r="P2" s="16">
        <v>0.79200000000000004</v>
      </c>
      <c r="Q2" s="55">
        <v>0.79200000000000004</v>
      </c>
      <c r="R2" s="17">
        <f t="shared" ref="R2:R33" si="0">_xlfn.NORM.INV(1-Q2/2,0,1)</f>
        <v>0.26371439822153003</v>
      </c>
      <c r="S2" s="18"/>
      <c r="T2" s="8"/>
    </row>
    <row r="3" spans="1:20" ht="62" customHeight="1">
      <c r="A3" s="14" t="s">
        <v>1347</v>
      </c>
      <c r="C3" s="14" t="s">
        <v>752</v>
      </c>
      <c r="D3" s="16" t="s">
        <v>1370</v>
      </c>
      <c r="E3" s="14" t="s">
        <v>1025</v>
      </c>
      <c r="F3" s="16" t="s">
        <v>1322</v>
      </c>
      <c r="G3" s="16" t="s">
        <v>1331</v>
      </c>
      <c r="H3" s="15" t="s">
        <v>144</v>
      </c>
      <c r="I3" s="16" t="s">
        <v>179</v>
      </c>
      <c r="J3" s="16" t="s">
        <v>11</v>
      </c>
      <c r="K3" s="16" t="s">
        <v>178</v>
      </c>
      <c r="L3" s="16" t="s">
        <v>102</v>
      </c>
      <c r="M3" s="16">
        <v>2</v>
      </c>
      <c r="N3" s="17">
        <v>23</v>
      </c>
      <c r="O3" s="17">
        <v>10.74</v>
      </c>
      <c r="P3" s="17">
        <v>1E-3</v>
      </c>
      <c r="Q3" s="54">
        <f>IF(L3="z",(1-_xlfn.NORM.S.DIST(O3,TRUE))*2,IF(L3="t", _xlfn.T.DIST.2T(O3,N3), IF(L3="f", _xlfn.F.DIST.RT(O3,M3,N3), IF(L3="chi2", _xlfn.CHISQ.DIST.RT(O3,M3)))))</f>
        <v>5.0813037929920357E-4</v>
      </c>
      <c r="R3" s="17">
        <f t="shared" si="0"/>
        <v>3.4764334186976527</v>
      </c>
      <c r="S3" s="17"/>
      <c r="T3" s="8"/>
    </row>
    <row r="4" spans="1:20" s="3" customFormat="1" ht="70" customHeight="1">
      <c r="A4" s="48" t="s">
        <v>1348</v>
      </c>
      <c r="B4" s="22">
        <v>10</v>
      </c>
      <c r="C4" s="48" t="s">
        <v>940</v>
      </c>
      <c r="D4" s="22" t="s">
        <v>1370</v>
      </c>
      <c r="E4" s="48" t="s">
        <v>1027</v>
      </c>
      <c r="F4" s="22" t="s">
        <v>1328</v>
      </c>
      <c r="G4" s="22" t="s">
        <v>1331</v>
      </c>
      <c r="H4" s="22" t="s">
        <v>1260</v>
      </c>
      <c r="I4" s="22" t="s">
        <v>180</v>
      </c>
      <c r="J4" s="22" t="s">
        <v>125</v>
      </c>
      <c r="K4" s="22" t="s">
        <v>1247</v>
      </c>
      <c r="L4" s="22" t="s">
        <v>103</v>
      </c>
      <c r="M4" s="22"/>
      <c r="N4" s="49"/>
      <c r="O4" s="49"/>
      <c r="P4" s="49">
        <v>8.0000000000000002E-3</v>
      </c>
      <c r="Q4" s="56">
        <v>8.0000000000000002E-3</v>
      </c>
      <c r="R4" s="49">
        <f t="shared" si="0"/>
        <v>2.6520698079021954</v>
      </c>
      <c r="S4" s="50" t="s">
        <v>1349</v>
      </c>
      <c r="T4" s="8"/>
    </row>
    <row r="5" spans="1:20" s="3" customFormat="1" ht="78" customHeight="1">
      <c r="A5" s="14" t="s">
        <v>241</v>
      </c>
      <c r="B5" s="16">
        <v>16</v>
      </c>
      <c r="C5" s="14" t="s">
        <v>570</v>
      </c>
      <c r="D5" s="16" t="s">
        <v>1370</v>
      </c>
      <c r="E5" s="18" t="s">
        <v>571</v>
      </c>
      <c r="F5" s="16" t="s">
        <v>1322</v>
      </c>
      <c r="G5" s="16" t="s">
        <v>1331</v>
      </c>
      <c r="H5" s="16" t="s">
        <v>144</v>
      </c>
      <c r="I5" s="16" t="s">
        <v>1335</v>
      </c>
      <c r="J5" s="15" t="s">
        <v>11</v>
      </c>
      <c r="K5" s="16" t="s">
        <v>1180</v>
      </c>
      <c r="L5" s="16" t="s">
        <v>102</v>
      </c>
      <c r="M5" s="16">
        <v>3</v>
      </c>
      <c r="N5" s="16">
        <v>56</v>
      </c>
      <c r="O5" s="16">
        <v>15.23</v>
      </c>
      <c r="P5" s="16" t="s">
        <v>922</v>
      </c>
      <c r="Q5" s="54">
        <f t="shared" ref="Q5:Q10" si="1">IF(L5="z",(1-_xlfn.NORM.S.DIST(O5,TRUE))*2,IF(L5="t", _xlfn.T.DIST.2T(O5,N5), IF(L5="f", _xlfn.F.DIST.RT(O5,M5,N5), IF(L5="chi2", _xlfn.CHISQ.DIST.RT(O5,M5)))))</f>
        <v>2.3037516706768327E-7</v>
      </c>
      <c r="R5" s="17">
        <f t="shared" si="0"/>
        <v>5.1729917679022686</v>
      </c>
      <c r="S5" s="16"/>
      <c r="T5" s="8"/>
    </row>
    <row r="6" spans="1:20" ht="54" customHeight="1">
      <c r="A6" s="14" t="s">
        <v>760</v>
      </c>
      <c r="B6" s="16">
        <v>17</v>
      </c>
      <c r="C6" s="14" t="s">
        <v>741</v>
      </c>
      <c r="D6" s="16" t="s">
        <v>1370</v>
      </c>
      <c r="E6" s="14" t="s">
        <v>1148</v>
      </c>
      <c r="F6" s="16" t="s">
        <v>1319</v>
      </c>
      <c r="G6" s="16" t="s">
        <v>1331</v>
      </c>
      <c r="H6" s="15" t="s">
        <v>144</v>
      </c>
      <c r="I6" s="16" t="s">
        <v>172</v>
      </c>
      <c r="J6" s="16" t="s">
        <v>190</v>
      </c>
      <c r="K6" s="16" t="s">
        <v>212</v>
      </c>
      <c r="L6" s="16" t="s">
        <v>102</v>
      </c>
      <c r="M6" s="16">
        <v>2</v>
      </c>
      <c r="N6" s="17">
        <v>15</v>
      </c>
      <c r="O6" s="17">
        <v>41.79</v>
      </c>
      <c r="P6" s="17" t="s">
        <v>112</v>
      </c>
      <c r="Q6" s="54">
        <f t="shared" si="1"/>
        <v>7.3666212129270049E-7</v>
      </c>
      <c r="R6" s="17">
        <f t="shared" si="0"/>
        <v>4.9514403194455001</v>
      </c>
      <c r="S6" s="17"/>
      <c r="T6" s="8"/>
    </row>
    <row r="7" spans="1:20" ht="98" customHeight="1">
      <c r="A7" s="14" t="s">
        <v>135</v>
      </c>
      <c r="B7" s="16">
        <v>21</v>
      </c>
      <c r="C7" s="14" t="s">
        <v>599</v>
      </c>
      <c r="D7" s="16" t="s">
        <v>1370</v>
      </c>
      <c r="E7" s="14" t="s">
        <v>600</v>
      </c>
      <c r="F7" s="16" t="s">
        <v>1320</v>
      </c>
      <c r="G7" s="16" t="s">
        <v>1331</v>
      </c>
      <c r="H7" s="16" t="s">
        <v>144</v>
      </c>
      <c r="I7" s="16" t="s">
        <v>137</v>
      </c>
      <c r="J7" s="16" t="s">
        <v>50</v>
      </c>
      <c r="K7" s="16" t="s">
        <v>136</v>
      </c>
      <c r="L7" s="16" t="s">
        <v>102</v>
      </c>
      <c r="M7" s="16">
        <v>2</v>
      </c>
      <c r="N7" s="17">
        <v>40</v>
      </c>
      <c r="O7" s="17">
        <v>9.2230000000000008</v>
      </c>
      <c r="P7" s="16">
        <v>1E-3</v>
      </c>
      <c r="Q7" s="54">
        <f t="shared" si="1"/>
        <v>5.0828108928037711E-4</v>
      </c>
      <c r="R7" s="17">
        <f t="shared" si="0"/>
        <v>3.4763538954155382</v>
      </c>
      <c r="S7" s="25"/>
      <c r="T7" s="8"/>
    </row>
    <row r="8" spans="1:20" ht="106" customHeight="1">
      <c r="A8" s="18" t="s">
        <v>946</v>
      </c>
      <c r="B8" s="16">
        <v>30</v>
      </c>
      <c r="C8" s="14" t="s">
        <v>939</v>
      </c>
      <c r="D8" s="16" t="s">
        <v>1371</v>
      </c>
      <c r="E8" s="18" t="s">
        <v>676</v>
      </c>
      <c r="F8" s="16" t="s">
        <v>1336</v>
      </c>
      <c r="G8" s="16" t="s">
        <v>1338</v>
      </c>
      <c r="H8" s="22" t="s">
        <v>144</v>
      </c>
      <c r="I8" s="16" t="s">
        <v>66</v>
      </c>
      <c r="J8" s="17" t="s">
        <v>13</v>
      </c>
      <c r="K8" s="17" t="s">
        <v>223</v>
      </c>
      <c r="L8" s="17" t="s">
        <v>102</v>
      </c>
      <c r="M8" s="17">
        <v>2</v>
      </c>
      <c r="N8" s="17">
        <v>28</v>
      </c>
      <c r="O8" s="17">
        <v>3.65</v>
      </c>
      <c r="P8" s="17">
        <v>0.04</v>
      </c>
      <c r="Q8" s="54">
        <f t="shared" si="1"/>
        <v>3.9027125354845128E-2</v>
      </c>
      <c r="R8" s="17">
        <f t="shared" si="0"/>
        <v>2.0639007740047677</v>
      </c>
      <c r="T8" s="8"/>
    </row>
    <row r="9" spans="1:20" s="5" customFormat="1" ht="94" customHeight="1">
      <c r="A9" s="18" t="s">
        <v>1016</v>
      </c>
      <c r="B9" s="17">
        <v>15</v>
      </c>
      <c r="C9" s="18" t="s">
        <v>976</v>
      </c>
      <c r="D9" s="16" t="s">
        <v>1370</v>
      </c>
      <c r="E9" s="18" t="s">
        <v>901</v>
      </c>
      <c r="F9" s="16" t="s">
        <v>1322</v>
      </c>
      <c r="G9" s="16" t="s">
        <v>1331</v>
      </c>
      <c r="H9" s="16" t="s">
        <v>144</v>
      </c>
      <c r="I9" s="16" t="s">
        <v>902</v>
      </c>
      <c r="J9" s="16" t="s">
        <v>11</v>
      </c>
      <c r="K9" s="16" t="s">
        <v>1254</v>
      </c>
      <c r="L9" s="16" t="s">
        <v>102</v>
      </c>
      <c r="M9" s="17">
        <v>2</v>
      </c>
      <c r="N9" s="17">
        <v>28</v>
      </c>
      <c r="O9" s="17">
        <v>4.8</v>
      </c>
      <c r="P9" s="17">
        <v>0.01</v>
      </c>
      <c r="Q9" s="54">
        <f t="shared" si="1"/>
        <v>1.612807780172662E-2</v>
      </c>
      <c r="R9" s="17">
        <f t="shared" si="0"/>
        <v>2.4060042337949037</v>
      </c>
      <c r="S9" s="18" t="s">
        <v>1257</v>
      </c>
      <c r="T9" s="4"/>
    </row>
    <row r="10" spans="1:20" s="5" customFormat="1" ht="125" customHeight="1">
      <c r="A10" s="18" t="s">
        <v>764</v>
      </c>
      <c r="B10" s="16">
        <v>20</v>
      </c>
      <c r="C10" s="18" t="s">
        <v>703</v>
      </c>
      <c r="D10" s="16" t="s">
        <v>1371</v>
      </c>
      <c r="E10" s="18" t="s">
        <v>1015</v>
      </c>
      <c r="F10" s="16" t="s">
        <v>1344</v>
      </c>
      <c r="G10" s="16" t="s">
        <v>1330</v>
      </c>
      <c r="H10" s="16" t="s">
        <v>144</v>
      </c>
      <c r="I10" s="16" t="s">
        <v>83</v>
      </c>
      <c r="J10" s="16" t="s">
        <v>20</v>
      </c>
      <c r="K10" s="17" t="s">
        <v>96</v>
      </c>
      <c r="L10" s="17" t="s">
        <v>102</v>
      </c>
      <c r="M10" s="17">
        <v>1</v>
      </c>
      <c r="N10" s="17">
        <v>18</v>
      </c>
      <c r="O10" s="17">
        <v>0.09</v>
      </c>
      <c r="P10" s="17">
        <v>0.77</v>
      </c>
      <c r="Q10" s="54">
        <f t="shared" si="1"/>
        <v>0.76761412129347817</v>
      </c>
      <c r="R10" s="17">
        <f t="shared" si="0"/>
        <v>0.29549716030577583</v>
      </c>
      <c r="S10" s="25" t="s">
        <v>1228</v>
      </c>
    </row>
    <row r="11" spans="1:20" s="5" customFormat="1" ht="82" customHeight="1">
      <c r="A11" s="14" t="s">
        <v>787</v>
      </c>
      <c r="B11" s="16">
        <v>24</v>
      </c>
      <c r="C11" s="14" t="s">
        <v>723</v>
      </c>
      <c r="D11" s="16" t="s">
        <v>1370</v>
      </c>
      <c r="E11" s="14" t="s">
        <v>724</v>
      </c>
      <c r="F11" s="16" t="s">
        <v>1323</v>
      </c>
      <c r="G11" s="16" t="s">
        <v>1330</v>
      </c>
      <c r="H11" s="16" t="s">
        <v>144</v>
      </c>
      <c r="I11" s="16" t="s">
        <v>132</v>
      </c>
      <c r="J11" s="16" t="s">
        <v>11</v>
      </c>
      <c r="K11" s="16" t="s">
        <v>1238</v>
      </c>
      <c r="L11" s="16" t="s">
        <v>103</v>
      </c>
      <c r="M11" s="16"/>
      <c r="N11" s="16"/>
      <c r="O11" s="16"/>
      <c r="P11" s="16">
        <v>0.14000000000000001</v>
      </c>
      <c r="Q11" s="55">
        <v>0.14000000000000001</v>
      </c>
      <c r="R11" s="17">
        <f t="shared" si="0"/>
        <v>1.47579102817917</v>
      </c>
      <c r="S11" s="24"/>
    </row>
    <row r="12" spans="1:20" s="5" customFormat="1" ht="78" customHeight="1">
      <c r="A12" s="18" t="s">
        <v>1315</v>
      </c>
      <c r="B12" s="16">
        <v>18</v>
      </c>
      <c r="C12" s="18" t="s">
        <v>668</v>
      </c>
      <c r="D12" s="16" t="s">
        <v>1370</v>
      </c>
      <c r="E12" s="21" t="s">
        <v>1131</v>
      </c>
      <c r="F12" s="16" t="s">
        <v>1324</v>
      </c>
      <c r="G12" s="16" t="s">
        <v>1330</v>
      </c>
      <c r="H12" s="16" t="s">
        <v>144</v>
      </c>
      <c r="I12" s="16" t="s">
        <v>74</v>
      </c>
      <c r="J12" s="16" t="s">
        <v>190</v>
      </c>
      <c r="K12" s="16" t="s">
        <v>1214</v>
      </c>
      <c r="L12" s="17" t="s">
        <v>102</v>
      </c>
      <c r="M12" s="17"/>
      <c r="N12" s="17"/>
      <c r="O12" s="17"/>
      <c r="P12" s="17">
        <v>1E-3</v>
      </c>
      <c r="Q12" s="54">
        <v>1E-3</v>
      </c>
      <c r="R12" s="17">
        <f t="shared" si="0"/>
        <v>3.2905267314919255</v>
      </c>
      <c r="S12" s="25"/>
    </row>
    <row r="13" spans="1:20" ht="118" customHeight="1">
      <c r="A13" s="18" t="s">
        <v>1317</v>
      </c>
      <c r="B13" s="16">
        <v>45</v>
      </c>
      <c r="C13" s="18" t="s">
        <v>866</v>
      </c>
      <c r="D13" s="16" t="s">
        <v>1371</v>
      </c>
      <c r="E13" s="38" t="s">
        <v>1140</v>
      </c>
      <c r="F13" s="15" t="s">
        <v>1328</v>
      </c>
      <c r="G13" s="15" t="s">
        <v>1330</v>
      </c>
      <c r="H13" s="16" t="s">
        <v>144</v>
      </c>
      <c r="I13" s="16" t="s">
        <v>117</v>
      </c>
      <c r="J13" s="16" t="s">
        <v>125</v>
      </c>
      <c r="K13" s="16" t="s">
        <v>1227</v>
      </c>
      <c r="L13" s="16" t="s">
        <v>103</v>
      </c>
      <c r="M13" s="16"/>
      <c r="N13" s="16"/>
      <c r="O13" s="16"/>
      <c r="P13" s="16">
        <v>0.85199999999999998</v>
      </c>
      <c r="Q13" s="55">
        <v>0.85199999999999998</v>
      </c>
      <c r="R13" s="17">
        <f t="shared" si="0"/>
        <v>0.18656718183651955</v>
      </c>
      <c r="S13" s="18"/>
    </row>
    <row r="14" spans="1:20" ht="115" customHeight="1">
      <c r="A14" s="14" t="s">
        <v>152</v>
      </c>
      <c r="B14" s="16">
        <v>13</v>
      </c>
      <c r="C14" s="18" t="s">
        <v>1158</v>
      </c>
      <c r="D14" s="16" t="s">
        <v>1371</v>
      </c>
      <c r="E14" s="14" t="s">
        <v>1144</v>
      </c>
      <c r="F14" s="16" t="s">
        <v>1326</v>
      </c>
      <c r="G14" s="16" t="s">
        <v>1331</v>
      </c>
      <c r="H14" s="16" t="s">
        <v>144</v>
      </c>
      <c r="I14" s="16" t="s">
        <v>153</v>
      </c>
      <c r="J14" s="16" t="s">
        <v>11</v>
      </c>
      <c r="K14" s="16" t="s">
        <v>1240</v>
      </c>
      <c r="L14" s="16" t="s">
        <v>102</v>
      </c>
      <c r="M14" s="16"/>
      <c r="N14" s="17"/>
      <c r="O14" s="28"/>
      <c r="P14" s="17">
        <v>0.4</v>
      </c>
      <c r="Q14" s="54">
        <v>0.4</v>
      </c>
      <c r="R14" s="17">
        <f t="shared" si="0"/>
        <v>0.84162123357291474</v>
      </c>
      <c r="S14" s="35"/>
    </row>
    <row r="15" spans="1:20" ht="88" customHeight="1">
      <c r="A15" s="18" t="s">
        <v>1357</v>
      </c>
      <c r="B15" s="16">
        <v>18</v>
      </c>
      <c r="C15" s="14" t="s">
        <v>998</v>
      </c>
      <c r="D15" s="16" t="s">
        <v>1371</v>
      </c>
      <c r="E15" s="18" t="s">
        <v>1132</v>
      </c>
      <c r="F15" s="16" t="s">
        <v>1322</v>
      </c>
      <c r="G15" s="16" t="s">
        <v>1331</v>
      </c>
      <c r="H15" s="16" t="s">
        <v>144</v>
      </c>
      <c r="I15" s="16" t="s">
        <v>486</v>
      </c>
      <c r="J15" s="16" t="s">
        <v>11</v>
      </c>
      <c r="K15" s="16" t="s">
        <v>1217</v>
      </c>
      <c r="L15" s="17"/>
      <c r="M15" s="17"/>
      <c r="N15" s="17"/>
      <c r="O15" s="17"/>
      <c r="P15" s="17"/>
      <c r="Q15" s="54">
        <v>1.9E-2</v>
      </c>
      <c r="R15" s="17">
        <f t="shared" si="0"/>
        <v>2.3455309708066752</v>
      </c>
      <c r="S15" s="25"/>
    </row>
    <row r="16" spans="1:20" ht="80" customHeight="1">
      <c r="A16" s="18" t="s">
        <v>1329</v>
      </c>
      <c r="B16" s="16">
        <v>22</v>
      </c>
      <c r="C16" s="19" t="s">
        <v>627</v>
      </c>
      <c r="D16" s="16" t="s">
        <v>1370</v>
      </c>
      <c r="E16" s="14" t="s">
        <v>628</v>
      </c>
      <c r="F16" s="16" t="s">
        <v>1326</v>
      </c>
      <c r="G16" s="16" t="s">
        <v>1330</v>
      </c>
      <c r="H16" s="16" t="s">
        <v>144</v>
      </c>
      <c r="I16" s="16" t="s">
        <v>400</v>
      </c>
      <c r="J16" s="16" t="s">
        <v>11</v>
      </c>
      <c r="K16" s="16" t="s">
        <v>401</v>
      </c>
      <c r="L16" s="17" t="s">
        <v>107</v>
      </c>
      <c r="M16" s="17">
        <v>3</v>
      </c>
      <c r="N16" s="17">
        <v>54</v>
      </c>
      <c r="O16" s="17">
        <v>3.1619999999999999</v>
      </c>
      <c r="P16" s="17">
        <v>3.2000000000000001E-2</v>
      </c>
      <c r="Q16" s="54">
        <f>IF(L16="z",(1-_xlfn.NORM.S.DIST(O16,TRUE))*2,IF(L16="t", _xlfn.T.DIST.2T(O16,N16), IF(L16="f", _xlfn.F.DIST.RT(O16,M16,N16), IF(L16="chi2", _xlfn.CHISQ.DIST.RT(O16,M16)))))</f>
        <v>3.1806564225673233E-2</v>
      </c>
      <c r="R16" s="17">
        <f t="shared" si="0"/>
        <v>2.146833187160714</v>
      </c>
    </row>
    <row r="17" spans="1:19" ht="98" customHeight="1">
      <c r="A17" s="14" t="s">
        <v>1001</v>
      </c>
      <c r="B17" s="16">
        <v>15</v>
      </c>
      <c r="C17" s="14" t="s">
        <v>679</v>
      </c>
      <c r="D17" s="16" t="s">
        <v>1370</v>
      </c>
      <c r="E17" s="14" t="s">
        <v>1003</v>
      </c>
      <c r="F17" s="16" t="s">
        <v>1320</v>
      </c>
      <c r="G17" s="16" t="s">
        <v>1331</v>
      </c>
      <c r="H17" s="16" t="s">
        <v>144</v>
      </c>
      <c r="I17" s="16" t="s">
        <v>523</v>
      </c>
      <c r="J17" s="16" t="s">
        <v>1002</v>
      </c>
      <c r="K17" s="16" t="s">
        <v>1219</v>
      </c>
      <c r="L17" s="17"/>
      <c r="M17" s="17"/>
      <c r="N17" s="17"/>
      <c r="O17" s="17"/>
      <c r="P17" s="17"/>
      <c r="Q17" s="54">
        <v>3.5999999999999997E-2</v>
      </c>
      <c r="R17" s="17">
        <f t="shared" si="0"/>
        <v>2.0969274291643414</v>
      </c>
      <c r="S17" s="18" t="s">
        <v>1230</v>
      </c>
    </row>
    <row r="18" spans="1:19" ht="109" customHeight="1">
      <c r="A18" s="14" t="s">
        <v>758</v>
      </c>
      <c r="B18" s="16">
        <v>18</v>
      </c>
      <c r="C18" s="14" t="s">
        <v>678</v>
      </c>
      <c r="D18" s="16" t="s">
        <v>1370</v>
      </c>
      <c r="E18" s="14" t="s">
        <v>1134</v>
      </c>
      <c r="F18" s="16" t="s">
        <v>1320</v>
      </c>
      <c r="G18" s="16" t="s">
        <v>1331</v>
      </c>
      <c r="H18" s="16" t="s">
        <v>144</v>
      </c>
      <c r="I18" s="16" t="s">
        <v>188</v>
      </c>
      <c r="J18" s="16" t="s">
        <v>13</v>
      </c>
      <c r="K18" s="16" t="s">
        <v>189</v>
      </c>
      <c r="L18" s="17" t="s">
        <v>102</v>
      </c>
      <c r="M18" s="17">
        <v>2</v>
      </c>
      <c r="N18" s="17">
        <v>30</v>
      </c>
      <c r="O18" s="17">
        <v>15.81</v>
      </c>
      <c r="P18" s="17" t="s">
        <v>105</v>
      </c>
      <c r="Q18" s="54">
        <f>IF(L18="z",(1-_xlfn.NORM.S.DIST(O18,TRUE))*2,IF(L18="t", _xlfn.T.DIST.2T(O18,N18), IF(L18="f", _xlfn.F.DIST.RT(O18,M18,N18), IF(L18="chi2", _xlfn.CHISQ.DIST.RT(O18,M18)))))</f>
        <v>2.046413589230396E-5</v>
      </c>
      <c r="R18" s="17">
        <f t="shared" si="0"/>
        <v>4.2597656413053544</v>
      </c>
    </row>
    <row r="19" spans="1:19" ht="58" customHeight="1">
      <c r="A19" s="18" t="s">
        <v>988</v>
      </c>
      <c r="B19" s="16">
        <v>19</v>
      </c>
      <c r="C19" s="14" t="s">
        <v>597</v>
      </c>
      <c r="D19" s="16" t="s">
        <v>1370</v>
      </c>
      <c r="E19" s="18" t="s">
        <v>1259</v>
      </c>
      <c r="F19" s="16" t="s">
        <v>1319</v>
      </c>
      <c r="G19" s="16" t="s">
        <v>1331</v>
      </c>
      <c r="H19" s="16" t="s">
        <v>144</v>
      </c>
      <c r="I19" s="16" t="s">
        <v>314</v>
      </c>
      <c r="J19" s="16" t="s">
        <v>125</v>
      </c>
      <c r="K19" s="16" t="s">
        <v>1188</v>
      </c>
      <c r="L19" s="17" t="s">
        <v>103</v>
      </c>
      <c r="M19" s="17"/>
      <c r="N19" s="17"/>
      <c r="O19" s="17"/>
      <c r="P19" s="17">
        <v>0.02</v>
      </c>
      <c r="Q19" s="54">
        <v>0.02</v>
      </c>
      <c r="R19" s="17">
        <f t="shared" si="0"/>
        <v>2.3263478740408408</v>
      </c>
      <c r="S19" s="14"/>
    </row>
    <row r="20" spans="1:19" ht="65" customHeight="1">
      <c r="A20" s="18" t="s">
        <v>949</v>
      </c>
      <c r="B20" s="16">
        <v>60</v>
      </c>
      <c r="C20" s="14" t="s">
        <v>633</v>
      </c>
      <c r="D20" s="16" t="s">
        <v>1370</v>
      </c>
      <c r="E20" s="14" t="s">
        <v>1159</v>
      </c>
      <c r="F20" s="16" t="s">
        <v>1323</v>
      </c>
      <c r="G20" s="16" t="s">
        <v>1330</v>
      </c>
      <c r="H20" s="16" t="s">
        <v>144</v>
      </c>
      <c r="I20" s="16" t="s">
        <v>51</v>
      </c>
      <c r="J20" s="16" t="s">
        <v>125</v>
      </c>
      <c r="K20" s="16" t="s">
        <v>1201</v>
      </c>
      <c r="L20" s="17" t="s">
        <v>103</v>
      </c>
      <c r="M20" s="17"/>
      <c r="N20" s="17"/>
      <c r="O20" s="17"/>
      <c r="P20" s="17">
        <v>0.9</v>
      </c>
      <c r="Q20" s="54">
        <v>0.9</v>
      </c>
      <c r="R20" s="17">
        <f t="shared" si="0"/>
        <v>0.12566134685507416</v>
      </c>
    </row>
    <row r="21" spans="1:19" ht="69" customHeight="1">
      <c r="A21" s="18" t="s">
        <v>761</v>
      </c>
      <c r="B21" s="16">
        <v>41</v>
      </c>
      <c r="C21" s="14" t="s">
        <v>709</v>
      </c>
      <c r="D21" s="16" t="s">
        <v>1371</v>
      </c>
      <c r="E21" s="14" t="s">
        <v>113</v>
      </c>
      <c r="F21" s="16" t="s">
        <v>1326</v>
      </c>
      <c r="G21" s="16" t="s">
        <v>1330</v>
      </c>
      <c r="H21" s="34" t="s">
        <v>818</v>
      </c>
      <c r="I21" s="16" t="s">
        <v>114</v>
      </c>
      <c r="J21" s="16" t="s">
        <v>11</v>
      </c>
      <c r="K21" s="16" t="s">
        <v>1236</v>
      </c>
      <c r="L21" s="16" t="s">
        <v>102</v>
      </c>
      <c r="M21" s="16"/>
      <c r="N21" s="16"/>
      <c r="O21" s="16"/>
      <c r="P21" s="16">
        <v>0.65</v>
      </c>
      <c r="Q21" s="55">
        <v>0.65</v>
      </c>
      <c r="R21" s="17">
        <f t="shared" si="0"/>
        <v>0.45376219016987968</v>
      </c>
      <c r="S21" s="14"/>
    </row>
    <row r="22" spans="1:19" ht="104" customHeight="1">
      <c r="A22" s="18" t="s">
        <v>157</v>
      </c>
      <c r="B22" s="16">
        <v>60</v>
      </c>
      <c r="C22" s="18" t="s">
        <v>574</v>
      </c>
      <c r="D22" s="16" t="s">
        <v>1370</v>
      </c>
      <c r="E22" s="18" t="s">
        <v>575</v>
      </c>
      <c r="F22" s="16" t="s">
        <v>1323</v>
      </c>
      <c r="G22" s="16" t="s">
        <v>1330</v>
      </c>
      <c r="H22" s="16" t="s">
        <v>144</v>
      </c>
      <c r="I22" s="16" t="s">
        <v>158</v>
      </c>
      <c r="J22" s="16" t="s">
        <v>125</v>
      </c>
      <c r="K22" s="17" t="s">
        <v>159</v>
      </c>
      <c r="L22" s="17" t="s">
        <v>103</v>
      </c>
      <c r="M22" s="17">
        <v>1</v>
      </c>
      <c r="N22" s="17">
        <v>58</v>
      </c>
      <c r="O22" s="17">
        <v>8.9030000000000005</v>
      </c>
      <c r="P22" s="17" t="s">
        <v>112</v>
      </c>
      <c r="Q22" s="54">
        <f>IF(L22="z",(1-_xlfn.NORM.S.DIST(O22,TRUE))*2,IF(L22="t", _xlfn.T.DIST.2T(O22,N22), IF(L22="f", _xlfn.F.DIST.RT(O22,M22,N22), IF(L22="chi2", _xlfn.CHISQ.DIST.RT(O22,M22)))))</f>
        <v>1.917648755046003E-12</v>
      </c>
      <c r="R22" s="17">
        <f t="shared" si="0"/>
        <v>7.0403498700961746</v>
      </c>
    </row>
    <row r="23" spans="1:19" ht="90" customHeight="1">
      <c r="A23" s="18" t="s">
        <v>954</v>
      </c>
      <c r="B23" s="16">
        <v>10</v>
      </c>
      <c r="C23" s="18" t="s">
        <v>999</v>
      </c>
      <c r="D23" s="16" t="s">
        <v>1371</v>
      </c>
      <c r="E23" s="14" t="s">
        <v>671</v>
      </c>
      <c r="F23" s="16" t="s">
        <v>1319</v>
      </c>
      <c r="G23" s="16" t="s">
        <v>1331</v>
      </c>
      <c r="H23" s="16" t="s">
        <v>1269</v>
      </c>
      <c r="I23" s="16" t="s">
        <v>76</v>
      </c>
      <c r="J23" s="16" t="s">
        <v>125</v>
      </c>
      <c r="K23" s="16" t="s">
        <v>1215</v>
      </c>
      <c r="L23" s="17" t="s">
        <v>103</v>
      </c>
      <c r="M23" s="17">
        <v>1</v>
      </c>
      <c r="N23" s="17">
        <v>9</v>
      </c>
      <c r="O23" s="17">
        <v>5.41</v>
      </c>
      <c r="P23" s="17" t="s">
        <v>105</v>
      </c>
      <c r="Q23" s="54">
        <f>IF(L23="z",(1-_xlfn.NORM.S.DIST(O23,TRUE))*2,IF(L23="t", _xlfn.T.DIST.2T(O23,N23), IF(L23="f", _xlfn.F.DIST.RT(O23,M23,N23), IF(L23="chi2", _xlfn.CHISQ.DIST.RT(O23,M23)))))</f>
        <v>4.2738297609479995E-4</v>
      </c>
      <c r="R23" s="17">
        <f t="shared" si="0"/>
        <v>3.5225707348074007</v>
      </c>
      <c r="S23" s="14" t="s">
        <v>1309</v>
      </c>
    </row>
    <row r="24" spans="1:19" s="1" customFormat="1" ht="80" customHeight="1">
      <c r="A24" s="14" t="s">
        <v>119</v>
      </c>
      <c r="B24" s="16">
        <v>16</v>
      </c>
      <c r="C24" s="14" t="s">
        <v>714</v>
      </c>
      <c r="D24" s="16" t="s">
        <v>1370</v>
      </c>
      <c r="E24" s="14" t="s">
        <v>1013</v>
      </c>
      <c r="F24" s="16" t="s">
        <v>1322</v>
      </c>
      <c r="G24" s="16" t="s">
        <v>1331</v>
      </c>
      <c r="H24" s="16" t="s">
        <v>144</v>
      </c>
      <c r="I24" s="16" t="s">
        <v>120</v>
      </c>
      <c r="J24" s="16" t="s">
        <v>11</v>
      </c>
      <c r="K24" s="16" t="s">
        <v>235</v>
      </c>
      <c r="L24" s="17" t="s">
        <v>103</v>
      </c>
      <c r="M24" s="17">
        <v>1</v>
      </c>
      <c r="N24" s="17">
        <v>15</v>
      </c>
      <c r="O24" s="17">
        <v>2.2799999999999998</v>
      </c>
      <c r="P24" s="17">
        <v>3.7999999999999999E-2</v>
      </c>
      <c r="Q24" s="54">
        <f>IF(L24="z",(1-_xlfn.NORM.S.DIST(O24,TRUE))*2,IF(L24="t", _xlfn.T.DIST.2T(O24,N24), IF(L24="f", _xlfn.F.DIST.RT(O24,M24,N24), IF(L24="chi2", _xlfn.CHISQ.DIST.RT(O24,M24)))))</f>
        <v>3.765023453208742E-2</v>
      </c>
      <c r="R24" s="17">
        <f t="shared" si="0"/>
        <v>2.0786423594750176</v>
      </c>
      <c r="S24" s="14" t="s">
        <v>1232</v>
      </c>
    </row>
    <row r="25" spans="1:19" ht="111" customHeight="1">
      <c r="A25" s="18" t="s">
        <v>937</v>
      </c>
      <c r="B25" s="17">
        <v>19</v>
      </c>
      <c r="C25" s="14" t="s">
        <v>581</v>
      </c>
      <c r="D25" s="16" t="s">
        <v>1371</v>
      </c>
      <c r="E25" s="14" t="s">
        <v>582</v>
      </c>
      <c r="F25" s="16" t="s">
        <v>1319</v>
      </c>
      <c r="G25" s="16" t="s">
        <v>1331</v>
      </c>
      <c r="H25" s="16" t="s">
        <v>144</v>
      </c>
      <c r="I25" s="16" t="s">
        <v>77</v>
      </c>
      <c r="J25" s="17" t="s">
        <v>11</v>
      </c>
      <c r="K25" s="17" t="s">
        <v>1196</v>
      </c>
      <c r="L25" s="17" t="s">
        <v>103</v>
      </c>
      <c r="M25" s="17">
        <v>1</v>
      </c>
      <c r="N25" s="17">
        <v>18</v>
      </c>
      <c r="O25" s="17">
        <v>3.1890000000000001</v>
      </c>
      <c r="P25" s="17">
        <v>1.4999999999999999E-2</v>
      </c>
      <c r="Q25" s="54">
        <f>IF(L25="z",(1-_xlfn.NORM.S.DIST(O25,TRUE))*2,IF(L25="t", _xlfn.T.DIST.2T(O25,N25), IF(L25="f", _xlfn.F.DIST.RT(O25,M25,N25), IF(L25="chi2", _xlfn.CHISQ.DIST.RT(O25,M25)))))</f>
        <v>5.0839209321330223E-3</v>
      </c>
      <c r="R25" s="17">
        <f t="shared" si="0"/>
        <v>2.8016677056394719</v>
      </c>
      <c r="S25" s="14" t="s">
        <v>1258</v>
      </c>
    </row>
    <row r="26" spans="1:19" s="7" customFormat="1" ht="80" customHeight="1">
      <c r="A26" s="18" t="s">
        <v>305</v>
      </c>
      <c r="B26" s="16">
        <v>24</v>
      </c>
      <c r="C26" s="18" t="s">
        <v>593</v>
      </c>
      <c r="D26" s="16" t="s">
        <v>1370</v>
      </c>
      <c r="E26" s="18" t="s">
        <v>594</v>
      </c>
      <c r="F26" s="16" t="s">
        <v>1336</v>
      </c>
      <c r="G26" s="16" t="s">
        <v>1330</v>
      </c>
      <c r="H26" s="16" t="s">
        <v>144</v>
      </c>
      <c r="I26" s="16" t="s">
        <v>14</v>
      </c>
      <c r="J26" s="16" t="s">
        <v>20</v>
      </c>
      <c r="K26" s="16" t="s">
        <v>198</v>
      </c>
      <c r="L26" s="17" t="s">
        <v>102</v>
      </c>
      <c r="M26" s="17">
        <v>1</v>
      </c>
      <c r="N26" s="17">
        <v>22</v>
      </c>
      <c r="O26" s="17">
        <v>63.356999999999999</v>
      </c>
      <c r="P26" s="17" t="s">
        <v>105</v>
      </c>
      <c r="Q26" s="54">
        <f>IF(L26="z",(1-_xlfn.NORM.S.DIST(O26,TRUE))*2,IF(L26="t", _xlfn.T.DIST.2T(O26,N26), IF(L26="f", _xlfn.F.DIST.RT(O26,M26,N26), IF(L26="chi2", _xlfn.CHISQ.DIST.RT(O26,M26)))))</f>
        <v>6.4187101089628103E-8</v>
      </c>
      <c r="R26" s="17">
        <f t="shared" si="0"/>
        <v>5.4067263357280053</v>
      </c>
      <c r="S26" s="24"/>
    </row>
    <row r="27" spans="1:19" s="2" customFormat="1" ht="80" customHeight="1">
      <c r="A27" s="14" t="s">
        <v>355</v>
      </c>
      <c r="B27" s="16">
        <v>52</v>
      </c>
      <c r="C27" s="18" t="s">
        <v>657</v>
      </c>
      <c r="D27" s="16" t="s">
        <v>1370</v>
      </c>
      <c r="E27" s="18" t="s">
        <v>1128</v>
      </c>
      <c r="F27" s="16" t="s">
        <v>1336</v>
      </c>
      <c r="G27" s="16" t="s">
        <v>1330</v>
      </c>
      <c r="H27" s="16" t="s">
        <v>144</v>
      </c>
      <c r="I27" s="16" t="s">
        <v>44</v>
      </c>
      <c r="J27" s="16" t="s">
        <v>20</v>
      </c>
      <c r="K27" s="16" t="s">
        <v>1184</v>
      </c>
      <c r="L27" s="17" t="s">
        <v>102</v>
      </c>
      <c r="M27" s="17"/>
      <c r="N27" s="17"/>
      <c r="O27" s="17"/>
      <c r="P27" s="17">
        <v>0.96199999999999997</v>
      </c>
      <c r="Q27" s="54">
        <v>0.96199999999999997</v>
      </c>
      <c r="R27" s="17">
        <f t="shared" si="0"/>
        <v>4.7643955954476555E-2</v>
      </c>
      <c r="S27" s="25"/>
    </row>
    <row r="28" spans="1:19" ht="82" customHeight="1">
      <c r="A28" s="37" t="s">
        <v>306</v>
      </c>
      <c r="B28" s="16">
        <v>31</v>
      </c>
      <c r="C28" s="18" t="s">
        <v>587</v>
      </c>
      <c r="D28" s="16" t="s">
        <v>1370</v>
      </c>
      <c r="E28" s="14" t="s">
        <v>1170</v>
      </c>
      <c r="F28" s="16" t="s">
        <v>1336</v>
      </c>
      <c r="G28" s="16" t="s">
        <v>1330</v>
      </c>
      <c r="H28" s="22" t="s">
        <v>144</v>
      </c>
      <c r="I28" s="16" t="s">
        <v>67</v>
      </c>
      <c r="J28" s="16" t="s">
        <v>20</v>
      </c>
      <c r="K28" s="16" t="s">
        <v>1184</v>
      </c>
      <c r="L28" s="17" t="s">
        <v>102</v>
      </c>
      <c r="M28" s="17"/>
      <c r="N28" s="17"/>
      <c r="O28" s="17"/>
      <c r="P28" s="17">
        <v>0.96199999999999997</v>
      </c>
      <c r="Q28" s="54">
        <v>0.96199999999999997</v>
      </c>
      <c r="R28" s="17">
        <f t="shared" si="0"/>
        <v>4.7643955954476555E-2</v>
      </c>
      <c r="S28" s="35"/>
    </row>
    <row r="29" spans="1:19" ht="54" customHeight="1">
      <c r="A29" s="14" t="s">
        <v>1298</v>
      </c>
      <c r="B29" s="16">
        <v>15</v>
      </c>
      <c r="C29" s="14" t="s">
        <v>1299</v>
      </c>
      <c r="D29" s="16" t="s">
        <v>1370</v>
      </c>
      <c r="E29" s="14" t="s">
        <v>1302</v>
      </c>
      <c r="F29" s="16" t="s">
        <v>1320</v>
      </c>
      <c r="G29" s="16" t="s">
        <v>1331</v>
      </c>
      <c r="H29" s="16" t="s">
        <v>144</v>
      </c>
      <c r="I29" s="16" t="s">
        <v>1300</v>
      </c>
      <c r="J29" s="15" t="s">
        <v>1002</v>
      </c>
      <c r="K29" s="52" t="s">
        <v>1303</v>
      </c>
      <c r="L29" s="17" t="s">
        <v>102</v>
      </c>
      <c r="M29" s="17"/>
      <c r="N29" s="17"/>
      <c r="O29" s="16"/>
      <c r="P29" s="17">
        <v>1.0999999999999999E-2</v>
      </c>
      <c r="Q29" s="54">
        <v>1.0999999999999999E-2</v>
      </c>
      <c r="R29" s="17">
        <f t="shared" si="0"/>
        <v>2.5426988193990505</v>
      </c>
      <c r="S29" s="18"/>
    </row>
    <row r="30" spans="1:19" ht="80" customHeight="1">
      <c r="A30" s="18" t="s">
        <v>768</v>
      </c>
      <c r="B30" s="17">
        <v>11</v>
      </c>
      <c r="C30" s="18" t="s">
        <v>681</v>
      </c>
      <c r="D30" s="16" t="s">
        <v>1371</v>
      </c>
      <c r="E30" s="18" t="s">
        <v>1137</v>
      </c>
      <c r="F30" s="16" t="s">
        <v>1320</v>
      </c>
      <c r="G30" s="16" t="s">
        <v>1331</v>
      </c>
      <c r="H30" s="16" t="s">
        <v>144</v>
      </c>
      <c r="I30" s="16" t="s">
        <v>165</v>
      </c>
      <c r="J30" s="16" t="s">
        <v>50</v>
      </c>
      <c r="K30" s="17" t="s">
        <v>1221</v>
      </c>
      <c r="L30" s="17" t="s">
        <v>102</v>
      </c>
      <c r="M30" s="17"/>
      <c r="N30" s="17"/>
      <c r="O30" s="17"/>
      <c r="P30" s="17">
        <v>0.27100000000000002</v>
      </c>
      <c r="Q30" s="54">
        <v>0.27100000000000002</v>
      </c>
      <c r="R30" s="17">
        <f t="shared" si="0"/>
        <v>1.1007625841705078</v>
      </c>
      <c r="S30" s="25"/>
    </row>
    <row r="31" spans="1:19" ht="80" customHeight="1">
      <c r="A31" s="14" t="s">
        <v>181</v>
      </c>
      <c r="B31" s="16">
        <v>12</v>
      </c>
      <c r="C31" s="14" t="s">
        <v>980</v>
      </c>
      <c r="D31" s="16" t="s">
        <v>1370</v>
      </c>
      <c r="E31" s="14" t="s">
        <v>1028</v>
      </c>
      <c r="F31" s="16" t="s">
        <v>1322</v>
      </c>
      <c r="G31" s="16" t="s">
        <v>1331</v>
      </c>
      <c r="H31" s="15" t="s">
        <v>144</v>
      </c>
      <c r="I31" s="16" t="s">
        <v>371</v>
      </c>
      <c r="J31" s="16" t="s">
        <v>11</v>
      </c>
      <c r="K31" s="16" t="s">
        <v>1253</v>
      </c>
      <c r="L31" s="16" t="s">
        <v>102</v>
      </c>
      <c r="M31" s="16">
        <v>2</v>
      </c>
      <c r="N31" s="17">
        <v>22</v>
      </c>
      <c r="O31" s="17">
        <v>1.6</v>
      </c>
      <c r="P31" s="17">
        <v>0.22</v>
      </c>
      <c r="Q31" s="54">
        <f>IF(L31="z",(1-_xlfn.NORM.S.DIST(O31,TRUE))*2,IF(L31="t", _xlfn.T.DIST.2T(O31,N31), IF(L31="f", _xlfn.F.DIST.RT(O31,M31,N31), IF(L31="chi2", _xlfn.CHISQ.DIST.RT(O31,M31)))))</f>
        <v>0.22451405841691613</v>
      </c>
      <c r="R31" s="17">
        <f t="shared" si="0"/>
        <v>1.2146121348401075</v>
      </c>
      <c r="S31" s="35" t="s">
        <v>1228</v>
      </c>
    </row>
    <row r="32" spans="1:19" ht="117" customHeight="1">
      <c r="A32" s="31" t="s">
        <v>1268</v>
      </c>
      <c r="B32" s="16">
        <v>28</v>
      </c>
      <c r="C32" s="14" t="s">
        <v>1276</v>
      </c>
      <c r="D32" s="16" t="s">
        <v>1371</v>
      </c>
      <c r="E32" s="21" t="s">
        <v>1274</v>
      </c>
      <c r="F32" s="16" t="s">
        <v>1320</v>
      </c>
      <c r="G32" s="16" t="s">
        <v>1331</v>
      </c>
      <c r="H32" s="34" t="s">
        <v>818</v>
      </c>
      <c r="I32" s="16" t="s">
        <v>1272</v>
      </c>
      <c r="J32" s="15" t="s">
        <v>1273</v>
      </c>
      <c r="K32" s="16" t="s">
        <v>1275</v>
      </c>
      <c r="L32" s="17" t="s">
        <v>102</v>
      </c>
      <c r="M32" s="17">
        <v>2.7</v>
      </c>
      <c r="N32" s="17">
        <v>72.98</v>
      </c>
      <c r="O32" s="16">
        <v>11.87</v>
      </c>
      <c r="P32" s="17" t="s">
        <v>105</v>
      </c>
      <c r="Q32" s="54">
        <f>IF(L32="z",(1-_xlfn.NORM.S.DIST(O32,TRUE))*2,IF(L32="t", _xlfn.T.DIST.2T(O32,N32), IF(L32="f", _xlfn.F.DIST.RT(O32,M32,N32), IF(L32="chi2", _xlfn.CHISQ.DIST.RT(O32,M32)))))</f>
        <v>3.5043432467754414E-5</v>
      </c>
      <c r="R32" s="17">
        <f t="shared" si="0"/>
        <v>4.1379423920942582</v>
      </c>
      <c r="S32" s="18"/>
    </row>
    <row r="33" spans="1:19" ht="80" customHeight="1">
      <c r="A33" s="18" t="s">
        <v>362</v>
      </c>
      <c r="B33" s="16">
        <v>43</v>
      </c>
      <c r="C33" s="14" t="s">
        <v>625</v>
      </c>
      <c r="D33" s="16" t="s">
        <v>1370</v>
      </c>
      <c r="E33" s="18" t="s">
        <v>626</v>
      </c>
      <c r="F33" s="16" t="s">
        <v>1320</v>
      </c>
      <c r="G33" s="16" t="s">
        <v>1331</v>
      </c>
      <c r="H33" s="16" t="s">
        <v>144</v>
      </c>
      <c r="I33" s="16" t="s">
        <v>25</v>
      </c>
      <c r="J33" s="16" t="s">
        <v>28</v>
      </c>
      <c r="K33" s="16" t="s">
        <v>195</v>
      </c>
      <c r="L33" s="17" t="s">
        <v>102</v>
      </c>
      <c r="M33" s="17">
        <v>1</v>
      </c>
      <c r="N33" s="17">
        <v>43</v>
      </c>
      <c r="O33" s="17">
        <v>5.25</v>
      </c>
      <c r="P33" s="17">
        <v>0.03</v>
      </c>
      <c r="Q33" s="54">
        <f>IF(L33="z",(1-_xlfn.NORM.S.DIST(O33,TRUE))*2,IF(L33="t", _xlfn.T.DIST.2T(O33,N33), IF(L33="f", _xlfn.F.DIST.RT(O33,M33,N33), IF(L33="chi2", _xlfn.CHISQ.DIST.RT(O33,M33)))))</f>
        <v>2.6907926730576289E-2</v>
      </c>
      <c r="R33" s="17">
        <f t="shared" si="0"/>
        <v>2.212850900127715</v>
      </c>
    </row>
    <row r="34" spans="1:19" ht="80" customHeight="1">
      <c r="A34" s="14" t="s">
        <v>121</v>
      </c>
      <c r="B34" s="16">
        <v>20</v>
      </c>
      <c r="C34" s="14" t="s">
        <v>715</v>
      </c>
      <c r="D34" s="16" t="s">
        <v>1370</v>
      </c>
      <c r="E34" s="14" t="s">
        <v>1012</v>
      </c>
      <c r="F34" s="16" t="s">
        <v>1336</v>
      </c>
      <c r="G34" s="16" t="s">
        <v>1330</v>
      </c>
      <c r="H34" s="16" t="s">
        <v>144</v>
      </c>
      <c r="I34" s="16" t="s">
        <v>122</v>
      </c>
      <c r="J34" s="16" t="s">
        <v>19</v>
      </c>
      <c r="K34" s="16" t="s">
        <v>1233</v>
      </c>
      <c r="L34" s="16" t="s">
        <v>102</v>
      </c>
      <c r="M34" s="16"/>
      <c r="N34" s="16"/>
      <c r="O34" s="17"/>
      <c r="P34" s="16">
        <v>0.45900000000000002</v>
      </c>
      <c r="Q34" s="55">
        <v>0.45900000000000002</v>
      </c>
      <c r="R34" s="17">
        <f t="shared" ref="R34:R65" si="2">_xlfn.NORM.INV(1-Q34/2,0,1)</f>
        <v>0.74049449543734214</v>
      </c>
      <c r="S34" s="35"/>
    </row>
    <row r="35" spans="1:19" ht="80" customHeight="1">
      <c r="A35" s="18" t="s">
        <v>953</v>
      </c>
      <c r="B35" s="16">
        <v>19</v>
      </c>
      <c r="C35" s="14" t="s">
        <v>651</v>
      </c>
      <c r="D35" s="16" t="s">
        <v>1371</v>
      </c>
      <c r="E35" s="18" t="s">
        <v>652</v>
      </c>
      <c r="F35" s="16" t="s">
        <v>1336</v>
      </c>
      <c r="G35" s="16" t="s">
        <v>1338</v>
      </c>
      <c r="H35" s="16" t="s">
        <v>144</v>
      </c>
      <c r="I35" s="16" t="s">
        <v>72</v>
      </c>
      <c r="J35" s="16" t="s">
        <v>13</v>
      </c>
      <c r="K35" s="16" t="s">
        <v>222</v>
      </c>
      <c r="L35" s="17" t="s">
        <v>102</v>
      </c>
      <c r="M35" s="17">
        <v>1</v>
      </c>
      <c r="N35" s="17">
        <v>17</v>
      </c>
      <c r="O35" s="17">
        <v>3.97</v>
      </c>
      <c r="P35" s="17">
        <v>0.06</v>
      </c>
      <c r="Q35" s="54">
        <f>IF(L35="z",(1-_xlfn.NORM.S.DIST(O35,TRUE))*2,IF(L35="t", _xlfn.T.DIST.2T(O35,N35), IF(L35="f", _xlfn.F.DIST.RT(O35,M35,N35), IF(L35="chi2", _xlfn.CHISQ.DIST.RT(O35,M35)))))</f>
        <v>6.2626374604522181E-2</v>
      </c>
      <c r="R35" s="17">
        <f t="shared" si="2"/>
        <v>1.8618348354911769</v>
      </c>
    </row>
    <row r="36" spans="1:19" s="3" customFormat="1" ht="80" customHeight="1">
      <c r="A36" s="18" t="s">
        <v>354</v>
      </c>
      <c r="B36" s="16">
        <v>17</v>
      </c>
      <c r="C36" s="18" t="s">
        <v>674</v>
      </c>
      <c r="D36" s="16" t="s">
        <v>1370</v>
      </c>
      <c r="E36" s="18" t="s">
        <v>1005</v>
      </c>
      <c r="F36" s="16" t="s">
        <v>1322</v>
      </c>
      <c r="G36" s="16" t="s">
        <v>1331</v>
      </c>
      <c r="H36" s="16" t="s">
        <v>144</v>
      </c>
      <c r="I36" s="16" t="s">
        <v>71</v>
      </c>
      <c r="J36" s="16" t="s">
        <v>11</v>
      </c>
      <c r="K36" s="16" t="s">
        <v>1191</v>
      </c>
      <c r="L36" s="16" t="s">
        <v>187</v>
      </c>
      <c r="M36" s="17"/>
      <c r="N36" s="17"/>
      <c r="O36" s="17"/>
      <c r="P36" s="17">
        <v>2E-3</v>
      </c>
      <c r="Q36" s="54">
        <v>2E-3</v>
      </c>
      <c r="R36" s="17">
        <f t="shared" si="2"/>
        <v>3.0902323061678132</v>
      </c>
      <c r="S36" s="25"/>
    </row>
    <row r="37" spans="1:19" ht="80" customHeight="1">
      <c r="A37" s="18" t="s">
        <v>348</v>
      </c>
      <c r="B37" s="16">
        <v>22</v>
      </c>
      <c r="C37" s="14" t="s">
        <v>616</v>
      </c>
      <c r="D37" s="16" t="s">
        <v>1370</v>
      </c>
      <c r="E37" s="14" t="s">
        <v>1122</v>
      </c>
      <c r="F37" s="16" t="s">
        <v>1328</v>
      </c>
      <c r="G37" s="16" t="s">
        <v>1330</v>
      </c>
      <c r="H37" s="16" t="s">
        <v>144</v>
      </c>
      <c r="I37" s="16" t="s">
        <v>163</v>
      </c>
      <c r="J37" s="16" t="s">
        <v>125</v>
      </c>
      <c r="K37" s="16" t="s">
        <v>1192</v>
      </c>
      <c r="L37" s="16" t="s">
        <v>103</v>
      </c>
      <c r="M37" s="17"/>
      <c r="N37" s="17"/>
      <c r="O37" s="17"/>
      <c r="P37" s="17">
        <v>0.17699999999999999</v>
      </c>
      <c r="Q37" s="54">
        <v>0.17699999999999999</v>
      </c>
      <c r="R37" s="17">
        <f t="shared" si="2"/>
        <v>1.3500498287841272</v>
      </c>
      <c r="S37" s="14"/>
    </row>
    <row r="38" spans="1:19" ht="80" customHeight="1">
      <c r="A38" s="14" t="s">
        <v>983</v>
      </c>
      <c r="B38" s="16">
        <v>72</v>
      </c>
      <c r="C38" s="14" t="s">
        <v>658</v>
      </c>
      <c r="D38" s="16" t="s">
        <v>1370</v>
      </c>
      <c r="E38" s="14" t="s">
        <v>659</v>
      </c>
      <c r="F38" s="16" t="s">
        <v>1326</v>
      </c>
      <c r="G38" s="16" t="s">
        <v>1330</v>
      </c>
      <c r="H38" s="16" t="s">
        <v>144</v>
      </c>
      <c r="I38" s="16" t="s">
        <v>452</v>
      </c>
      <c r="J38" s="16" t="s">
        <v>11</v>
      </c>
      <c r="K38" s="16" t="s">
        <v>1210</v>
      </c>
      <c r="L38" s="17"/>
      <c r="M38" s="17"/>
      <c r="N38" s="17"/>
      <c r="O38" s="17"/>
      <c r="P38" s="17">
        <v>0.03</v>
      </c>
      <c r="Q38" s="54">
        <v>0.03</v>
      </c>
      <c r="R38" s="17">
        <f t="shared" si="2"/>
        <v>2.1700903775845601</v>
      </c>
      <c r="S38" s="25"/>
    </row>
    <row r="39" spans="1:19" ht="80" customHeight="1">
      <c r="A39" s="14" t="s">
        <v>951</v>
      </c>
      <c r="B39" s="16">
        <v>107</v>
      </c>
      <c r="C39" s="14" t="s">
        <v>645</v>
      </c>
      <c r="D39" s="16" t="s">
        <v>1370</v>
      </c>
      <c r="E39" s="18" t="s">
        <v>1126</v>
      </c>
      <c r="F39" s="16" t="s">
        <v>1326</v>
      </c>
      <c r="G39" s="16" t="s">
        <v>1330</v>
      </c>
      <c r="H39" s="34" t="s">
        <v>818</v>
      </c>
      <c r="I39" s="16" t="s">
        <v>161</v>
      </c>
      <c r="J39" s="16" t="s">
        <v>50</v>
      </c>
      <c r="K39" s="16" t="s">
        <v>226</v>
      </c>
      <c r="L39" s="17" t="s">
        <v>102</v>
      </c>
      <c r="M39" s="17">
        <v>1</v>
      </c>
      <c r="N39" s="17">
        <v>101</v>
      </c>
      <c r="O39" s="17">
        <v>0.94</v>
      </c>
      <c r="P39" s="17" t="s">
        <v>109</v>
      </c>
      <c r="Q39" s="54">
        <f>IF(L39="z",(1-_xlfn.NORM.S.DIST(O39,TRUE))*2,IF(L39="t", _xlfn.T.DIST.2T(O39,N39), IF(L39="f", _xlfn.F.DIST.RT(O39,M39,N39), IF(L39="chi2", _xlfn.CHISQ.DIST.RT(O39,M39)))))</f>
        <v>0.33459390511900189</v>
      </c>
      <c r="R39" s="17">
        <f t="shared" si="2"/>
        <v>0.96490198898498702</v>
      </c>
    </row>
    <row r="40" spans="1:19" ht="80" customHeight="1">
      <c r="A40" s="18" t="s">
        <v>351</v>
      </c>
      <c r="B40" s="16">
        <v>10</v>
      </c>
      <c r="C40" s="18" t="s">
        <v>688</v>
      </c>
      <c r="D40" s="16" t="s">
        <v>1370</v>
      </c>
      <c r="E40" s="14" t="s">
        <v>1009</v>
      </c>
      <c r="F40" s="16" t="s">
        <v>1320</v>
      </c>
      <c r="G40" s="16" t="s">
        <v>1331</v>
      </c>
      <c r="H40" s="16" t="s">
        <v>144</v>
      </c>
      <c r="I40" s="16" t="s">
        <v>63</v>
      </c>
      <c r="J40" s="16" t="s">
        <v>13</v>
      </c>
      <c r="K40" s="17" t="s">
        <v>1223</v>
      </c>
      <c r="L40" s="17" t="s">
        <v>102</v>
      </c>
      <c r="M40" s="17"/>
      <c r="N40" s="17"/>
      <c r="O40" s="17"/>
      <c r="P40" s="17">
        <v>0.29899999999999999</v>
      </c>
      <c r="Q40" s="54">
        <v>0.29899999999999999</v>
      </c>
      <c r="R40" s="17">
        <f t="shared" si="2"/>
        <v>1.0385802392391046</v>
      </c>
      <c r="S40" s="14"/>
    </row>
    <row r="41" spans="1:19" ht="72" customHeight="1">
      <c r="A41" s="14" t="s">
        <v>365</v>
      </c>
      <c r="B41" s="16">
        <v>63</v>
      </c>
      <c r="C41" s="14" t="s">
        <v>601</v>
      </c>
      <c r="D41" s="16" t="s">
        <v>1370</v>
      </c>
      <c r="E41" s="14" t="s">
        <v>1121</v>
      </c>
      <c r="F41" s="16" t="s">
        <v>1334</v>
      </c>
      <c r="G41" s="16" t="s">
        <v>1330</v>
      </c>
      <c r="H41" s="16" t="s">
        <v>1353</v>
      </c>
      <c r="I41" s="16" t="s">
        <v>68</v>
      </c>
      <c r="J41" s="16" t="s">
        <v>50</v>
      </c>
      <c r="K41" s="17" t="s">
        <v>323</v>
      </c>
      <c r="L41" s="17" t="s">
        <v>102</v>
      </c>
      <c r="M41" s="17">
        <v>2</v>
      </c>
      <c r="N41" s="17">
        <v>60</v>
      </c>
      <c r="O41" s="17">
        <v>0.75</v>
      </c>
      <c r="P41" s="17">
        <v>0.47899999999999998</v>
      </c>
      <c r="Q41" s="54">
        <f>IF(L41="z",(1-_xlfn.NORM.S.DIST(O41,TRUE))*2,IF(L41="t", _xlfn.T.DIST.2T(O41,N41), IF(L41="f", _xlfn.F.DIST.RT(O41,M41,N41), )))</f>
        <v>0.47674268518096996</v>
      </c>
      <c r="R41" s="17">
        <f t="shared" si="2"/>
        <v>0.71155128051615946</v>
      </c>
      <c r="S41" s="18"/>
    </row>
    <row r="42" spans="1:19" ht="80" customHeight="1">
      <c r="A42" s="18" t="s">
        <v>826</v>
      </c>
      <c r="B42" s="16">
        <v>25</v>
      </c>
      <c r="C42" s="18" t="s">
        <v>689</v>
      </c>
      <c r="D42" s="16" t="s">
        <v>1370</v>
      </c>
      <c r="E42" s="21" t="s">
        <v>690</v>
      </c>
      <c r="F42" s="16" t="s">
        <v>1322</v>
      </c>
      <c r="G42" s="16" t="s">
        <v>1331</v>
      </c>
      <c r="H42" s="16" t="s">
        <v>144</v>
      </c>
      <c r="I42" s="16" t="s">
        <v>56</v>
      </c>
      <c r="J42" s="16" t="s">
        <v>11</v>
      </c>
      <c r="K42" s="16" t="s">
        <v>1255</v>
      </c>
      <c r="L42" s="17" t="s">
        <v>102</v>
      </c>
      <c r="M42" s="17">
        <v>2</v>
      </c>
      <c r="N42" s="17">
        <v>48</v>
      </c>
      <c r="O42" s="17">
        <v>23.6</v>
      </c>
      <c r="P42" s="17">
        <v>0.01</v>
      </c>
      <c r="Q42" s="54">
        <f t="shared" ref="Q42:Q47" si="3">IF(L42="z",(1-_xlfn.NORM.S.DIST(O42,TRUE))*2,IF(L42="t", _xlfn.T.DIST.2T(O42,N42), IF(L42="f", _xlfn.F.DIST.RT(O42,M42,N42), IF(L42="chi2", _xlfn.CHISQ.DIST.RT(O42,M42)))))</f>
        <v>7.2862309991493388E-8</v>
      </c>
      <c r="R42" s="17">
        <f t="shared" si="2"/>
        <v>5.3839659076677258</v>
      </c>
      <c r="S42" s="25" t="s">
        <v>1228</v>
      </c>
    </row>
    <row r="43" spans="1:19" ht="80" customHeight="1">
      <c r="A43" s="14" t="s">
        <v>776</v>
      </c>
      <c r="B43" s="16">
        <v>30</v>
      </c>
      <c r="C43" s="18" t="s">
        <v>722</v>
      </c>
      <c r="D43" s="16" t="s">
        <v>1370</v>
      </c>
      <c r="E43" s="14" t="s">
        <v>1143</v>
      </c>
      <c r="F43" s="16" t="s">
        <v>1336</v>
      </c>
      <c r="G43" s="16" t="s">
        <v>1338</v>
      </c>
      <c r="H43" s="16" t="s">
        <v>144</v>
      </c>
      <c r="I43" s="16" t="s">
        <v>131</v>
      </c>
      <c r="J43" s="16" t="s">
        <v>13</v>
      </c>
      <c r="K43" s="16" t="s">
        <v>216</v>
      </c>
      <c r="L43" s="16" t="s">
        <v>102</v>
      </c>
      <c r="M43" s="16">
        <v>5</v>
      </c>
      <c r="N43" s="16">
        <v>128</v>
      </c>
      <c r="O43" s="17">
        <v>8.25</v>
      </c>
      <c r="P43" s="17" t="s">
        <v>105</v>
      </c>
      <c r="Q43" s="54">
        <f t="shared" si="3"/>
        <v>8.8079576075175558E-7</v>
      </c>
      <c r="R43" s="17">
        <f t="shared" si="2"/>
        <v>4.9165569650217069</v>
      </c>
    </row>
    <row r="44" spans="1:19" ht="80" customHeight="1">
      <c r="A44" s="14" t="s">
        <v>361</v>
      </c>
      <c r="B44" s="16">
        <v>20</v>
      </c>
      <c r="C44" s="14" t="s">
        <v>630</v>
      </c>
      <c r="D44" s="16" t="s">
        <v>1370</v>
      </c>
      <c r="E44" s="14" t="s">
        <v>1160</v>
      </c>
      <c r="F44" s="16" t="s">
        <v>1322</v>
      </c>
      <c r="G44" s="16" t="s">
        <v>1331</v>
      </c>
      <c r="H44" s="16" t="s">
        <v>144</v>
      </c>
      <c r="I44" s="16" t="s">
        <v>30</v>
      </c>
      <c r="J44" s="16" t="s">
        <v>11</v>
      </c>
      <c r="K44" s="16" t="s">
        <v>982</v>
      </c>
      <c r="L44" s="17" t="s">
        <v>102</v>
      </c>
      <c r="M44" s="17">
        <v>4</v>
      </c>
      <c r="N44" s="17">
        <v>17</v>
      </c>
      <c r="O44" s="17">
        <v>21.28</v>
      </c>
      <c r="P44" s="17" t="s">
        <v>106</v>
      </c>
      <c r="Q44" s="54">
        <f t="shared" si="3"/>
        <v>1.9456015278263206E-6</v>
      </c>
      <c r="R44" s="17">
        <f t="shared" si="2"/>
        <v>4.7589940681075422</v>
      </c>
    </row>
    <row r="45" spans="1:19" ht="80" customHeight="1">
      <c r="A45" s="18" t="s">
        <v>942</v>
      </c>
      <c r="B45" s="16">
        <v>55</v>
      </c>
      <c r="C45" s="14" t="s">
        <v>607</v>
      </c>
      <c r="D45" s="16" t="s">
        <v>1371</v>
      </c>
      <c r="E45" s="13" t="s">
        <v>608</v>
      </c>
      <c r="F45" s="16" t="s">
        <v>1326</v>
      </c>
      <c r="G45" s="16" t="s">
        <v>1330</v>
      </c>
      <c r="H45" s="34" t="s">
        <v>818</v>
      </c>
      <c r="I45" s="16" t="s">
        <v>330</v>
      </c>
      <c r="J45" s="16" t="s">
        <v>91</v>
      </c>
      <c r="K45" s="16" t="s">
        <v>246</v>
      </c>
      <c r="L45" s="17" t="s">
        <v>102</v>
      </c>
      <c r="M45" s="17">
        <v>2</v>
      </c>
      <c r="N45" s="17">
        <v>52</v>
      </c>
      <c r="O45" s="17">
        <v>2.2389999999999999</v>
      </c>
      <c r="P45" s="17">
        <v>1.9E-2</v>
      </c>
      <c r="Q45" s="54">
        <f t="shared" si="3"/>
        <v>0.11674140038665204</v>
      </c>
      <c r="R45" s="17">
        <f t="shared" si="2"/>
        <v>1.5685990224269026</v>
      </c>
    </row>
    <row r="46" spans="1:19" ht="80" customHeight="1">
      <c r="A46" s="18" t="s">
        <v>1313</v>
      </c>
      <c r="B46" s="16">
        <v>36</v>
      </c>
      <c r="C46" s="18" t="s">
        <v>1154</v>
      </c>
      <c r="D46" s="16" t="s">
        <v>1370</v>
      </c>
      <c r="E46" s="18" t="s">
        <v>692</v>
      </c>
      <c r="F46" s="16" t="s">
        <v>1320</v>
      </c>
      <c r="G46" s="16" t="s">
        <v>1331</v>
      </c>
      <c r="H46" s="22" t="s">
        <v>144</v>
      </c>
      <c r="I46" s="16" t="s">
        <v>60</v>
      </c>
      <c r="J46" s="16" t="s">
        <v>50</v>
      </c>
      <c r="K46" s="16" t="s">
        <v>225</v>
      </c>
      <c r="L46" s="17" t="s">
        <v>102</v>
      </c>
      <c r="M46" s="17">
        <v>2</v>
      </c>
      <c r="N46" s="17">
        <v>70</v>
      </c>
      <c r="O46" s="17">
        <v>54.66</v>
      </c>
      <c r="P46" s="17">
        <v>0.01</v>
      </c>
      <c r="Q46" s="54">
        <f t="shared" si="3"/>
        <v>5.0283539879688684E-15</v>
      </c>
      <c r="R46" s="17">
        <f t="shared" si="2"/>
        <v>7.8242474667487345</v>
      </c>
    </row>
    <row r="47" spans="1:19" ht="80" customHeight="1">
      <c r="A47" s="14" t="s">
        <v>168</v>
      </c>
      <c r="B47" s="16">
        <v>16</v>
      </c>
      <c r="C47" s="14" t="s">
        <v>739</v>
      </c>
      <c r="D47" s="16" t="s">
        <v>1370</v>
      </c>
      <c r="E47" s="14" t="s">
        <v>1146</v>
      </c>
      <c r="F47" s="16" t="s">
        <v>1319</v>
      </c>
      <c r="G47" s="16" t="s">
        <v>1331</v>
      </c>
      <c r="H47" s="34" t="s">
        <v>818</v>
      </c>
      <c r="I47" s="16" t="s">
        <v>170</v>
      </c>
      <c r="J47" s="16" t="s">
        <v>125</v>
      </c>
      <c r="K47" s="16" t="s">
        <v>169</v>
      </c>
      <c r="L47" s="16" t="s">
        <v>103</v>
      </c>
      <c r="M47" s="16">
        <v>1</v>
      </c>
      <c r="N47" s="17">
        <v>15</v>
      </c>
      <c r="O47" s="17">
        <v>2.77</v>
      </c>
      <c r="P47" s="17">
        <v>1.4E-2</v>
      </c>
      <c r="Q47" s="54">
        <f t="shared" si="3"/>
        <v>1.4298829907083848E-2</v>
      </c>
      <c r="R47" s="17">
        <f t="shared" si="2"/>
        <v>2.4496672173939698</v>
      </c>
      <c r="S47" s="35"/>
    </row>
    <row r="48" spans="1:19" ht="98" customHeight="1">
      <c r="A48" s="14" t="s">
        <v>936</v>
      </c>
      <c r="B48" s="16">
        <v>11</v>
      </c>
      <c r="C48" s="14" t="s">
        <v>588</v>
      </c>
      <c r="D48" s="16" t="s">
        <v>1370</v>
      </c>
      <c r="E48" s="14" t="s">
        <v>589</v>
      </c>
      <c r="F48" s="16" t="s">
        <v>1319</v>
      </c>
      <c r="G48" s="16" t="s">
        <v>1331</v>
      </c>
      <c r="H48" s="16" t="s">
        <v>144</v>
      </c>
      <c r="I48" s="16" t="s">
        <v>15</v>
      </c>
      <c r="J48" s="16" t="s">
        <v>125</v>
      </c>
      <c r="K48" s="16" t="s">
        <v>1185</v>
      </c>
      <c r="L48" s="17" t="s">
        <v>103</v>
      </c>
      <c r="M48" s="17"/>
      <c r="N48" s="17"/>
      <c r="O48" s="17"/>
      <c r="P48" s="17">
        <v>2E-3</v>
      </c>
      <c r="Q48" s="54">
        <v>2E-3</v>
      </c>
      <c r="R48" s="17">
        <f t="shared" si="2"/>
        <v>3.0902323061678132</v>
      </c>
      <c r="S48" s="35"/>
    </row>
    <row r="49" spans="1:19" ht="80" customHeight="1">
      <c r="A49" s="31" t="s">
        <v>925</v>
      </c>
      <c r="B49" s="16">
        <v>9</v>
      </c>
      <c r="C49" s="14" t="s">
        <v>926</v>
      </c>
      <c r="D49" s="16" t="s">
        <v>1370</v>
      </c>
      <c r="E49" s="14" t="s">
        <v>1166</v>
      </c>
      <c r="F49" s="16" t="s">
        <v>1320</v>
      </c>
      <c r="G49" s="16" t="s">
        <v>1351</v>
      </c>
      <c r="H49" s="16" t="s">
        <v>144</v>
      </c>
      <c r="I49" s="14" t="s">
        <v>1270</v>
      </c>
      <c r="J49" s="16" t="s">
        <v>927</v>
      </c>
      <c r="K49" s="16" t="s">
        <v>1177</v>
      </c>
      <c r="L49" s="17" t="s">
        <v>102</v>
      </c>
      <c r="M49" s="17"/>
      <c r="N49" s="17"/>
      <c r="O49" s="16"/>
      <c r="P49" s="17">
        <v>0.25</v>
      </c>
      <c r="Q49" s="54">
        <v>0.25</v>
      </c>
      <c r="R49" s="17">
        <f t="shared" si="2"/>
        <v>1.1503493803760083</v>
      </c>
      <c r="S49" s="18"/>
    </row>
    <row r="50" spans="1:19" ht="80" customHeight="1">
      <c r="A50" s="18" t="s">
        <v>1314</v>
      </c>
      <c r="B50" s="16">
        <v>17</v>
      </c>
      <c r="C50" s="18" t="s">
        <v>669</v>
      </c>
      <c r="D50" s="16" t="s">
        <v>1370</v>
      </c>
      <c r="E50" s="18" t="s">
        <v>670</v>
      </c>
      <c r="F50" s="16" t="s">
        <v>1319</v>
      </c>
      <c r="G50" s="16" t="s">
        <v>1331</v>
      </c>
      <c r="H50" s="16" t="s">
        <v>144</v>
      </c>
      <c r="I50" s="16" t="s">
        <v>47</v>
      </c>
      <c r="J50" s="16" t="s">
        <v>125</v>
      </c>
      <c r="K50" s="16" t="s">
        <v>1216</v>
      </c>
      <c r="L50" s="17" t="s">
        <v>103</v>
      </c>
      <c r="M50" s="17"/>
      <c r="N50" s="17"/>
      <c r="O50" s="17"/>
      <c r="P50" s="17">
        <v>3.0000000000000001E-3</v>
      </c>
      <c r="Q50" s="54">
        <v>3.0000000000000001E-3</v>
      </c>
      <c r="R50" s="17">
        <f t="shared" si="2"/>
        <v>2.9677379253417944</v>
      </c>
      <c r="S50" s="25"/>
    </row>
    <row r="51" spans="1:19" ht="80" customHeight="1">
      <c r="A51" s="18" t="s">
        <v>316</v>
      </c>
      <c r="B51" s="16">
        <v>39</v>
      </c>
      <c r="C51" s="14" t="s">
        <v>598</v>
      </c>
      <c r="D51" s="16" t="s">
        <v>1370</v>
      </c>
      <c r="E51" s="38" t="s">
        <v>1171</v>
      </c>
      <c r="F51" s="15" t="s">
        <v>1336</v>
      </c>
      <c r="G51" s="15" t="s">
        <v>1338</v>
      </c>
      <c r="H51" s="16" t="s">
        <v>144</v>
      </c>
      <c r="I51" s="16" t="s">
        <v>1337</v>
      </c>
      <c r="J51" s="16" t="s">
        <v>13</v>
      </c>
      <c r="K51" s="16" t="s">
        <v>1189</v>
      </c>
      <c r="L51" s="17" t="s">
        <v>102</v>
      </c>
      <c r="M51" s="17"/>
      <c r="N51" s="17"/>
      <c r="O51" s="17"/>
      <c r="P51" s="17">
        <v>0.56000000000000005</v>
      </c>
      <c r="Q51" s="54">
        <v>0.56000000000000005</v>
      </c>
      <c r="R51" s="17">
        <f t="shared" si="2"/>
        <v>0.58284150727121631</v>
      </c>
      <c r="S51" s="14"/>
    </row>
    <row r="52" spans="1:19" ht="80" customHeight="1">
      <c r="A52" s="14" t="s">
        <v>358</v>
      </c>
      <c r="B52" s="16">
        <v>21</v>
      </c>
      <c r="C52" s="14" t="s">
        <v>639</v>
      </c>
      <c r="D52" s="16" t="s">
        <v>1370</v>
      </c>
      <c r="E52" s="18" t="s">
        <v>640</v>
      </c>
      <c r="F52" s="16" t="s">
        <v>1320</v>
      </c>
      <c r="G52" s="16" t="s">
        <v>1331</v>
      </c>
      <c r="H52" s="16" t="s">
        <v>144</v>
      </c>
      <c r="I52" s="16" t="s">
        <v>36</v>
      </c>
      <c r="J52" s="16" t="s">
        <v>37</v>
      </c>
      <c r="K52" s="16" t="s">
        <v>227</v>
      </c>
      <c r="L52" s="17" t="s">
        <v>102</v>
      </c>
      <c r="M52" s="17">
        <v>1</v>
      </c>
      <c r="N52" s="17">
        <v>18</v>
      </c>
      <c r="O52" s="17">
        <v>5.5</v>
      </c>
      <c r="P52" s="17">
        <v>3.1E-2</v>
      </c>
      <c r="Q52" s="54">
        <f t="shared" ref="Q52:Q58" si="4">IF(L52="z",(1-_xlfn.NORM.S.DIST(O52,TRUE))*2,IF(L52="t", _xlfn.T.DIST.2T(O52,N52), IF(L52="f", _xlfn.F.DIST.RT(O52,M52,N52), IF(L52="chi2", _xlfn.CHISQ.DIST.RT(O52,M52)))))</f>
        <v>3.0678629444449552E-2</v>
      </c>
      <c r="R52" s="17">
        <f t="shared" si="2"/>
        <v>2.1612163702854703</v>
      </c>
    </row>
    <row r="53" spans="1:19" s="3" customFormat="1" ht="80" customHeight="1">
      <c r="A53" s="14" t="s">
        <v>871</v>
      </c>
      <c r="B53" s="16">
        <v>51</v>
      </c>
      <c r="C53" s="14" t="s">
        <v>712</v>
      </c>
      <c r="D53" s="16" t="s">
        <v>1371</v>
      </c>
      <c r="E53" s="14" t="s">
        <v>713</v>
      </c>
      <c r="F53" s="16" t="s">
        <v>1343</v>
      </c>
      <c r="G53" s="16" t="s">
        <v>1338</v>
      </c>
      <c r="H53" s="16" t="s">
        <v>144</v>
      </c>
      <c r="I53" s="16" t="s">
        <v>118</v>
      </c>
      <c r="J53" s="16" t="s">
        <v>13</v>
      </c>
      <c r="K53" s="16" t="s">
        <v>1229</v>
      </c>
      <c r="L53" s="17" t="s">
        <v>102</v>
      </c>
      <c r="M53" s="17">
        <v>4</v>
      </c>
      <c r="N53" s="17">
        <v>96</v>
      </c>
      <c r="O53" s="17">
        <v>9.33</v>
      </c>
      <c r="P53" s="17" t="s">
        <v>105</v>
      </c>
      <c r="Q53" s="54">
        <f t="shared" si="4"/>
        <v>2.0582957385772278E-6</v>
      </c>
      <c r="R53" s="17">
        <f t="shared" si="2"/>
        <v>4.7476147916836453</v>
      </c>
      <c r="S53" s="25" t="s">
        <v>1228</v>
      </c>
    </row>
    <row r="54" spans="1:19" ht="112" customHeight="1">
      <c r="A54" s="18" t="s">
        <v>1011</v>
      </c>
      <c r="B54" s="16">
        <v>20</v>
      </c>
      <c r="C54" s="14" t="s">
        <v>710</v>
      </c>
      <c r="D54" s="16" t="s">
        <v>1370</v>
      </c>
      <c r="E54" s="18" t="s">
        <v>711</v>
      </c>
      <c r="F54" s="16" t="s">
        <v>846</v>
      </c>
      <c r="G54" s="16" t="s">
        <v>1351</v>
      </c>
      <c r="H54" s="16" t="s">
        <v>144</v>
      </c>
      <c r="I54" s="16" t="s">
        <v>115</v>
      </c>
      <c r="J54" s="16" t="s">
        <v>19</v>
      </c>
      <c r="K54" s="16" t="s">
        <v>116</v>
      </c>
      <c r="L54" s="16" t="s">
        <v>102</v>
      </c>
      <c r="M54" s="16">
        <v>1</v>
      </c>
      <c r="N54" s="16">
        <v>17</v>
      </c>
      <c r="O54" s="16">
        <v>16.116</v>
      </c>
      <c r="P54" s="16">
        <v>1E-3</v>
      </c>
      <c r="Q54" s="54">
        <f t="shared" si="4"/>
        <v>8.985829618846225E-4</v>
      </c>
      <c r="R54" s="17">
        <f t="shared" si="2"/>
        <v>3.3204939826458819</v>
      </c>
      <c r="S54" s="14"/>
    </row>
    <row r="55" spans="1:19" ht="80" customHeight="1">
      <c r="A55" s="18" t="s">
        <v>1316</v>
      </c>
      <c r="B55" s="16">
        <v>10</v>
      </c>
      <c r="C55" s="14" t="s">
        <v>1157</v>
      </c>
      <c r="D55" s="16" t="s">
        <v>1371</v>
      </c>
      <c r="E55" s="14" t="s">
        <v>1133</v>
      </c>
      <c r="F55" s="16" t="s">
        <v>1319</v>
      </c>
      <c r="G55" s="16" t="s">
        <v>1331</v>
      </c>
      <c r="H55" s="16" t="s">
        <v>144</v>
      </c>
      <c r="I55" s="16" t="s">
        <v>69</v>
      </c>
      <c r="J55" s="16" t="s">
        <v>125</v>
      </c>
      <c r="K55" s="16" t="s">
        <v>94</v>
      </c>
      <c r="L55" s="17" t="s">
        <v>103</v>
      </c>
      <c r="M55" s="17">
        <v>1</v>
      </c>
      <c r="N55" s="17">
        <v>9</v>
      </c>
      <c r="O55" s="17">
        <v>4.9180000000000001</v>
      </c>
      <c r="P55" s="17">
        <v>0.1</v>
      </c>
      <c r="Q55" s="54">
        <f t="shared" si="4"/>
        <v>8.268803762292074E-4</v>
      </c>
      <c r="R55" s="17">
        <f t="shared" si="2"/>
        <v>3.3436363877402706</v>
      </c>
    </row>
    <row r="56" spans="1:19" ht="80" customHeight="1">
      <c r="A56" s="18" t="s">
        <v>819</v>
      </c>
      <c r="B56" s="16">
        <v>9</v>
      </c>
      <c r="C56" s="14" t="s">
        <v>1155</v>
      </c>
      <c r="D56" s="16" t="s">
        <v>1370</v>
      </c>
      <c r="E56" s="14" t="s">
        <v>691</v>
      </c>
      <c r="F56" s="16" t="s">
        <v>1320</v>
      </c>
      <c r="G56" s="16" t="s">
        <v>1331</v>
      </c>
      <c r="H56" s="34" t="s">
        <v>818</v>
      </c>
      <c r="I56" s="16" t="s">
        <v>59</v>
      </c>
      <c r="J56" s="16" t="s">
        <v>13</v>
      </c>
      <c r="K56" s="16" t="s">
        <v>224</v>
      </c>
      <c r="L56" s="17" t="s">
        <v>102</v>
      </c>
      <c r="M56" s="17">
        <v>1</v>
      </c>
      <c r="N56" s="17">
        <v>8</v>
      </c>
      <c r="O56" s="17">
        <v>6.0750000000000002</v>
      </c>
      <c r="P56" s="17">
        <v>3.9E-2</v>
      </c>
      <c r="Q56" s="54">
        <f t="shared" si="4"/>
        <v>3.902852550195212E-2</v>
      </c>
      <c r="R56" s="17">
        <f t="shared" si="2"/>
        <v>2.0638860099332859</v>
      </c>
      <c r="S56" s="14" t="s">
        <v>1225</v>
      </c>
    </row>
    <row r="57" spans="1:19" ht="80" customHeight="1">
      <c r="A57" s="14" t="s">
        <v>1114</v>
      </c>
      <c r="B57" s="16">
        <v>20</v>
      </c>
      <c r="C57" s="18" t="s">
        <v>729</v>
      </c>
      <c r="D57" s="16" t="s">
        <v>1370</v>
      </c>
      <c r="E57" s="14" t="s">
        <v>1145</v>
      </c>
      <c r="F57" s="16" t="s">
        <v>1322</v>
      </c>
      <c r="G57" s="16" t="s">
        <v>1331</v>
      </c>
      <c r="H57" s="16" t="s">
        <v>144</v>
      </c>
      <c r="I57" s="16" t="s">
        <v>160</v>
      </c>
      <c r="J57" s="16" t="s">
        <v>192</v>
      </c>
      <c r="K57" s="16" t="s">
        <v>1239</v>
      </c>
      <c r="L57" s="16" t="s">
        <v>102</v>
      </c>
      <c r="M57" s="16">
        <v>2</v>
      </c>
      <c r="N57" s="17">
        <v>19</v>
      </c>
      <c r="O57" s="28">
        <v>3.548</v>
      </c>
      <c r="P57" s="17">
        <v>4.3999999999999997E-2</v>
      </c>
      <c r="Q57" s="54">
        <f t="shared" si="4"/>
        <v>4.905765039554965E-2</v>
      </c>
      <c r="R57" s="17">
        <f t="shared" si="2"/>
        <v>1.9680902855588762</v>
      </c>
      <c r="S57" s="35" t="s">
        <v>1228</v>
      </c>
    </row>
    <row r="58" spans="1:19" ht="80" customHeight="1">
      <c r="A58" s="14" t="s">
        <v>481</v>
      </c>
      <c r="B58" s="16">
        <v>11</v>
      </c>
      <c r="C58" s="14" t="s">
        <v>572</v>
      </c>
      <c r="D58" s="16" t="s">
        <v>1370</v>
      </c>
      <c r="E58" s="18" t="s">
        <v>573</v>
      </c>
      <c r="F58" s="16" t="s">
        <v>1320</v>
      </c>
      <c r="G58" s="16" t="s">
        <v>1331</v>
      </c>
      <c r="H58" s="16" t="s">
        <v>144</v>
      </c>
      <c r="I58" s="16" t="s">
        <v>484</v>
      </c>
      <c r="J58" s="15" t="s">
        <v>941</v>
      </c>
      <c r="K58" s="16" t="s">
        <v>483</v>
      </c>
      <c r="L58" s="16" t="s">
        <v>102</v>
      </c>
      <c r="M58" s="16">
        <v>1</v>
      </c>
      <c r="N58" s="16">
        <v>10</v>
      </c>
      <c r="O58" s="16">
        <v>5</v>
      </c>
      <c r="P58" s="16">
        <v>4.9000000000000002E-2</v>
      </c>
      <c r="Q58" s="54">
        <f t="shared" si="4"/>
        <v>4.9332195639921778E-2</v>
      </c>
      <c r="R58" s="17">
        <f t="shared" si="2"/>
        <v>1.9657093371437679</v>
      </c>
      <c r="S58" s="16"/>
    </row>
    <row r="59" spans="1:19" ht="80" customHeight="1">
      <c r="A59" s="18" t="s">
        <v>649</v>
      </c>
      <c r="B59" s="16">
        <v>11</v>
      </c>
      <c r="C59" s="18" t="s">
        <v>650</v>
      </c>
      <c r="D59" s="16" t="s">
        <v>1370</v>
      </c>
      <c r="E59" s="14" t="s">
        <v>1208</v>
      </c>
      <c r="F59" s="16" t="s">
        <v>1320</v>
      </c>
      <c r="G59" s="16" t="s">
        <v>1331</v>
      </c>
      <c r="H59" s="16" t="s">
        <v>144</v>
      </c>
      <c r="I59" s="16" t="s">
        <v>89</v>
      </c>
      <c r="J59" s="16" t="s">
        <v>39</v>
      </c>
      <c r="K59" s="16" t="s">
        <v>1209</v>
      </c>
      <c r="L59" s="17" t="s">
        <v>102</v>
      </c>
      <c r="M59" s="17"/>
      <c r="N59" s="17"/>
      <c r="O59" s="17"/>
      <c r="P59" s="17">
        <v>2.9000000000000001E-2</v>
      </c>
      <c r="Q59" s="54">
        <v>2.9000000000000001E-2</v>
      </c>
      <c r="R59" s="17">
        <f t="shared" si="2"/>
        <v>2.1834865280065596</v>
      </c>
      <c r="S59" s="25"/>
    </row>
    <row r="60" spans="1:19" s="3" customFormat="1" ht="80" customHeight="1">
      <c r="A60" s="18" t="s">
        <v>6</v>
      </c>
      <c r="B60" s="16">
        <v>18</v>
      </c>
      <c r="C60" s="18" t="s">
        <v>660</v>
      </c>
      <c r="D60" s="16" t="s">
        <v>1370</v>
      </c>
      <c r="E60" s="14" t="s">
        <v>661</v>
      </c>
      <c r="F60" s="16" t="s">
        <v>1319</v>
      </c>
      <c r="G60" s="16" t="s">
        <v>1331</v>
      </c>
      <c r="H60" s="16" t="s">
        <v>144</v>
      </c>
      <c r="I60" s="16" t="s">
        <v>45</v>
      </c>
      <c r="J60" s="16" t="s">
        <v>125</v>
      </c>
      <c r="K60" s="16" t="s">
        <v>1211</v>
      </c>
      <c r="L60" s="17" t="s">
        <v>103</v>
      </c>
      <c r="M60" s="17">
        <v>1</v>
      </c>
      <c r="N60" s="17">
        <v>17</v>
      </c>
      <c r="O60" s="28">
        <v>3.0510000000000002</v>
      </c>
      <c r="P60" s="17" t="s">
        <v>369</v>
      </c>
      <c r="Q60" s="54">
        <f>IF(L60="z",(1-_xlfn.NORM.S.DIST(O60,TRUE))*2,IF(L60="t", _xlfn.T.DIST.2T(O60,N60), IF(L60="f", _xlfn.F.DIST.RT(O60,M60,N60), IF(L60="chi2", _xlfn.CHISQ.DIST.RT(O60,M60)))))</f>
        <v>7.223754181058039E-3</v>
      </c>
      <c r="R60" s="17">
        <f t="shared" si="2"/>
        <v>2.6863492291468551</v>
      </c>
      <c r="S60" s="25" t="s">
        <v>1194</v>
      </c>
    </row>
    <row r="61" spans="1:19" s="3" customFormat="1" ht="80" customHeight="1">
      <c r="A61" s="18" t="s">
        <v>353</v>
      </c>
      <c r="B61" s="16">
        <v>16</v>
      </c>
      <c r="C61" s="18" t="s">
        <v>666</v>
      </c>
      <c r="D61" s="16" t="s">
        <v>1370</v>
      </c>
      <c r="E61" s="21" t="s">
        <v>1129</v>
      </c>
      <c r="F61" s="16" t="s">
        <v>1320</v>
      </c>
      <c r="G61" s="16" t="s">
        <v>1331</v>
      </c>
      <c r="H61" s="16" t="s">
        <v>144</v>
      </c>
      <c r="I61" s="16" t="s">
        <v>48</v>
      </c>
      <c r="J61" s="16" t="s">
        <v>49</v>
      </c>
      <c r="K61" s="16" t="s">
        <v>1212</v>
      </c>
      <c r="L61" s="17" t="s">
        <v>102</v>
      </c>
      <c r="M61" s="17"/>
      <c r="N61" s="17"/>
      <c r="O61" s="17"/>
      <c r="P61" s="17">
        <v>5.0000000000000001E-3</v>
      </c>
      <c r="Q61" s="54">
        <v>5.0000000000000001E-3</v>
      </c>
      <c r="R61" s="17">
        <f t="shared" si="2"/>
        <v>2.8070337683438114</v>
      </c>
      <c r="S61" s="25"/>
    </row>
    <row r="62" spans="1:19" ht="130" customHeight="1">
      <c r="A62" s="18" t="s">
        <v>1115</v>
      </c>
      <c r="B62" s="16">
        <v>18</v>
      </c>
      <c r="C62" s="18" t="s">
        <v>638</v>
      </c>
      <c r="D62" s="16" t="s">
        <v>1370</v>
      </c>
      <c r="E62" s="21" t="s">
        <v>1163</v>
      </c>
      <c r="F62" s="16" t="s">
        <v>1320</v>
      </c>
      <c r="G62" s="16" t="s">
        <v>1331</v>
      </c>
      <c r="H62" s="16" t="s">
        <v>144</v>
      </c>
      <c r="I62" s="16" t="s">
        <v>35</v>
      </c>
      <c r="J62" s="16" t="s">
        <v>13</v>
      </c>
      <c r="K62" s="16" t="s">
        <v>1252</v>
      </c>
      <c r="L62" s="17" t="s">
        <v>102</v>
      </c>
      <c r="M62" s="17"/>
      <c r="N62" s="17"/>
      <c r="O62" s="17"/>
      <c r="P62" s="17">
        <v>5.0000000000000001E-3</v>
      </c>
      <c r="Q62" s="54">
        <v>5.0000000000000001E-3</v>
      </c>
      <c r="R62" s="17">
        <f t="shared" si="2"/>
        <v>2.8070337683438114</v>
      </c>
      <c r="S62" s="21"/>
    </row>
    <row r="63" spans="1:19" ht="80" customHeight="1">
      <c r="A63" s="14" t="s">
        <v>778</v>
      </c>
      <c r="B63" s="16">
        <v>15</v>
      </c>
      <c r="C63" s="18" t="s">
        <v>731</v>
      </c>
      <c r="D63" s="16" t="s">
        <v>1370</v>
      </c>
      <c r="E63" s="14" t="s">
        <v>1174</v>
      </c>
      <c r="F63" s="16" t="s">
        <v>1320</v>
      </c>
      <c r="G63" s="16" t="s">
        <v>1331</v>
      </c>
      <c r="H63" s="16" t="s">
        <v>144</v>
      </c>
      <c r="I63" s="16" t="s">
        <v>201</v>
      </c>
      <c r="J63" s="16" t="s">
        <v>92</v>
      </c>
      <c r="K63" s="16" t="s">
        <v>1216</v>
      </c>
      <c r="L63" s="16" t="s">
        <v>102</v>
      </c>
      <c r="M63" s="16"/>
      <c r="N63" s="17"/>
      <c r="O63" s="28"/>
      <c r="P63" s="17">
        <v>3.0000000000000001E-3</v>
      </c>
      <c r="Q63" s="54">
        <v>3.0000000000000001E-3</v>
      </c>
      <c r="R63" s="17">
        <f t="shared" si="2"/>
        <v>2.9677379253417944</v>
      </c>
      <c r="S63" s="17"/>
    </row>
    <row r="64" spans="1:19" ht="83" customHeight="1">
      <c r="A64" s="18" t="s">
        <v>1290</v>
      </c>
      <c r="B64" s="16">
        <v>20</v>
      </c>
      <c r="C64" s="23" t="s">
        <v>1291</v>
      </c>
      <c r="D64" s="51" t="s">
        <v>1370</v>
      </c>
      <c r="E64" s="14" t="s">
        <v>1311</v>
      </c>
      <c r="F64" s="16" t="s">
        <v>1319</v>
      </c>
      <c r="G64" s="16" t="s">
        <v>1331</v>
      </c>
      <c r="H64" s="16" t="s">
        <v>144</v>
      </c>
      <c r="I64" s="16" t="s">
        <v>1292</v>
      </c>
      <c r="J64" s="15" t="s">
        <v>13</v>
      </c>
      <c r="K64" s="51" t="s">
        <v>1301</v>
      </c>
      <c r="L64" s="17" t="s">
        <v>102</v>
      </c>
      <c r="M64" s="17"/>
      <c r="N64" s="17"/>
      <c r="O64" s="16"/>
      <c r="P64" s="17">
        <v>1.7999999999999999E-2</v>
      </c>
      <c r="Q64" s="54">
        <v>1.7999999999999999E-2</v>
      </c>
      <c r="R64" s="17">
        <f t="shared" si="2"/>
        <v>2.365618126864292</v>
      </c>
      <c r="S64" s="18" t="s">
        <v>1232</v>
      </c>
    </row>
    <row r="65" spans="1:23" ht="80" customHeight="1">
      <c r="A65" s="14" t="s">
        <v>788</v>
      </c>
      <c r="B65" s="16">
        <v>10</v>
      </c>
      <c r="C65" s="14" t="s">
        <v>751</v>
      </c>
      <c r="D65" s="16" t="s">
        <v>1370</v>
      </c>
      <c r="E65" s="14" t="s">
        <v>1026</v>
      </c>
      <c r="F65" s="16" t="s">
        <v>1336</v>
      </c>
      <c r="G65" s="16" t="s">
        <v>1330</v>
      </c>
      <c r="H65" s="15" t="s">
        <v>144</v>
      </c>
      <c r="I65" s="16" t="s">
        <v>177</v>
      </c>
      <c r="J65" s="16" t="s">
        <v>193</v>
      </c>
      <c r="K65" s="16" t="s">
        <v>208</v>
      </c>
      <c r="L65" s="16" t="s">
        <v>102</v>
      </c>
      <c r="M65" s="16">
        <v>2</v>
      </c>
      <c r="N65" s="17">
        <v>27</v>
      </c>
      <c r="O65" s="17">
        <v>3.226</v>
      </c>
      <c r="P65" s="17">
        <v>2.1999999999999999E-2</v>
      </c>
      <c r="Q65" s="54">
        <f>IF(L65="z",(1-_xlfn.NORM.S.DIST(O65,TRUE))*2,IF(L65="t", _xlfn.T.DIST.2T(O65,N65), IF(L65="f", _xlfn.F.DIST.RT(O65,M65,N65), IF(L65="chi2", _xlfn.CHISQ.DIST.RT(O65,M65)))))</f>
        <v>5.5425883760219008E-2</v>
      </c>
      <c r="R65" s="17">
        <f t="shared" si="2"/>
        <v>1.9155226473106504</v>
      </c>
      <c r="S65" s="18" t="s">
        <v>1251</v>
      </c>
    </row>
    <row r="66" spans="1:23" ht="80" customHeight="1">
      <c r="A66" s="18" t="s">
        <v>352</v>
      </c>
      <c r="B66" s="16">
        <v>15</v>
      </c>
      <c r="C66" s="14" t="s">
        <v>667</v>
      </c>
      <c r="D66" s="16" t="s">
        <v>1370</v>
      </c>
      <c r="E66" s="21" t="s">
        <v>1130</v>
      </c>
      <c r="F66" s="16" t="s">
        <v>1322</v>
      </c>
      <c r="G66" s="16" t="s">
        <v>1331</v>
      </c>
      <c r="H66" s="16" t="s">
        <v>144</v>
      </c>
      <c r="I66" s="16" t="s">
        <v>205</v>
      </c>
      <c r="J66" s="16" t="s">
        <v>11</v>
      </c>
      <c r="K66" s="16" t="s">
        <v>1213</v>
      </c>
      <c r="L66" s="17" t="s">
        <v>102</v>
      </c>
      <c r="M66" s="17"/>
      <c r="N66" s="17"/>
      <c r="O66" s="17"/>
      <c r="P66" s="17">
        <v>0.68400000000000005</v>
      </c>
      <c r="Q66" s="54">
        <v>0.68400000000000005</v>
      </c>
      <c r="R66" s="17">
        <f t="shared" ref="R66:R97" si="5">_xlfn.NORM.INV(1-Q66/2,0,1)</f>
        <v>0.40701087626446542</v>
      </c>
      <c r="S66" s="25"/>
    </row>
    <row r="67" spans="1:23" ht="80" customHeight="1">
      <c r="A67" s="14" t="s">
        <v>5</v>
      </c>
      <c r="B67" s="16">
        <v>20</v>
      </c>
      <c r="C67" s="14" t="s">
        <v>605</v>
      </c>
      <c r="D67" s="16" t="s">
        <v>1370</v>
      </c>
      <c r="E67" s="13" t="s">
        <v>1190</v>
      </c>
      <c r="F67" s="16" t="s">
        <v>1322</v>
      </c>
      <c r="G67" s="16" t="s">
        <v>1331</v>
      </c>
      <c r="H67" s="16" t="s">
        <v>144</v>
      </c>
      <c r="I67" s="16" t="s">
        <v>21</v>
      </c>
      <c r="J67" s="16" t="s">
        <v>11</v>
      </c>
      <c r="K67" s="16" t="s">
        <v>1191</v>
      </c>
      <c r="L67" s="17" t="s">
        <v>102</v>
      </c>
      <c r="M67" s="17"/>
      <c r="N67" s="17"/>
      <c r="O67" s="17"/>
      <c r="P67" s="17">
        <v>2E-3</v>
      </c>
      <c r="Q67" s="54">
        <v>2E-3</v>
      </c>
      <c r="R67" s="17">
        <f t="shared" si="5"/>
        <v>3.0902323061678132</v>
      </c>
    </row>
    <row r="68" spans="1:23" ht="80" customHeight="1">
      <c r="A68" s="18" t="s">
        <v>357</v>
      </c>
      <c r="B68" s="16">
        <v>12</v>
      </c>
      <c r="C68" s="18" t="s">
        <v>685</v>
      </c>
      <c r="D68" s="16" t="s">
        <v>1370</v>
      </c>
      <c r="E68" s="18" t="s">
        <v>686</v>
      </c>
      <c r="F68" s="16" t="s">
        <v>1324</v>
      </c>
      <c r="G68" s="16" t="s">
        <v>1330</v>
      </c>
      <c r="H68" s="16" t="s">
        <v>144</v>
      </c>
      <c r="I68" s="16" t="s">
        <v>42</v>
      </c>
      <c r="J68" s="16" t="s">
        <v>41</v>
      </c>
      <c r="K68" s="16" t="s">
        <v>2</v>
      </c>
      <c r="L68" s="17" t="s">
        <v>102</v>
      </c>
      <c r="M68" s="17">
        <v>1</v>
      </c>
      <c r="N68" s="17">
        <v>22</v>
      </c>
      <c r="O68" s="17">
        <v>5.42</v>
      </c>
      <c r="P68" s="17">
        <v>2.9000000000000001E-2</v>
      </c>
      <c r="Q68" s="54">
        <f>IF(L68="z",(1-_xlfn.NORM.S.DIST(O68,TRUE))*2,IF(L68="t", _xlfn.T.DIST.2T(O68,N68), IF(L68="f", _xlfn.F.DIST.RT(O68,M68,N68), IF(L68="chi2", _xlfn.CHISQ.DIST.RT(O68,M68)))))</f>
        <v>2.9499139445237108E-2</v>
      </c>
      <c r="R68" s="17">
        <f t="shared" si="5"/>
        <v>2.1767511524870251</v>
      </c>
    </row>
    <row r="69" spans="1:23" ht="80" customHeight="1">
      <c r="A69" s="14" t="s">
        <v>782</v>
      </c>
      <c r="B69" s="16">
        <v>11</v>
      </c>
      <c r="C69" s="14" t="s">
        <v>746</v>
      </c>
      <c r="D69" s="16" t="s">
        <v>1370</v>
      </c>
      <c r="E69" s="14" t="s">
        <v>747</v>
      </c>
      <c r="F69" s="16" t="s">
        <v>1319</v>
      </c>
      <c r="G69" s="16" t="s">
        <v>1331</v>
      </c>
      <c r="H69" s="15" t="s">
        <v>144</v>
      </c>
      <c r="I69" s="16" t="s">
        <v>71</v>
      </c>
      <c r="J69" s="16" t="s">
        <v>125</v>
      </c>
      <c r="K69" s="16" t="s">
        <v>1243</v>
      </c>
      <c r="L69" s="16" t="s">
        <v>103</v>
      </c>
      <c r="M69" s="16"/>
      <c r="N69" s="17"/>
      <c r="O69" s="17"/>
      <c r="P69" s="17">
        <v>0.02</v>
      </c>
      <c r="Q69" s="54">
        <v>0.02</v>
      </c>
      <c r="R69" s="17">
        <f t="shared" si="5"/>
        <v>2.3263478740408408</v>
      </c>
      <c r="S69" s="35" t="s">
        <v>1244</v>
      </c>
    </row>
    <row r="70" spans="1:23" ht="80" customHeight="1">
      <c r="A70" s="14" t="s">
        <v>790</v>
      </c>
      <c r="B70" s="16">
        <v>20</v>
      </c>
      <c r="C70" s="14" t="s">
        <v>1153</v>
      </c>
      <c r="D70" s="16" t="s">
        <v>1371</v>
      </c>
      <c r="E70" s="14" t="s">
        <v>1029</v>
      </c>
      <c r="F70" s="16" t="s">
        <v>1350</v>
      </c>
      <c r="G70" s="16" t="s">
        <v>1338</v>
      </c>
      <c r="H70" s="15" t="s">
        <v>144</v>
      </c>
      <c r="I70" s="16" t="s">
        <v>184</v>
      </c>
      <c r="J70" s="16" t="s">
        <v>13</v>
      </c>
      <c r="K70" s="16" t="s">
        <v>1249</v>
      </c>
      <c r="L70" s="16" t="s">
        <v>102</v>
      </c>
      <c r="M70" s="16"/>
      <c r="N70" s="17"/>
      <c r="O70" s="17"/>
      <c r="P70" s="17">
        <v>3.7999999999999999E-2</v>
      </c>
      <c r="Q70" s="54">
        <v>3.7999999999999999E-2</v>
      </c>
      <c r="R70" s="17">
        <f t="shared" si="5"/>
        <v>2.0748547343933095</v>
      </c>
      <c r="S70" s="16"/>
    </row>
    <row r="71" spans="1:23" ht="80" customHeight="1">
      <c r="A71" s="14" t="s">
        <v>366</v>
      </c>
      <c r="B71" s="16">
        <v>24</v>
      </c>
      <c r="C71" s="14" t="s">
        <v>602</v>
      </c>
      <c r="D71" s="16" t="s">
        <v>1370</v>
      </c>
      <c r="E71" s="13" t="s">
        <v>1172</v>
      </c>
      <c r="F71" s="16" t="s">
        <v>1321</v>
      </c>
      <c r="G71" s="16" t="s">
        <v>1331</v>
      </c>
      <c r="H71" s="15" t="s">
        <v>144</v>
      </c>
      <c r="I71" s="16" t="s">
        <v>138</v>
      </c>
      <c r="J71" s="16" t="s">
        <v>13</v>
      </c>
      <c r="K71" s="16" t="s">
        <v>213</v>
      </c>
      <c r="L71" s="17" t="s">
        <v>102</v>
      </c>
      <c r="M71" s="16">
        <v>3</v>
      </c>
      <c r="N71" s="25">
        <v>57</v>
      </c>
      <c r="O71" s="17">
        <v>17.899999999999999</v>
      </c>
      <c r="P71" s="17">
        <v>1E-3</v>
      </c>
      <c r="Q71" s="54">
        <f>IF(L71="z",(1-_xlfn.NORM.S.DIST(O71,TRUE))*2,IF(L71="t", _xlfn.T.DIST.2T(O71,N71), IF(L71="f", _xlfn.F.DIST.RT(O71,M71,N71), IF(L71="chi2", _xlfn.CHISQ.DIST.RT(O71,M71)))))</f>
        <v>2.631976137499662E-8</v>
      </c>
      <c r="R71" s="17">
        <f t="shared" si="5"/>
        <v>5.5643060883915272</v>
      </c>
      <c r="S71" s="25"/>
    </row>
    <row r="72" spans="1:23" ht="80" customHeight="1">
      <c r="A72" s="18" t="s">
        <v>766</v>
      </c>
      <c r="B72" s="17">
        <v>22</v>
      </c>
      <c r="C72" s="14" t="s">
        <v>971</v>
      </c>
      <c r="D72" s="16" t="s">
        <v>1372</v>
      </c>
      <c r="E72" s="18" t="s">
        <v>972</v>
      </c>
      <c r="F72" s="16" t="s">
        <v>1344</v>
      </c>
      <c r="G72" s="16" t="s">
        <v>1330</v>
      </c>
      <c r="H72" s="16" t="s">
        <v>144</v>
      </c>
      <c r="I72" s="16" t="s">
        <v>553</v>
      </c>
      <c r="J72" s="16" t="s">
        <v>554</v>
      </c>
      <c r="K72" s="16" t="s">
        <v>555</v>
      </c>
      <c r="L72" s="17" t="s">
        <v>102</v>
      </c>
      <c r="M72" s="17">
        <v>2</v>
      </c>
      <c r="N72" s="17">
        <v>212.87</v>
      </c>
      <c r="O72" s="17">
        <v>5.6260000000000003</v>
      </c>
      <c r="P72" s="17">
        <v>4.0000000000000001E-3</v>
      </c>
      <c r="Q72" s="54">
        <f>IF(L72="z",(1-_xlfn.NORM.S.DIST(O72,TRUE))*2,IF(L72="t", _xlfn.T.DIST.2T(O72,N72), IF(L72="f", _xlfn.F.DIST.RT(O72,M72,N72), IF(L72="chi2", _xlfn.CHISQ.DIST.RT(O72,M72)))))</f>
        <v>4.161915796243143E-3</v>
      </c>
      <c r="R72" s="17">
        <f t="shared" si="5"/>
        <v>2.8656214612784687</v>
      </c>
    </row>
    <row r="73" spans="1:23" ht="105" customHeight="1">
      <c r="A73" s="14" t="s">
        <v>759</v>
      </c>
      <c r="B73" s="16">
        <v>22</v>
      </c>
      <c r="C73" s="14" t="s">
        <v>742</v>
      </c>
      <c r="D73" s="16" t="s">
        <v>1370</v>
      </c>
      <c r="E73" s="14" t="s">
        <v>1149</v>
      </c>
      <c r="F73" s="16" t="s">
        <v>1324</v>
      </c>
      <c r="G73" s="16" t="s">
        <v>1330</v>
      </c>
      <c r="H73" s="16" t="s">
        <v>174</v>
      </c>
      <c r="I73" s="16" t="s">
        <v>1346</v>
      </c>
      <c r="J73" s="16" t="s">
        <v>41</v>
      </c>
      <c r="K73" s="16" t="s">
        <v>175</v>
      </c>
      <c r="L73" s="16" t="s">
        <v>102</v>
      </c>
      <c r="M73" s="16">
        <v>1</v>
      </c>
      <c r="N73" s="17">
        <v>18</v>
      </c>
      <c r="O73" s="17">
        <v>0.95</v>
      </c>
      <c r="P73" s="17">
        <v>0.35</v>
      </c>
      <c r="Q73" s="54">
        <v>0.35</v>
      </c>
      <c r="R73" s="17">
        <f t="shared" si="5"/>
        <v>0.9345892910734801</v>
      </c>
      <c r="S73" s="35" t="s">
        <v>1242</v>
      </c>
    </row>
    <row r="74" spans="1:23" ht="80" customHeight="1">
      <c r="A74" s="14" t="s">
        <v>785</v>
      </c>
      <c r="B74" s="16">
        <v>37</v>
      </c>
      <c r="C74" s="14" t="s">
        <v>743</v>
      </c>
      <c r="D74" s="16" t="s">
        <v>1370</v>
      </c>
      <c r="E74" s="14" t="s">
        <v>744</v>
      </c>
      <c r="F74" s="16" t="s">
        <v>1326</v>
      </c>
      <c r="G74" s="16" t="s">
        <v>1330</v>
      </c>
      <c r="H74" s="15" t="s">
        <v>1256</v>
      </c>
      <c r="I74" s="16" t="s">
        <v>173</v>
      </c>
      <c r="J74" s="16" t="s">
        <v>11</v>
      </c>
      <c r="K74" s="16" t="s">
        <v>211</v>
      </c>
      <c r="L74" s="16" t="s">
        <v>102</v>
      </c>
      <c r="M74" s="16">
        <v>3</v>
      </c>
      <c r="N74" s="17">
        <v>33</v>
      </c>
      <c r="O74" s="17">
        <v>8.0399999999999991</v>
      </c>
      <c r="P74" s="17" t="s">
        <v>112</v>
      </c>
      <c r="Q74" s="54">
        <f>IF(L74="z",(1-_xlfn.NORM.S.DIST(O74,TRUE))*2,IF(L74="t", _xlfn.T.DIST.2T(O74,N74), IF(L74="f", _xlfn.F.DIST.RT(O74,M74,N74), IF(L74="chi2", _xlfn.CHISQ.DIST.RT(O74,M74)))))</f>
        <v>3.7003714046684772E-4</v>
      </c>
      <c r="R74" s="17">
        <f t="shared" si="5"/>
        <v>3.5605795814106127</v>
      </c>
      <c r="S74" s="18"/>
    </row>
    <row r="75" spans="1:23" ht="80" customHeight="1">
      <c r="A75" s="18" t="s">
        <v>938</v>
      </c>
      <c r="B75" s="16">
        <v>35</v>
      </c>
      <c r="C75" s="14" t="s">
        <v>579</v>
      </c>
      <c r="D75" s="16" t="s">
        <v>1371</v>
      </c>
      <c r="E75" s="14" t="s">
        <v>1182</v>
      </c>
      <c r="F75" s="16" t="s">
        <v>1336</v>
      </c>
      <c r="G75" s="16" t="s">
        <v>1330</v>
      </c>
      <c r="H75" s="16" t="s">
        <v>147</v>
      </c>
      <c r="I75" s="16" t="s">
        <v>80</v>
      </c>
      <c r="J75" s="17" t="s">
        <v>20</v>
      </c>
      <c r="K75" s="17" t="s">
        <v>221</v>
      </c>
      <c r="L75" s="17" t="s">
        <v>102</v>
      </c>
      <c r="M75" s="17">
        <v>1</v>
      </c>
      <c r="N75" s="17">
        <v>33</v>
      </c>
      <c r="O75" s="17">
        <v>40.729999999999997</v>
      </c>
      <c r="P75" s="17">
        <v>1E-3</v>
      </c>
      <c r="Q75" s="54">
        <f>IF(L75="z",(1-_xlfn.NORM.S.DIST(O75,TRUE))*2,IF(L75="t", _xlfn.T.DIST.2T(O75,N75), IF(L75="f", _xlfn.F.DIST.RT(O75,M75,N75), IF(L75="chi2", _xlfn.CHISQ.DIST.RT(O75,M75)))))</f>
        <v>3.1481154751128444E-7</v>
      </c>
      <c r="R75" s="17">
        <f t="shared" si="5"/>
        <v>5.1143569549525498</v>
      </c>
    </row>
    <row r="76" spans="1:23" ht="80" customHeight="1">
      <c r="A76" s="14" t="s">
        <v>779</v>
      </c>
      <c r="B76" s="16">
        <v>12</v>
      </c>
      <c r="C76" s="14" t="s">
        <v>734</v>
      </c>
      <c r="D76" s="16" t="s">
        <v>1370</v>
      </c>
      <c r="E76" s="18" t="s">
        <v>735</v>
      </c>
      <c r="F76" s="16" t="s">
        <v>1322</v>
      </c>
      <c r="G76" s="16" t="s">
        <v>1331</v>
      </c>
      <c r="H76" s="16">
        <v>0.05</v>
      </c>
      <c r="I76" s="16" t="s">
        <v>151</v>
      </c>
      <c r="J76" s="16" t="s">
        <v>11</v>
      </c>
      <c r="K76" s="16" t="s">
        <v>214</v>
      </c>
      <c r="L76" s="16" t="s">
        <v>102</v>
      </c>
      <c r="M76" s="16">
        <v>1.4</v>
      </c>
      <c r="N76" s="17">
        <v>16.399999999999999</v>
      </c>
      <c r="O76" s="28">
        <v>17.579999999999998</v>
      </c>
      <c r="P76" s="17" t="s">
        <v>105</v>
      </c>
      <c r="Q76" s="54">
        <f>IF(L76="z",(1-_xlfn.NORM.S.DIST(O76,TRUE))*2,IF(L76="t", _xlfn.T.DIST.2T(O76,N76), IF(L76="f", _xlfn.F.DIST.RT(O76,M76,N76), IF(L76="chi2", _xlfn.CHISQ.DIST.RT(O76,M76)))))</f>
        <v>6.8871487245262045E-4</v>
      </c>
      <c r="R76" s="17">
        <f t="shared" si="5"/>
        <v>3.3940326249927355</v>
      </c>
      <c r="S76" s="17"/>
    </row>
    <row r="77" spans="1:23" ht="106" customHeight="1">
      <c r="A77" s="14" t="s">
        <v>950</v>
      </c>
      <c r="B77" s="16">
        <v>112</v>
      </c>
      <c r="C77" s="14" t="s">
        <v>1124</v>
      </c>
      <c r="D77" s="16" t="s">
        <v>1370</v>
      </c>
      <c r="E77" s="18" t="s">
        <v>1175</v>
      </c>
      <c r="F77" s="16" t="s">
        <v>1323</v>
      </c>
      <c r="G77" s="16" t="s">
        <v>1330</v>
      </c>
      <c r="H77" s="16" t="s">
        <v>144</v>
      </c>
      <c r="I77" s="16" t="s">
        <v>34</v>
      </c>
      <c r="J77" s="16" t="s">
        <v>125</v>
      </c>
      <c r="K77" s="16" t="s">
        <v>1203</v>
      </c>
      <c r="L77" s="17" t="s">
        <v>103</v>
      </c>
      <c r="M77" s="17"/>
      <c r="N77" s="17"/>
      <c r="O77" s="17">
        <v>1.1000000000000001</v>
      </c>
      <c r="P77" s="17">
        <v>0.27</v>
      </c>
      <c r="Q77" s="54">
        <v>0.27</v>
      </c>
      <c r="R77" s="17">
        <f t="shared" si="5"/>
        <v>1.1030625561995977</v>
      </c>
      <c r="S77" s="14" t="s">
        <v>1204</v>
      </c>
    </row>
    <row r="78" spans="1:23" ht="80" customHeight="1">
      <c r="A78" s="18" t="s">
        <v>347</v>
      </c>
      <c r="B78" s="16">
        <v>20</v>
      </c>
      <c r="C78" s="18" t="s">
        <v>629</v>
      </c>
      <c r="D78" s="16" t="s">
        <v>1370</v>
      </c>
      <c r="E78" s="14" t="s">
        <v>1198</v>
      </c>
      <c r="F78" s="16" t="s">
        <v>1322</v>
      </c>
      <c r="G78" s="16" t="s">
        <v>1331</v>
      </c>
      <c r="H78" s="16" t="s">
        <v>144</v>
      </c>
      <c r="I78" s="16" t="s">
        <v>73</v>
      </c>
      <c r="J78" s="16" t="s">
        <v>11</v>
      </c>
      <c r="K78" s="17" t="s">
        <v>1199</v>
      </c>
      <c r="L78" s="17" t="s">
        <v>102</v>
      </c>
      <c r="M78" s="17"/>
      <c r="N78" s="17"/>
      <c r="O78" s="17"/>
      <c r="P78" s="17">
        <v>0.61799999999999999</v>
      </c>
      <c r="Q78" s="54">
        <v>0.61799999999999999</v>
      </c>
      <c r="R78" s="17">
        <f t="shared" si="5"/>
        <v>0.49868686414212232</v>
      </c>
      <c r="S78" s="14"/>
    </row>
    <row r="79" spans="1:23" ht="80" customHeight="1">
      <c r="A79" s="18" t="s">
        <v>363</v>
      </c>
      <c r="B79" s="16">
        <v>36</v>
      </c>
      <c r="C79" s="18" t="s">
        <v>622</v>
      </c>
      <c r="D79" s="16" t="s">
        <v>1370</v>
      </c>
      <c r="E79" s="14" t="s">
        <v>1123</v>
      </c>
      <c r="F79" s="16" t="s">
        <v>1336</v>
      </c>
      <c r="G79" s="16" t="s">
        <v>1338</v>
      </c>
      <c r="H79" s="16" t="s">
        <v>144</v>
      </c>
      <c r="I79" s="16" t="s">
        <v>24</v>
      </c>
      <c r="J79" s="16" t="s">
        <v>13</v>
      </c>
      <c r="K79" s="16" t="s">
        <v>196</v>
      </c>
      <c r="L79" s="17" t="s">
        <v>102</v>
      </c>
      <c r="M79" s="17">
        <v>2</v>
      </c>
      <c r="N79" s="17">
        <v>68</v>
      </c>
      <c r="O79" s="17">
        <v>0.62</v>
      </c>
      <c r="P79" s="17">
        <v>0.54100000000000004</v>
      </c>
      <c r="Q79" s="54">
        <f>IF(L79="z",(1-_xlfn.NORM.S.DIST(O79,TRUE))*2,IF(L79="t", _xlfn.T.DIST.2T(O79,N79), IF(L79="f", _xlfn.F.DIST.RT(O79,M79,N79), IF(L79="chi2", _xlfn.CHISQ.DIST.RT(O79,M79)))))</f>
        <v>0.54095734147911501</v>
      </c>
      <c r="R79" s="17">
        <f t="shared" si="5"/>
        <v>0.61136594675247879</v>
      </c>
      <c r="S79" s="25" t="s">
        <v>1194</v>
      </c>
    </row>
    <row r="80" spans="1:23" ht="80" customHeight="1">
      <c r="A80" s="18" t="s">
        <v>356</v>
      </c>
      <c r="B80" s="16">
        <v>20</v>
      </c>
      <c r="C80" s="18" t="s">
        <v>3</v>
      </c>
      <c r="D80" s="16" t="s">
        <v>1370</v>
      </c>
      <c r="E80" s="18" t="s">
        <v>654</v>
      </c>
      <c r="F80" s="16" t="s">
        <v>1321</v>
      </c>
      <c r="G80" s="16" t="s">
        <v>1331</v>
      </c>
      <c r="H80" s="16" t="s">
        <v>144</v>
      </c>
      <c r="I80" s="16" t="s">
        <v>43</v>
      </c>
      <c r="J80" s="16" t="s">
        <v>13</v>
      </c>
      <c r="K80" s="16" t="s">
        <v>203</v>
      </c>
      <c r="L80" s="17" t="s">
        <v>102</v>
      </c>
      <c r="M80" s="17">
        <v>2.1</v>
      </c>
      <c r="N80" s="17">
        <v>40.1</v>
      </c>
      <c r="O80" s="17">
        <v>5.6</v>
      </c>
      <c r="P80" s="17">
        <v>7.0000000000000001E-3</v>
      </c>
      <c r="Q80" s="54">
        <f>IF(L80="z",(1-_xlfn.NORM.S.DIST(O80,TRUE))*2,IF(L80="t", _xlfn.T.DIST.2T(O80,N80), IF(L80="f", _xlfn.F.DIST.RT(O80,M80,N80), IF(L80="chi2", _xlfn.CHISQ.DIST.RT(O80,M80)))))</f>
        <v>7.1746481373430628E-3</v>
      </c>
      <c r="R80" s="17">
        <f t="shared" si="5"/>
        <v>2.6886272644987126</v>
      </c>
      <c r="W80" s="9">
        <v>2.9902600000000003E-17</v>
      </c>
    </row>
    <row r="81" spans="1:19" s="6" customFormat="1" ht="80" customHeight="1">
      <c r="A81" s="14" t="s">
        <v>984</v>
      </c>
      <c r="B81" s="16">
        <v>27</v>
      </c>
      <c r="C81" s="14" t="s">
        <v>755</v>
      </c>
      <c r="D81" s="16" t="s">
        <v>1370</v>
      </c>
      <c r="E81" s="14" t="s">
        <v>756</v>
      </c>
      <c r="F81" s="16" t="s">
        <v>1322</v>
      </c>
      <c r="G81" s="16" t="s">
        <v>1331</v>
      </c>
      <c r="H81" s="15" t="s">
        <v>144</v>
      </c>
      <c r="I81" s="16" t="s">
        <v>185</v>
      </c>
      <c r="J81" s="16" t="s">
        <v>11</v>
      </c>
      <c r="K81" s="16" t="s">
        <v>207</v>
      </c>
      <c r="L81" s="16" t="s">
        <v>102</v>
      </c>
      <c r="M81" s="16">
        <v>2</v>
      </c>
      <c r="N81" s="17">
        <v>52</v>
      </c>
      <c r="O81" s="17">
        <v>1.5309999999999999</v>
      </c>
      <c r="P81" s="17">
        <v>0.22600000000000001</v>
      </c>
      <c r="Q81" s="54">
        <f>IF(L81="z",(1-_xlfn.NORM.S.DIST(O81,TRUE))*2,IF(L81="t", _xlfn.T.DIST.2T(O81,N81), IF(L81="f", _xlfn.F.DIST.RT(O81,M81,N81), IF(L81="chi2", _xlfn.CHISQ.DIST.RT(O81,M81)))))</f>
        <v>0.22590997120594447</v>
      </c>
      <c r="R81" s="17">
        <f t="shared" si="5"/>
        <v>1.2109619936349532</v>
      </c>
      <c r="S81" s="17"/>
    </row>
    <row r="82" spans="1:19" s="4" customFormat="1" ht="80" customHeight="1">
      <c r="A82" s="18" t="s">
        <v>7</v>
      </c>
      <c r="B82" s="16">
        <v>13</v>
      </c>
      <c r="C82" s="18" t="s">
        <v>695</v>
      </c>
      <c r="D82" s="16" t="s">
        <v>1370</v>
      </c>
      <c r="E82" s="18" t="s">
        <v>1141</v>
      </c>
      <c r="F82" s="16" t="s">
        <v>1319</v>
      </c>
      <c r="G82" s="16" t="s">
        <v>1331</v>
      </c>
      <c r="H82" s="16" t="s">
        <v>144</v>
      </c>
      <c r="I82" s="16" t="s">
        <v>53</v>
      </c>
      <c r="J82" s="16" t="s">
        <v>125</v>
      </c>
      <c r="K82" s="17" t="s">
        <v>1181</v>
      </c>
      <c r="L82" s="17" t="s">
        <v>103</v>
      </c>
      <c r="M82" s="17"/>
      <c r="N82" s="17"/>
      <c r="O82" s="17"/>
      <c r="P82" s="17">
        <v>1E-3</v>
      </c>
      <c r="Q82" s="54">
        <v>1E-3</v>
      </c>
      <c r="R82" s="17">
        <f t="shared" si="5"/>
        <v>3.2905267314919255</v>
      </c>
      <c r="S82" s="24"/>
    </row>
    <row r="83" spans="1:19" ht="80" customHeight="1">
      <c r="A83" s="14" t="s">
        <v>784</v>
      </c>
      <c r="B83" s="16">
        <v>27</v>
      </c>
      <c r="C83" s="14" t="s">
        <v>979</v>
      </c>
      <c r="D83" s="16" t="s">
        <v>1370</v>
      </c>
      <c r="E83" s="14" t="s">
        <v>1022</v>
      </c>
      <c r="F83" s="16" t="s">
        <v>1326</v>
      </c>
      <c r="G83" s="16" t="s">
        <v>1330</v>
      </c>
      <c r="H83" s="15" t="s">
        <v>144</v>
      </c>
      <c r="I83" s="16" t="s">
        <v>132</v>
      </c>
      <c r="J83" s="16" t="s">
        <v>11</v>
      </c>
      <c r="K83" s="16" t="s">
        <v>209</v>
      </c>
      <c r="L83" s="16" t="s">
        <v>102</v>
      </c>
      <c r="M83" s="16">
        <v>1</v>
      </c>
      <c r="N83" s="42">
        <v>25</v>
      </c>
      <c r="O83" s="17">
        <v>6.157</v>
      </c>
      <c r="P83" s="17">
        <v>0.02</v>
      </c>
      <c r="Q83" s="54">
        <f>IF(L83="z",(1-_xlfn.NORM.S.DIST(O83,TRUE))*2,IF(L83="t", _xlfn.T.DIST.2T(O83,N83), IF(L83="f", _xlfn.F.DIST.RT(O83,M83,N83), IF(L83="chi2", _xlfn.CHISQ.DIST.RT(O83,M83)))))</f>
        <v>2.0169836689250001E-2</v>
      </c>
      <c r="R83" s="17">
        <f t="shared" si="5"/>
        <v>2.3231734455576296</v>
      </c>
      <c r="S83" s="17"/>
    </row>
    <row r="84" spans="1:19" s="1" customFormat="1" ht="80" customHeight="1">
      <c r="A84" s="14" t="s">
        <v>775</v>
      </c>
      <c r="B84" s="16">
        <v>27</v>
      </c>
      <c r="C84" s="14" t="s">
        <v>786</v>
      </c>
      <c r="D84" s="16" t="s">
        <v>1370</v>
      </c>
      <c r="E84" s="14" t="s">
        <v>1142</v>
      </c>
      <c r="F84" s="16" t="s">
        <v>1334</v>
      </c>
      <c r="G84" s="16" t="s">
        <v>1338</v>
      </c>
      <c r="H84" s="16" t="s">
        <v>144</v>
      </c>
      <c r="I84" s="16" t="s">
        <v>129</v>
      </c>
      <c r="J84" s="16" t="s">
        <v>13</v>
      </c>
      <c r="K84" s="16" t="s">
        <v>128</v>
      </c>
      <c r="L84" s="17" t="s">
        <v>102</v>
      </c>
      <c r="M84" s="25">
        <v>2</v>
      </c>
      <c r="N84" s="25">
        <v>24</v>
      </c>
      <c r="O84" s="25">
        <v>47.9</v>
      </c>
      <c r="P84" s="17" t="s">
        <v>130</v>
      </c>
      <c r="Q84" s="54">
        <f>IF(L84="z",(1-_xlfn.NORM.S.DIST(O84,TRUE))*2,IF(L84="t", _xlfn.T.DIST.2T(O84,N84), IF(L84="f", _xlfn.F.DIST.RT(O84,M84,N84), IF(L84="chi2", _xlfn.CHISQ.DIST.RT(O84,M84)))))</f>
        <v>4.1788144125570965E-9</v>
      </c>
      <c r="R84" s="17">
        <f t="shared" si="5"/>
        <v>5.8769551203309645</v>
      </c>
      <c r="S84" s="25"/>
    </row>
    <row r="85" spans="1:19" ht="80" customHeight="1">
      <c r="A85" s="18" t="s">
        <v>763</v>
      </c>
      <c r="B85" s="16">
        <v>18</v>
      </c>
      <c r="C85" s="18" t="s">
        <v>705</v>
      </c>
      <c r="D85" s="16" t="s">
        <v>1371</v>
      </c>
      <c r="E85" s="18" t="s">
        <v>706</v>
      </c>
      <c r="F85" s="16" t="s">
        <v>1320</v>
      </c>
      <c r="G85" s="16" t="s">
        <v>1351</v>
      </c>
      <c r="H85" s="16" t="s">
        <v>144</v>
      </c>
      <c r="I85" s="16" t="s">
        <v>84</v>
      </c>
      <c r="J85" s="17" t="s">
        <v>13</v>
      </c>
      <c r="K85" s="17" t="s">
        <v>219</v>
      </c>
      <c r="L85" s="17" t="s">
        <v>102</v>
      </c>
      <c r="M85" s="17">
        <v>2</v>
      </c>
      <c r="N85" s="17">
        <v>34</v>
      </c>
      <c r="O85" s="17">
        <v>9.5000000000000001E-2</v>
      </c>
      <c r="P85" s="17">
        <v>0.91</v>
      </c>
      <c r="Q85" s="54">
        <f>IF(L85="z",(1-_xlfn.NORM.S.DIST(O85,TRUE))*2,IF(L85="t", _xlfn.T.DIST.2T(O85,N85), IF(L85="f", _xlfn.F.DIST.RT(O85,M85,N85), IF(L85="chi2", _xlfn.CHISQ.DIST.RT(O85,M85)))))</f>
        <v>0.90961345576683206</v>
      </c>
      <c r="R85" s="17">
        <f t="shared" si="5"/>
        <v>0.1135261205143951</v>
      </c>
    </row>
    <row r="86" spans="1:19" ht="80" customHeight="1">
      <c r="A86" s="18" t="s">
        <v>957</v>
      </c>
      <c r="B86" s="16">
        <v>27</v>
      </c>
      <c r="C86" s="18" t="s">
        <v>680</v>
      </c>
      <c r="D86" s="16" t="s">
        <v>1371</v>
      </c>
      <c r="E86" s="21" t="s">
        <v>1136</v>
      </c>
      <c r="F86" s="16" t="s">
        <v>1320</v>
      </c>
      <c r="G86" s="16" t="s">
        <v>1331</v>
      </c>
      <c r="H86" s="16" t="s">
        <v>144</v>
      </c>
      <c r="I86" s="16" t="s">
        <v>82</v>
      </c>
      <c r="J86" s="16" t="s">
        <v>92</v>
      </c>
      <c r="K86" s="16" t="s">
        <v>220</v>
      </c>
      <c r="L86" s="17" t="s">
        <v>102</v>
      </c>
      <c r="M86" s="17">
        <v>5</v>
      </c>
      <c r="N86" s="17">
        <v>130</v>
      </c>
      <c r="O86" s="17">
        <v>12.75</v>
      </c>
      <c r="P86" s="17" t="s">
        <v>112</v>
      </c>
      <c r="Q86" s="54">
        <f>IF(L86="z",(1-_xlfn.NORM.S.DIST(O86,TRUE))*2,IF(L86="t", _xlfn.T.DIST.2T(O86,N86), IF(L86="f", _xlfn.F.DIST.RT(O86,M86,N86), IF(L86="chi2", _xlfn.CHISQ.DIST.RT(O86,M86)))))</f>
        <v>4.3607677551241095E-10</v>
      </c>
      <c r="R86" s="17">
        <f t="shared" si="5"/>
        <v>6.2405350263838253</v>
      </c>
    </row>
    <row r="87" spans="1:19" ht="80" customHeight="1">
      <c r="A87" s="14" t="s">
        <v>783</v>
      </c>
      <c r="B87" s="16">
        <v>50</v>
      </c>
      <c r="C87" s="18" t="s">
        <v>748</v>
      </c>
      <c r="D87" s="16" t="s">
        <v>1370</v>
      </c>
      <c r="E87" s="14" t="s">
        <v>1151</v>
      </c>
      <c r="F87" s="16" t="s">
        <v>1322</v>
      </c>
      <c r="G87" s="16" t="s">
        <v>1331</v>
      </c>
      <c r="H87" s="15" t="s">
        <v>144</v>
      </c>
      <c r="I87" s="16" t="s">
        <v>247</v>
      </c>
      <c r="J87" s="16" t="s">
        <v>11</v>
      </c>
      <c r="K87" s="16" t="s">
        <v>1245</v>
      </c>
      <c r="L87" s="16" t="s">
        <v>102</v>
      </c>
      <c r="M87" s="16">
        <v>2</v>
      </c>
      <c r="N87" s="17">
        <v>28.5</v>
      </c>
      <c r="O87" s="17">
        <v>22.21</v>
      </c>
      <c r="P87" s="17" t="s">
        <v>110</v>
      </c>
      <c r="Q87" s="54">
        <f>IF(L87="z",(1-_xlfn.NORM.S.DIST(O87,TRUE))*2,IF(L87="t", _xlfn.T.DIST.2T(O87,N87), IF(L87="f", _xlfn.F.DIST.RT(O87,M87,N87), IF(L87="chi2", _xlfn.CHISQ.DIST.RT(O87,M87)))))</f>
        <v>1.6679888840774475E-6</v>
      </c>
      <c r="R87" s="17">
        <f t="shared" si="5"/>
        <v>4.7899788560111718</v>
      </c>
      <c r="S87" s="18" t="s">
        <v>1246</v>
      </c>
    </row>
    <row r="88" spans="1:19" ht="80" customHeight="1">
      <c r="A88" s="31" t="s">
        <v>1277</v>
      </c>
      <c r="B88" s="16">
        <v>22</v>
      </c>
      <c r="C88" s="38" t="s">
        <v>1279</v>
      </c>
      <c r="D88" s="15" t="s">
        <v>1370</v>
      </c>
      <c r="E88" s="14" t="s">
        <v>1278</v>
      </c>
      <c r="F88" s="16" t="s">
        <v>1321</v>
      </c>
      <c r="G88" s="16" t="s">
        <v>1351</v>
      </c>
      <c r="H88" s="16" t="s">
        <v>144</v>
      </c>
      <c r="I88" s="16" t="s">
        <v>1280</v>
      </c>
      <c r="J88" s="16" t="s">
        <v>1282</v>
      </c>
      <c r="K88" s="16" t="s">
        <v>1281</v>
      </c>
      <c r="L88" s="17" t="s">
        <v>102</v>
      </c>
      <c r="M88" s="17"/>
      <c r="N88" s="17"/>
      <c r="O88" s="16"/>
      <c r="P88" s="17">
        <v>0.747</v>
      </c>
      <c r="Q88" s="54">
        <v>0.747</v>
      </c>
      <c r="R88" s="17">
        <f t="shared" si="5"/>
        <v>0.32259761525701625</v>
      </c>
      <c r="S88" s="18"/>
    </row>
    <row r="89" spans="1:19" ht="80" customHeight="1">
      <c r="A89" s="18" t="s">
        <v>912</v>
      </c>
      <c r="B89" s="16">
        <v>21</v>
      </c>
      <c r="C89" s="18" t="s">
        <v>577</v>
      </c>
      <c r="D89" s="16" t="s">
        <v>1370</v>
      </c>
      <c r="E89" s="14" t="s">
        <v>578</v>
      </c>
      <c r="F89" s="16" t="s">
        <v>1323</v>
      </c>
      <c r="G89" s="16" t="s">
        <v>1330</v>
      </c>
      <c r="H89" s="16" t="s">
        <v>144</v>
      </c>
      <c r="I89" s="16" t="s">
        <v>54</v>
      </c>
      <c r="J89" s="16" t="s">
        <v>125</v>
      </c>
      <c r="K89" s="16" t="s">
        <v>1181</v>
      </c>
      <c r="L89" s="17" t="s">
        <v>103</v>
      </c>
      <c r="M89" s="17"/>
      <c r="N89" s="17"/>
      <c r="O89" s="17"/>
      <c r="P89" s="17">
        <v>1E-3</v>
      </c>
      <c r="Q89" s="54">
        <v>1E-3</v>
      </c>
      <c r="R89" s="17">
        <f t="shared" si="5"/>
        <v>3.2905267314919255</v>
      </c>
      <c r="S89" s="18"/>
    </row>
    <row r="90" spans="1:19" ht="80" customHeight="1">
      <c r="A90" s="37" t="s">
        <v>947</v>
      </c>
      <c r="B90" s="16">
        <v>17</v>
      </c>
      <c r="C90" s="14" t="s">
        <v>591</v>
      </c>
      <c r="D90" s="16" t="s">
        <v>1370</v>
      </c>
      <c r="E90" s="14" t="s">
        <v>592</v>
      </c>
      <c r="F90" s="16" t="s">
        <v>1320</v>
      </c>
      <c r="G90" s="16" t="s">
        <v>1331</v>
      </c>
      <c r="H90" s="16" t="s">
        <v>144</v>
      </c>
      <c r="I90" s="16" t="s">
        <v>12</v>
      </c>
      <c r="J90" s="16" t="s">
        <v>101</v>
      </c>
      <c r="K90" s="16" t="s">
        <v>199</v>
      </c>
      <c r="L90" s="17" t="s">
        <v>102</v>
      </c>
      <c r="M90" s="17">
        <v>1</v>
      </c>
      <c r="N90" s="17">
        <v>16</v>
      </c>
      <c r="O90" s="17">
        <v>11.1</v>
      </c>
      <c r="P90" s="17" t="s">
        <v>104</v>
      </c>
      <c r="Q90" s="54">
        <f>IF(L90="z",(1-_xlfn.NORM.S.DIST(O90,TRUE))*2,IF(L90="t", _xlfn.T.DIST.2T(O90,N90), IF(L90="f", _xlfn.F.DIST.RT(O90,M90,N90), IF(L90="chi2", _xlfn.CHISQ.DIST.RT(O90,M90)))))</f>
        <v>4.227574942413841E-3</v>
      </c>
      <c r="R90" s="17">
        <f t="shared" si="5"/>
        <v>2.860662006063361</v>
      </c>
    </row>
    <row r="91" spans="1:19" ht="80" customHeight="1">
      <c r="A91" s="18" t="s">
        <v>952</v>
      </c>
      <c r="B91" s="16">
        <v>24</v>
      </c>
      <c r="C91" s="14" t="s">
        <v>647</v>
      </c>
      <c r="D91" s="16" t="s">
        <v>1370</v>
      </c>
      <c r="E91" s="18" t="s">
        <v>648</v>
      </c>
      <c r="F91" s="16" t="s">
        <v>846</v>
      </c>
      <c r="G91" s="16" t="s">
        <v>1330</v>
      </c>
      <c r="H91" s="16" t="s">
        <v>144</v>
      </c>
      <c r="I91" s="16" t="s">
        <v>162</v>
      </c>
      <c r="J91" s="16" t="s">
        <v>11</v>
      </c>
      <c r="K91" s="16" t="s">
        <v>1207</v>
      </c>
      <c r="L91" s="17" t="s">
        <v>102</v>
      </c>
      <c r="M91" s="17"/>
      <c r="N91" s="17"/>
      <c r="O91" s="17"/>
      <c r="P91" s="17">
        <v>0.39500000000000002</v>
      </c>
      <c r="Q91" s="54">
        <v>0.39500000000000002</v>
      </c>
      <c r="R91" s="17">
        <f t="shared" si="5"/>
        <v>0.85058486466838468</v>
      </c>
    </row>
    <row r="92" spans="1:19" s="5" customFormat="1" ht="80" customHeight="1">
      <c r="A92" s="31" t="s">
        <v>1034</v>
      </c>
      <c r="B92" s="16">
        <v>11</v>
      </c>
      <c r="C92" s="14" t="s">
        <v>965</v>
      </c>
      <c r="D92" s="16" t="s">
        <v>1370</v>
      </c>
      <c r="E92" s="14" t="s">
        <v>1167</v>
      </c>
      <c r="F92" s="16" t="s">
        <v>1322</v>
      </c>
      <c r="G92" s="16" t="s">
        <v>1331</v>
      </c>
      <c r="H92" s="16" t="s">
        <v>144</v>
      </c>
      <c r="I92" s="16" t="s">
        <v>917</v>
      </c>
      <c r="J92" s="15" t="s">
        <v>91</v>
      </c>
      <c r="K92" s="16" t="s">
        <v>1176</v>
      </c>
      <c r="L92" s="17" t="s">
        <v>102</v>
      </c>
      <c r="M92" s="17"/>
      <c r="N92" s="17"/>
      <c r="O92" s="16"/>
      <c r="P92" s="17">
        <v>0.77400000000000002</v>
      </c>
      <c r="Q92" s="54">
        <v>0.77400000000000002</v>
      </c>
      <c r="R92" s="17">
        <f t="shared" si="5"/>
        <v>0.28714669431474538</v>
      </c>
      <c r="S92" s="18"/>
    </row>
    <row r="93" spans="1:19" s="1" customFormat="1" ht="198" customHeight="1">
      <c r="A93" s="14" t="s">
        <v>1332</v>
      </c>
      <c r="B93" s="16">
        <v>16</v>
      </c>
      <c r="C93" s="14" t="s">
        <v>646</v>
      </c>
      <c r="D93" s="16" t="s">
        <v>1371</v>
      </c>
      <c r="E93" s="14" t="s">
        <v>1127</v>
      </c>
      <c r="F93" s="16" t="s">
        <v>1320</v>
      </c>
      <c r="G93" s="16" t="s">
        <v>1351</v>
      </c>
      <c r="H93" s="16" t="s">
        <v>144</v>
      </c>
      <c r="I93" s="16" t="s">
        <v>425</v>
      </c>
      <c r="J93" s="16" t="s">
        <v>50</v>
      </c>
      <c r="K93" s="16" t="s">
        <v>1206</v>
      </c>
      <c r="L93" s="17" t="s">
        <v>102</v>
      </c>
      <c r="M93" s="17"/>
      <c r="N93" s="17"/>
      <c r="O93" s="17"/>
      <c r="P93" s="17">
        <v>0.80400000000000005</v>
      </c>
      <c r="Q93" s="54">
        <v>0.80400000000000005</v>
      </c>
      <c r="R93" s="17">
        <f t="shared" si="5"/>
        <v>0.24817371845931255</v>
      </c>
      <c r="S93" s="24"/>
    </row>
    <row r="94" spans="1:19" ht="80" customHeight="1">
      <c r="A94" s="18" t="s">
        <v>777</v>
      </c>
      <c r="B94" s="16">
        <v>44</v>
      </c>
      <c r="C94" s="18" t="s">
        <v>727</v>
      </c>
      <c r="D94" s="16" t="s">
        <v>1371</v>
      </c>
      <c r="E94" s="18" t="s">
        <v>728</v>
      </c>
      <c r="F94" s="16" t="s">
        <v>1336</v>
      </c>
      <c r="G94" s="16" t="s">
        <v>1330</v>
      </c>
      <c r="H94" s="16" t="s">
        <v>144</v>
      </c>
      <c r="I94" s="16" t="s">
        <v>133</v>
      </c>
      <c r="J94" s="16" t="s">
        <v>20</v>
      </c>
      <c r="K94" s="16" t="s">
        <v>215</v>
      </c>
      <c r="L94" s="16" t="s">
        <v>102</v>
      </c>
      <c r="M94" s="16">
        <v>2</v>
      </c>
      <c r="N94" s="17">
        <v>29</v>
      </c>
      <c r="O94" s="41">
        <v>4.29</v>
      </c>
      <c r="P94" s="17" t="s">
        <v>134</v>
      </c>
      <c r="Q94" s="54">
        <f>IF(L94="z",(1-_xlfn.NORM.S.DIST(O94,TRUE))*2,IF(L94="t", _xlfn.T.DIST.2T(O94,N94), IF(L94="f", _xlfn.F.DIST.RT(O94,M94,N94), IF(L94="chi2", _xlfn.CHISQ.DIST.RT(O94,M94)))))</f>
        <v>2.3329085831057108E-2</v>
      </c>
      <c r="R94" s="17">
        <f t="shared" si="5"/>
        <v>2.2680019827059579</v>
      </c>
      <c r="S94" s="17"/>
    </row>
    <row r="95" spans="1:19" ht="133" customHeight="1">
      <c r="A95" s="14" t="s">
        <v>789</v>
      </c>
      <c r="B95" s="16">
        <v>10</v>
      </c>
      <c r="C95" s="14" t="s">
        <v>757</v>
      </c>
      <c r="D95" s="16" t="s">
        <v>1371</v>
      </c>
      <c r="E95" s="14" t="s">
        <v>1152</v>
      </c>
      <c r="F95" s="16" t="s">
        <v>1322</v>
      </c>
      <c r="G95" s="16" t="s">
        <v>1331</v>
      </c>
      <c r="H95" s="15" t="s">
        <v>144</v>
      </c>
      <c r="I95" s="16" t="s">
        <v>186</v>
      </c>
      <c r="J95" s="16" t="s">
        <v>11</v>
      </c>
      <c r="K95" s="16" t="s">
        <v>1250</v>
      </c>
      <c r="L95" s="16" t="s">
        <v>102</v>
      </c>
      <c r="M95" s="16">
        <v>2</v>
      </c>
      <c r="N95" s="17">
        <v>18</v>
      </c>
      <c r="O95" s="17">
        <v>20.58</v>
      </c>
      <c r="P95" s="17">
        <v>1E-4</v>
      </c>
      <c r="Q95" s="54">
        <f>IF(L95="z",(1-_xlfn.NORM.S.DIST(O95,TRUE))*2,IF(L95="t", _xlfn.T.DIST.2T(O95,N95), IF(L95="f", _xlfn.F.DIST.RT(O95,M95,N95), IF(L95="chi2", _xlfn.CHISQ.DIST.RT(O95,M95)))))</f>
        <v>2.2345962108394083E-5</v>
      </c>
      <c r="R95" s="17">
        <f t="shared" si="5"/>
        <v>4.240060429605653</v>
      </c>
      <c r="S95" s="35" t="s">
        <v>1228</v>
      </c>
    </row>
    <row r="96" spans="1:19" s="7" customFormat="1" ht="80" customHeight="1">
      <c r="A96" s="14" t="s">
        <v>767</v>
      </c>
      <c r="B96" s="16">
        <v>99</v>
      </c>
      <c r="C96" s="14" t="s">
        <v>684</v>
      </c>
      <c r="D96" s="16" t="s">
        <v>1370</v>
      </c>
      <c r="E96" s="14" t="s">
        <v>1138</v>
      </c>
      <c r="F96" s="16" t="s">
        <v>1336</v>
      </c>
      <c r="G96" s="16" t="s">
        <v>1330</v>
      </c>
      <c r="H96" s="16" t="s">
        <v>144</v>
      </c>
      <c r="I96" s="16" t="s">
        <v>18</v>
      </c>
      <c r="J96" s="16" t="s">
        <v>19</v>
      </c>
      <c r="K96" s="16" t="s">
        <v>804</v>
      </c>
      <c r="L96" s="17" t="s">
        <v>102</v>
      </c>
      <c r="M96" s="17">
        <v>1</v>
      </c>
      <c r="N96" s="17">
        <v>96</v>
      </c>
      <c r="O96" s="17">
        <v>17.39</v>
      </c>
      <c r="P96" s="17" t="s">
        <v>105</v>
      </c>
      <c r="Q96" s="54">
        <f>IF(L96="z",(1-_xlfn.NORM.S.DIST(O96,TRUE))*2,IF(L96="t", _xlfn.T.DIST.2T(O96,N96), IF(L96="f", _xlfn.F.DIST.RT(O96,M96,N96), IF(L96="chi2", _xlfn.CHISQ.DIST.RT(O96,M96)))))</f>
        <v>6.6754339424016676E-5</v>
      </c>
      <c r="R96" s="17">
        <f t="shared" si="5"/>
        <v>3.9875670578289411</v>
      </c>
      <c r="S96" s="24"/>
    </row>
    <row r="97" spans="1:19" ht="80" customHeight="1">
      <c r="A97" s="14" t="s">
        <v>360</v>
      </c>
      <c r="B97" s="16">
        <v>13</v>
      </c>
      <c r="C97" s="14" t="s">
        <v>635</v>
      </c>
      <c r="D97" s="16" t="s">
        <v>1370</v>
      </c>
      <c r="E97" s="18" t="s">
        <v>1164</v>
      </c>
      <c r="F97" s="16" t="s">
        <v>1319</v>
      </c>
      <c r="G97" s="16" t="s">
        <v>1331</v>
      </c>
      <c r="H97" s="16" t="s">
        <v>960</v>
      </c>
      <c r="I97" s="16" t="s">
        <v>57</v>
      </c>
      <c r="J97" s="16" t="s">
        <v>125</v>
      </c>
      <c r="K97" s="16" t="s">
        <v>1202</v>
      </c>
      <c r="L97" s="17" t="s">
        <v>103</v>
      </c>
      <c r="M97" s="17">
        <v>1</v>
      </c>
      <c r="N97" s="17">
        <v>12</v>
      </c>
      <c r="O97" s="17">
        <v>4.96</v>
      </c>
      <c r="P97" s="17">
        <v>7.0000000000000001E-3</v>
      </c>
      <c r="Q97" s="54">
        <f>IF(L97="z",(1-_xlfn.NORM.S.DIST(O97,TRUE))*2,IF(L97="t", _xlfn.T.DIST.2T(O97,N97), IF(L97="f", _xlfn.F.DIST.RT(O97,M97,N97), IF(L97="chi2", _xlfn.CHISQ.DIST.RT(O97,M97)))))</f>
        <v>3.3077430843736613E-4</v>
      </c>
      <c r="R97" s="17">
        <f t="shared" si="5"/>
        <v>3.5899240628524631</v>
      </c>
      <c r="S97" s="14" t="s">
        <v>1261</v>
      </c>
    </row>
    <row r="98" spans="1:19" s="8" customFormat="1" ht="80" customHeight="1">
      <c r="A98" s="18" t="s">
        <v>955</v>
      </c>
      <c r="B98" s="17">
        <v>60</v>
      </c>
      <c r="C98" s="14" t="s">
        <v>1339</v>
      </c>
      <c r="D98" s="16" t="s">
        <v>1371</v>
      </c>
      <c r="E98" s="13" t="s">
        <v>1340</v>
      </c>
      <c r="F98" s="16" t="s">
        <v>1336</v>
      </c>
      <c r="G98" s="16" t="s">
        <v>1330</v>
      </c>
      <c r="H98" s="17" t="s">
        <v>144</v>
      </c>
      <c r="I98" s="34" t="s">
        <v>1342</v>
      </c>
      <c r="J98" s="17" t="s">
        <v>1341</v>
      </c>
      <c r="K98" s="17" t="s">
        <v>500</v>
      </c>
      <c r="L98" s="17" t="s">
        <v>102</v>
      </c>
      <c r="M98" s="17">
        <v>2</v>
      </c>
      <c r="N98" s="17">
        <v>54</v>
      </c>
      <c r="O98" s="17">
        <v>2.9</v>
      </c>
      <c r="P98" s="17">
        <v>0.06</v>
      </c>
      <c r="Q98" s="54">
        <f>IF(L98="z",(1-_xlfn.NORM.S.DIST(O98,TRUE))*2,IF(L98="t", _xlfn.T.DIST.2T(O98,N98), IF(L98="f", _xlfn.F.DIST.RT(O98,M98,N98), IF(L98="chi2", _xlfn.CHISQ.DIST.RT(O98,M98)))))</f>
        <v>6.3635512705805808E-2</v>
      </c>
      <c r="R98" s="17">
        <f t="shared" ref="R98:R120" si="6">_xlfn.NORM.INV(1-Q98/2,0,1)</f>
        <v>1.8547249589804671</v>
      </c>
      <c r="S98" s="25"/>
    </row>
    <row r="99" spans="1:19" ht="80" customHeight="1">
      <c r="A99" s="36" t="s">
        <v>143</v>
      </c>
      <c r="B99" s="16">
        <v>16</v>
      </c>
      <c r="C99" s="18" t="s">
        <v>585</v>
      </c>
      <c r="D99" s="16" t="s">
        <v>1370</v>
      </c>
      <c r="E99" s="18" t="s">
        <v>586</v>
      </c>
      <c r="F99" s="16" t="s">
        <v>1336</v>
      </c>
      <c r="G99" s="16" t="s">
        <v>1331</v>
      </c>
      <c r="H99" s="16" t="s">
        <v>144</v>
      </c>
      <c r="I99" s="16" t="s">
        <v>88</v>
      </c>
      <c r="J99" s="16" t="s">
        <v>87</v>
      </c>
      <c r="K99" s="16" t="s">
        <v>1183</v>
      </c>
      <c r="L99" s="17" t="s">
        <v>102</v>
      </c>
      <c r="M99" s="17"/>
      <c r="N99" s="17"/>
      <c r="O99" s="17"/>
      <c r="P99" s="17">
        <v>1.2E-2</v>
      </c>
      <c r="Q99" s="54">
        <v>1.2E-2</v>
      </c>
      <c r="R99" s="17">
        <f t="shared" si="6"/>
        <v>2.5121443279304616</v>
      </c>
      <c r="S99" s="35"/>
    </row>
    <row r="100" spans="1:19" s="8" customFormat="1" ht="106" customHeight="1">
      <c r="A100" s="18" t="s">
        <v>364</v>
      </c>
      <c r="B100" s="16">
        <v>64</v>
      </c>
      <c r="C100" s="14" t="s">
        <v>562</v>
      </c>
      <c r="D100" s="16" t="s">
        <v>1371</v>
      </c>
      <c r="E100" s="18" t="s">
        <v>1168</v>
      </c>
      <c r="F100" s="16" t="s">
        <v>1322</v>
      </c>
      <c r="G100" s="16" t="s">
        <v>1331</v>
      </c>
      <c r="H100" s="16" t="s">
        <v>147</v>
      </c>
      <c r="I100" s="16" t="s">
        <v>238</v>
      </c>
      <c r="J100" s="15" t="s">
        <v>239</v>
      </c>
      <c r="K100" s="16" t="s">
        <v>1178</v>
      </c>
      <c r="L100" s="16" t="s">
        <v>102</v>
      </c>
      <c r="M100" s="16"/>
      <c r="N100" s="16"/>
      <c r="O100" s="16"/>
      <c r="P100" s="16"/>
      <c r="Q100" s="54">
        <v>0.37659999999999999</v>
      </c>
      <c r="R100" s="17">
        <f t="shared" si="6"/>
        <v>0.88417824534093026</v>
      </c>
      <c r="S100" s="18" t="s">
        <v>1197</v>
      </c>
    </row>
    <row r="101" spans="1:19" s="8" customFormat="1" ht="80" customHeight="1">
      <c r="A101" s="14" t="s">
        <v>1010</v>
      </c>
      <c r="B101" s="16">
        <v>12</v>
      </c>
      <c r="C101" s="14" t="s">
        <v>693</v>
      </c>
      <c r="D101" s="16" t="s">
        <v>1370</v>
      </c>
      <c r="E101" s="40" t="s">
        <v>1139</v>
      </c>
      <c r="F101" s="16" t="s">
        <v>1322</v>
      </c>
      <c r="G101" s="16" t="s">
        <v>1331</v>
      </c>
      <c r="H101" s="22" t="s">
        <v>144</v>
      </c>
      <c r="I101" s="16" t="s">
        <v>64</v>
      </c>
      <c r="J101" s="16" t="s">
        <v>11</v>
      </c>
      <c r="K101" s="16" t="s">
        <v>1226</v>
      </c>
      <c r="L101" s="17" t="s">
        <v>102</v>
      </c>
      <c r="M101" s="17">
        <v>2</v>
      </c>
      <c r="N101" s="17">
        <v>22</v>
      </c>
      <c r="O101" s="17">
        <v>338.62</v>
      </c>
      <c r="P101" s="17" t="s">
        <v>105</v>
      </c>
      <c r="Q101" s="54">
        <v>1.0000000000000001E-5</v>
      </c>
      <c r="R101" s="17">
        <f t="shared" si="6"/>
        <v>4.4171734134676051</v>
      </c>
      <c r="S101" s="35" t="s">
        <v>1228</v>
      </c>
    </row>
    <row r="102" spans="1:19" s="8" customFormat="1" ht="80" customHeight="1">
      <c r="A102" s="14" t="s">
        <v>944</v>
      </c>
      <c r="B102" s="16">
        <v>29</v>
      </c>
      <c r="C102" s="14" t="s">
        <v>610</v>
      </c>
      <c r="D102" s="16" t="s">
        <v>1370</v>
      </c>
      <c r="E102" s="14" t="s">
        <v>611</v>
      </c>
      <c r="F102" s="16" t="s">
        <v>1327</v>
      </c>
      <c r="G102" s="16" t="s">
        <v>1330</v>
      </c>
      <c r="H102" s="16" t="s">
        <v>144</v>
      </c>
      <c r="I102" s="16" t="s">
        <v>22</v>
      </c>
      <c r="J102" s="16" t="s">
        <v>11</v>
      </c>
      <c r="K102" s="16" t="s">
        <v>197</v>
      </c>
      <c r="L102" s="17" t="s">
        <v>102</v>
      </c>
      <c r="M102" s="17">
        <v>1</v>
      </c>
      <c r="N102" s="17">
        <v>26</v>
      </c>
      <c r="O102" s="17">
        <v>12.72</v>
      </c>
      <c r="P102" s="17">
        <v>1E-3</v>
      </c>
      <c r="Q102" s="54">
        <f>IF(L102="z",(1-_xlfn.NORM.S.DIST(O102,TRUE))*2,IF(L102="t", _xlfn.T.DIST.2T(O102,N102), IF(L102="f", _xlfn.F.DIST.RT(O102,M102,N102), IF(L102="chi2", _xlfn.CHISQ.DIST.RT(O102,M102)))))</f>
        <v>1.4319689161650031E-3</v>
      </c>
      <c r="R102" s="17">
        <f t="shared" si="6"/>
        <v>3.1881284856301355</v>
      </c>
      <c r="S102" s="24"/>
    </row>
    <row r="103" spans="1:19" s="8" customFormat="1" ht="80" customHeight="1">
      <c r="A103" s="18" t="s">
        <v>943</v>
      </c>
      <c r="B103" s="16">
        <v>14</v>
      </c>
      <c r="C103" s="18" t="s">
        <v>619</v>
      </c>
      <c r="D103" s="16" t="s">
        <v>1370</v>
      </c>
      <c r="E103" s="14" t="s">
        <v>1193</v>
      </c>
      <c r="F103" s="16" t="s">
        <v>1320</v>
      </c>
      <c r="G103" s="16" t="s">
        <v>1331</v>
      </c>
      <c r="H103" s="16" t="s">
        <v>144</v>
      </c>
      <c r="I103" s="16" t="s">
        <v>26</v>
      </c>
      <c r="J103" s="16" t="s">
        <v>27</v>
      </c>
      <c r="K103" s="16" t="s">
        <v>1352</v>
      </c>
      <c r="L103" s="17" t="s">
        <v>102</v>
      </c>
      <c r="M103" s="17">
        <v>1</v>
      </c>
      <c r="N103" s="17">
        <v>13</v>
      </c>
      <c r="O103" s="17">
        <v>80.599999999999994</v>
      </c>
      <c r="P103" s="17" t="s">
        <v>108</v>
      </c>
      <c r="Q103" s="54">
        <f>IF(L103="z",(1-_xlfn.NORM.S.DIST(O103,TRUE))*2,IF(L103="t", _xlfn.T.DIST.2T(O103,N103), IF(L103="f", _xlfn.F.DIST.RT(O103,M103,N103), IF(L103="chi2", _xlfn.CHISQ.DIST.RT(O103,M103)))))</f>
        <v>6.1925244713625184E-7</v>
      </c>
      <c r="R103" s="17">
        <f t="shared" si="6"/>
        <v>4.9851141418401355</v>
      </c>
      <c r="S103" s="24"/>
    </row>
    <row r="104" spans="1:19" s="2" customFormat="1" ht="119" customHeight="1">
      <c r="A104" s="18" t="s">
        <v>880</v>
      </c>
      <c r="B104" s="16">
        <v>48</v>
      </c>
      <c r="C104" s="18" t="s">
        <v>687</v>
      </c>
      <c r="D104" s="16" t="s">
        <v>1370</v>
      </c>
      <c r="E104" s="14" t="s">
        <v>1007</v>
      </c>
      <c r="F104" s="16" t="s">
        <v>1326</v>
      </c>
      <c r="G104" s="16" t="s">
        <v>1330</v>
      </c>
      <c r="H104" s="16" t="s">
        <v>144</v>
      </c>
      <c r="I104" s="16" t="s">
        <v>52</v>
      </c>
      <c r="J104" s="16" t="s">
        <v>11</v>
      </c>
      <c r="K104" s="16" t="s">
        <v>206</v>
      </c>
      <c r="L104" s="17" t="s">
        <v>102</v>
      </c>
      <c r="M104" s="17">
        <v>2</v>
      </c>
      <c r="N104" s="17">
        <v>45</v>
      </c>
      <c r="O104" s="17">
        <v>5.94</v>
      </c>
      <c r="P104" s="17">
        <v>5.0000000000000001E-3</v>
      </c>
      <c r="Q104" s="54">
        <f>IF(L104="z",(1-_xlfn.NORM.S.DIST(O104,TRUE))*2,IF(L104="t", _xlfn.T.DIST.2T(O104,N104), IF(L104="f", _xlfn.F.DIST.RT(O104,M104,N104), IF(L104="chi2", _xlfn.CHISQ.DIST.RT(O104,M104)))))</f>
        <v>5.1367784649329774E-3</v>
      </c>
      <c r="R104" s="17">
        <f t="shared" si="6"/>
        <v>2.7983288493922123</v>
      </c>
      <c r="S104" s="24"/>
    </row>
    <row r="105" spans="1:19" s="2" customFormat="1" ht="80" customHeight="1">
      <c r="A105" s="14" t="s">
        <v>350</v>
      </c>
      <c r="B105" s="16">
        <v>20</v>
      </c>
      <c r="C105" s="14" t="s">
        <v>1156</v>
      </c>
      <c r="D105" s="16" t="s">
        <v>1370</v>
      </c>
      <c r="E105" s="14" t="s">
        <v>1008</v>
      </c>
      <c r="F105" s="16" t="s">
        <v>1323</v>
      </c>
      <c r="G105" s="16" t="s">
        <v>1330</v>
      </c>
      <c r="H105" s="16" t="s">
        <v>147</v>
      </c>
      <c r="I105" s="16" t="s">
        <v>62</v>
      </c>
      <c r="J105" s="16" t="s">
        <v>125</v>
      </c>
      <c r="K105" s="16" t="s">
        <v>1222</v>
      </c>
      <c r="L105" s="17" t="s">
        <v>103</v>
      </c>
      <c r="M105" s="17"/>
      <c r="N105" s="17"/>
      <c r="O105" s="17"/>
      <c r="P105" s="17">
        <v>7.0000000000000001E-3</v>
      </c>
      <c r="Q105" s="54">
        <v>7.0000000000000001E-3</v>
      </c>
      <c r="R105" s="17">
        <f t="shared" si="6"/>
        <v>2.6968442608781307</v>
      </c>
      <c r="S105" s="14" t="s">
        <v>1231</v>
      </c>
    </row>
    <row r="106" spans="1:19" s="2" customFormat="1" ht="80" customHeight="1">
      <c r="A106" s="14" t="s">
        <v>958</v>
      </c>
      <c r="B106" s="16">
        <v>132</v>
      </c>
      <c r="C106" s="14" t="s">
        <v>970</v>
      </c>
      <c r="D106" s="16" t="s">
        <v>1371</v>
      </c>
      <c r="E106" s="14" t="s">
        <v>1135</v>
      </c>
      <c r="F106" s="16" t="s">
        <v>1324</v>
      </c>
      <c r="G106" s="16" t="s">
        <v>1330</v>
      </c>
      <c r="H106" s="16" t="s">
        <v>144</v>
      </c>
      <c r="I106" s="16" t="s">
        <v>535</v>
      </c>
      <c r="J106" s="22" t="s">
        <v>536</v>
      </c>
      <c r="K106" s="16" t="s">
        <v>1220</v>
      </c>
      <c r="L106" s="17"/>
      <c r="M106" s="17"/>
      <c r="N106" s="17"/>
      <c r="O106" s="17"/>
      <c r="P106" s="17"/>
      <c r="Q106" s="54">
        <v>0.01</v>
      </c>
      <c r="R106" s="17">
        <f t="shared" si="6"/>
        <v>2.5758293035488999</v>
      </c>
      <c r="S106" s="25"/>
    </row>
    <row r="107" spans="1:19" s="2" customFormat="1" ht="80" customHeight="1">
      <c r="A107" s="18" t="s">
        <v>948</v>
      </c>
      <c r="B107" s="16">
        <v>61</v>
      </c>
      <c r="C107" s="14" t="s">
        <v>623</v>
      </c>
      <c r="D107" s="16" t="s">
        <v>1371</v>
      </c>
      <c r="E107" s="14" t="s">
        <v>624</v>
      </c>
      <c r="F107" s="16" t="s">
        <v>1323</v>
      </c>
      <c r="G107" s="16" t="s">
        <v>1330</v>
      </c>
      <c r="H107" s="16" t="s">
        <v>144</v>
      </c>
      <c r="I107" s="16" t="s">
        <v>79</v>
      </c>
      <c r="J107" s="16" t="s">
        <v>125</v>
      </c>
      <c r="K107" s="16" t="s">
        <v>1195</v>
      </c>
      <c r="L107" s="17" t="s">
        <v>103</v>
      </c>
      <c r="M107" s="17"/>
      <c r="N107" s="17"/>
      <c r="O107" s="17"/>
      <c r="P107" s="17">
        <v>2.3E-2</v>
      </c>
      <c r="Q107" s="54">
        <v>2.3E-2</v>
      </c>
      <c r="R107" s="17">
        <f t="shared" si="6"/>
        <v>2.273434650942777</v>
      </c>
      <c r="S107" s="14"/>
    </row>
    <row r="108" spans="1:19" s="2" customFormat="1" ht="116" customHeight="1">
      <c r="A108" s="14" t="s">
        <v>781</v>
      </c>
      <c r="B108" s="16">
        <v>7</v>
      </c>
      <c r="C108" s="14" t="s">
        <v>745</v>
      </c>
      <c r="D108" s="16" t="s">
        <v>1370</v>
      </c>
      <c r="E108" s="13" t="s">
        <v>1150</v>
      </c>
      <c r="F108" s="16" t="s">
        <v>1336</v>
      </c>
      <c r="G108" s="16" t="s">
        <v>1330</v>
      </c>
      <c r="H108" s="15" t="s">
        <v>144</v>
      </c>
      <c r="I108" s="16" t="s">
        <v>176</v>
      </c>
      <c r="J108" s="16" t="s">
        <v>191</v>
      </c>
      <c r="K108" s="16" t="s">
        <v>210</v>
      </c>
      <c r="L108" s="16" t="s">
        <v>102</v>
      </c>
      <c r="M108" s="16">
        <v>1</v>
      </c>
      <c r="N108" s="17">
        <v>6</v>
      </c>
      <c r="O108" s="17">
        <v>8.92</v>
      </c>
      <c r="P108" s="17">
        <v>2.5000000000000001E-2</v>
      </c>
      <c r="Q108" s="54">
        <f>IF(L108="z",(1-_xlfn.NORM.S.DIST(O108,TRUE))*2,IF(L108="t", _xlfn.T.DIST.2T(O108,N108), IF(L108="f", _xlfn.F.DIST.RT(O108,M108,N108), IF(L108="chi2", _xlfn.CHISQ.DIST.RT(O108,M108)))))</f>
        <v>2.4426135552998749E-2</v>
      </c>
      <c r="R108" s="17">
        <f t="shared" si="6"/>
        <v>2.2503594712274486</v>
      </c>
      <c r="S108" s="17"/>
    </row>
    <row r="109" spans="1:19" s="2" customFormat="1" ht="80" customHeight="1">
      <c r="A109" s="18" t="s">
        <v>762</v>
      </c>
      <c r="B109" s="16">
        <v>34</v>
      </c>
      <c r="C109" s="18" t="s">
        <v>707</v>
      </c>
      <c r="D109" s="16" t="s">
        <v>1371</v>
      </c>
      <c r="E109" s="18" t="s">
        <v>708</v>
      </c>
      <c r="F109" s="16" t="s">
        <v>1344</v>
      </c>
      <c r="G109" s="16" t="s">
        <v>1338</v>
      </c>
      <c r="H109" s="16" t="s">
        <v>144</v>
      </c>
      <c r="I109" s="16" t="s">
        <v>85</v>
      </c>
      <c r="J109" s="17" t="s">
        <v>13</v>
      </c>
      <c r="K109" s="16" t="s">
        <v>218</v>
      </c>
      <c r="L109" s="17" t="s">
        <v>102</v>
      </c>
      <c r="M109" s="17">
        <v>1</v>
      </c>
      <c r="N109" s="17">
        <v>32</v>
      </c>
      <c r="O109" s="17">
        <v>3.15</v>
      </c>
      <c r="P109" s="17">
        <v>0.09</v>
      </c>
      <c r="Q109" s="54">
        <f>IF(L109="z",(1-_xlfn.NORM.S.DIST(O109,TRUE))*2,IF(L109="t", _xlfn.T.DIST.2T(O109,N109), IF(L109="f", _xlfn.F.DIST.RT(O109,M109,N109), IF(L109="chi2", _xlfn.CHISQ.DIST.RT(O109,M109)))))</f>
        <v>8.5441216694127867E-2</v>
      </c>
      <c r="R109" s="17">
        <f t="shared" si="6"/>
        <v>1.7199517271490496</v>
      </c>
      <c r="S109" s="24"/>
    </row>
    <row r="110" spans="1:19" s="2" customFormat="1" ht="80" customHeight="1">
      <c r="A110" s="18" t="s">
        <v>765</v>
      </c>
      <c r="B110" s="17">
        <v>34</v>
      </c>
      <c r="C110" s="14" t="s">
        <v>704</v>
      </c>
      <c r="D110" s="16" t="s">
        <v>1371</v>
      </c>
      <c r="E110" s="14" t="s">
        <v>1235</v>
      </c>
      <c r="F110" s="16" t="s">
        <v>1345</v>
      </c>
      <c r="G110" s="16" t="s">
        <v>1330</v>
      </c>
      <c r="H110" s="16" t="s">
        <v>144</v>
      </c>
      <c r="I110" s="22" t="s">
        <v>166</v>
      </c>
      <c r="J110" s="17" t="s">
        <v>13</v>
      </c>
      <c r="K110" s="17" t="s">
        <v>1234</v>
      </c>
      <c r="L110" s="17" t="s">
        <v>102</v>
      </c>
      <c r="M110" s="17"/>
      <c r="N110" s="17"/>
      <c r="O110" s="17"/>
      <c r="P110" s="17">
        <v>0.87</v>
      </c>
      <c r="Q110" s="54">
        <v>0.87</v>
      </c>
      <c r="R110" s="17">
        <f t="shared" si="6"/>
        <v>0.16365848623314114</v>
      </c>
      <c r="S110" s="25"/>
    </row>
    <row r="111" spans="1:19" s="2" customFormat="1" ht="80" customHeight="1">
      <c r="A111" s="18" t="s">
        <v>349</v>
      </c>
      <c r="B111" s="16">
        <v>74</v>
      </c>
      <c r="C111" s="18" t="s">
        <v>631</v>
      </c>
      <c r="D111" s="16" t="s">
        <v>1371</v>
      </c>
      <c r="E111" s="14" t="s">
        <v>1161</v>
      </c>
      <c r="F111" s="16" t="s">
        <v>1319</v>
      </c>
      <c r="G111" s="16" t="s">
        <v>1331</v>
      </c>
      <c r="H111" s="16" t="s">
        <v>144</v>
      </c>
      <c r="I111" s="16" t="s">
        <v>71</v>
      </c>
      <c r="J111" s="16" t="s">
        <v>125</v>
      </c>
      <c r="K111" s="16" t="s">
        <v>1200</v>
      </c>
      <c r="L111" s="17" t="s">
        <v>103</v>
      </c>
      <c r="M111" s="17"/>
      <c r="N111" s="17"/>
      <c r="O111" s="17"/>
      <c r="P111" s="17">
        <v>4.0000000000000002E-4</v>
      </c>
      <c r="Q111" s="54">
        <v>4.0000000000000002E-4</v>
      </c>
      <c r="R111" s="17">
        <f t="shared" si="6"/>
        <v>3.5400837992061742</v>
      </c>
      <c r="S111" s="14"/>
    </row>
    <row r="112" spans="1:19" s="2" customFormat="1" ht="80" customHeight="1">
      <c r="A112" s="14" t="s">
        <v>883</v>
      </c>
      <c r="B112" s="16">
        <v>29</v>
      </c>
      <c r="C112" s="14" t="s">
        <v>716</v>
      </c>
      <c r="D112" s="16" t="s">
        <v>1370</v>
      </c>
      <c r="E112" s="14" t="s">
        <v>717</v>
      </c>
      <c r="F112" s="16" t="s">
        <v>1336</v>
      </c>
      <c r="G112" s="16" t="s">
        <v>1338</v>
      </c>
      <c r="H112" s="16" t="s">
        <v>144</v>
      </c>
      <c r="I112" s="16" t="s">
        <v>123</v>
      </c>
      <c r="J112" s="16" t="s">
        <v>13</v>
      </c>
      <c r="K112" s="16" t="s">
        <v>204</v>
      </c>
      <c r="L112" s="16" t="s">
        <v>102</v>
      </c>
      <c r="M112" s="16">
        <v>2</v>
      </c>
      <c r="N112" s="16">
        <v>52</v>
      </c>
      <c r="O112" s="17">
        <v>4.2519999999999998</v>
      </c>
      <c r="P112" s="16">
        <v>3.3000000000000002E-2</v>
      </c>
      <c r="Q112" s="54">
        <f>IF(L112="z",(1-_xlfn.NORM.S.DIST(O112,TRUE))*2,IF(L112="t", _xlfn.T.DIST.2T(O112,N112), IF(L112="f", _xlfn.F.DIST.RT(O112,M112,N112), IF(L112="chi2", _xlfn.CHISQ.DIST.RT(O112,M112)))))</f>
        <v>1.948501131906652E-2</v>
      </c>
      <c r="R112" s="17">
        <f t="shared" si="6"/>
        <v>2.3361195566145869</v>
      </c>
      <c r="S112" s="18" t="s">
        <v>1237</v>
      </c>
    </row>
    <row r="113" spans="1:19" s="2" customFormat="1" ht="80" customHeight="1">
      <c r="A113" s="18" t="s">
        <v>139</v>
      </c>
      <c r="B113" s="16">
        <v>10</v>
      </c>
      <c r="C113" s="18" t="s">
        <v>603</v>
      </c>
      <c r="D113" s="16" t="s">
        <v>1371</v>
      </c>
      <c r="E113" s="18" t="s">
        <v>604</v>
      </c>
      <c r="F113" s="16" t="s">
        <v>1325</v>
      </c>
      <c r="G113" s="16" t="s">
        <v>1331</v>
      </c>
      <c r="H113" s="15" t="s">
        <v>144</v>
      </c>
      <c r="I113" s="16" t="s">
        <v>141</v>
      </c>
      <c r="J113" s="16" t="s">
        <v>125</v>
      </c>
      <c r="K113" s="16" t="s">
        <v>140</v>
      </c>
      <c r="L113" s="16" t="s">
        <v>103</v>
      </c>
      <c r="M113" s="16">
        <v>1</v>
      </c>
      <c r="N113" s="17">
        <v>9</v>
      </c>
      <c r="O113" s="17">
        <v>2.9</v>
      </c>
      <c r="P113" s="17">
        <v>1.9E-2</v>
      </c>
      <c r="Q113" s="54">
        <f>IF(L113="z",(1-_xlfn.NORM.S.DIST(O113,TRUE))*2,IF(L113="t", _xlfn.T.DIST.2T(O113,N113), IF(L113="f", _xlfn.F.DIST.RT(O113,M113,N113), IF(L113="chi2", _xlfn.CHISQ.DIST.RT(O113,M113)))))</f>
        <v>1.7595373508631738E-2</v>
      </c>
      <c r="R113" s="17">
        <f t="shared" si="6"/>
        <v>2.3740246977000878</v>
      </c>
      <c r="S113" s="17"/>
    </row>
    <row r="114" spans="1:19" s="2" customFormat="1" ht="80" customHeight="1">
      <c r="A114" s="14" t="s">
        <v>182</v>
      </c>
      <c r="B114" s="16">
        <v>16</v>
      </c>
      <c r="C114" s="14" t="s">
        <v>753</v>
      </c>
      <c r="D114" s="16" t="s">
        <v>1370</v>
      </c>
      <c r="E114" s="14" t="s">
        <v>754</v>
      </c>
      <c r="F114" s="16" t="s">
        <v>1319</v>
      </c>
      <c r="G114" s="16" t="s">
        <v>1331</v>
      </c>
      <c r="H114" s="15" t="s">
        <v>144</v>
      </c>
      <c r="I114" s="16" t="s">
        <v>183</v>
      </c>
      <c r="J114" s="16" t="s">
        <v>125</v>
      </c>
      <c r="K114" s="16" t="s">
        <v>1248</v>
      </c>
      <c r="L114" s="16" t="s">
        <v>103</v>
      </c>
      <c r="M114" s="16"/>
      <c r="N114" s="17"/>
      <c r="O114" s="17"/>
      <c r="P114" s="17">
        <v>2.1000000000000001E-2</v>
      </c>
      <c r="Q114" s="54">
        <v>2.1000000000000001E-2</v>
      </c>
      <c r="R114" s="17">
        <f t="shared" si="6"/>
        <v>2.3079844749459593</v>
      </c>
      <c r="S114" s="18"/>
    </row>
    <row r="115" spans="1:19" s="10" customFormat="1" ht="99" customHeight="1">
      <c r="A115" s="18" t="s">
        <v>886</v>
      </c>
      <c r="B115" s="16">
        <v>25</v>
      </c>
      <c r="C115" s="18" t="s">
        <v>720</v>
      </c>
      <c r="D115" s="16" t="s">
        <v>1370</v>
      </c>
      <c r="E115" s="14" t="s">
        <v>721</v>
      </c>
      <c r="F115" s="16" t="s">
        <v>1336</v>
      </c>
      <c r="G115" s="16" t="s">
        <v>1330</v>
      </c>
      <c r="H115" s="16" t="s">
        <v>144</v>
      </c>
      <c r="I115" s="16" t="s">
        <v>126</v>
      </c>
      <c r="J115" s="16" t="s">
        <v>191</v>
      </c>
      <c r="K115" s="16" t="s">
        <v>217</v>
      </c>
      <c r="L115" s="16" t="s">
        <v>102</v>
      </c>
      <c r="M115" s="16">
        <v>1</v>
      </c>
      <c r="N115" s="16">
        <v>23</v>
      </c>
      <c r="O115" s="17">
        <v>9.4</v>
      </c>
      <c r="P115" s="16">
        <v>5.0000000000000001E-3</v>
      </c>
      <c r="Q115" s="54">
        <f>IF(L115="z",(1-_xlfn.NORM.S.DIST(O115,TRUE))*2,IF(L115="t", _xlfn.T.DIST.2T(O115,N115), IF(L115="f", _xlfn.F.DIST.RT(O115,M115,N115), IF(L115="chi2", _xlfn.CHISQ.DIST.RT(O115,M115)))))</f>
        <v>5.471154411678076E-3</v>
      </c>
      <c r="R115" s="17">
        <f t="shared" si="6"/>
        <v>2.7778994603021414</v>
      </c>
      <c r="S115" s="24"/>
    </row>
    <row r="116" spans="1:19" s="2" customFormat="1" ht="80" customHeight="1">
      <c r="A116" s="14" t="s">
        <v>780</v>
      </c>
      <c r="B116" s="16">
        <v>78</v>
      </c>
      <c r="C116" s="14" t="s">
        <v>740</v>
      </c>
      <c r="D116" s="16" t="s">
        <v>1370</v>
      </c>
      <c r="E116" s="13" t="s">
        <v>1147</v>
      </c>
      <c r="F116" s="16" t="s">
        <v>1323</v>
      </c>
      <c r="G116" s="16" t="s">
        <v>1330</v>
      </c>
      <c r="H116" s="15" t="s">
        <v>144</v>
      </c>
      <c r="I116" s="16" t="s">
        <v>171</v>
      </c>
      <c r="J116" s="16" t="s">
        <v>125</v>
      </c>
      <c r="K116" s="16" t="s">
        <v>1241</v>
      </c>
      <c r="L116" s="16" t="s">
        <v>103</v>
      </c>
      <c r="M116" s="16"/>
      <c r="N116" s="17"/>
      <c r="O116" s="17"/>
      <c r="P116" s="17">
        <v>6.0000000000000001E-3</v>
      </c>
      <c r="Q116" s="54">
        <v>6.0000000000000001E-3</v>
      </c>
      <c r="R116" s="17">
        <f t="shared" si="6"/>
        <v>2.7477813854449917</v>
      </c>
      <c r="S116" s="17"/>
    </row>
    <row r="117" spans="1:19" s="2" customFormat="1" ht="80" customHeight="1">
      <c r="A117" s="18" t="s">
        <v>956</v>
      </c>
      <c r="B117" s="16">
        <v>18</v>
      </c>
      <c r="C117" s="14" t="s">
        <v>675</v>
      </c>
      <c r="D117" s="16" t="s">
        <v>1371</v>
      </c>
      <c r="E117" s="14" t="s">
        <v>1004</v>
      </c>
      <c r="F117" s="16" t="s">
        <v>1336</v>
      </c>
      <c r="G117" s="16" t="s">
        <v>1338</v>
      </c>
      <c r="H117" s="16" t="s">
        <v>144</v>
      </c>
      <c r="I117" s="16" t="s">
        <v>70</v>
      </c>
      <c r="J117" s="16" t="s">
        <v>13</v>
      </c>
      <c r="K117" s="16" t="s">
        <v>1218</v>
      </c>
      <c r="L117" s="17" t="s">
        <v>102</v>
      </c>
      <c r="M117" s="17">
        <v>2</v>
      </c>
      <c r="N117" s="17">
        <v>32</v>
      </c>
      <c r="O117" s="17">
        <v>4.3099999999999996</v>
      </c>
      <c r="P117" s="17">
        <v>0.02</v>
      </c>
      <c r="Q117" s="54">
        <f>IF(L117="z",(1-_xlfn.NORM.S.DIST(O117,TRUE))*2,IF(L117="t", _xlfn.T.DIST.2T(O117,N117), IF(L117="f", _xlfn.F.DIST.RT(O117,M117,N117), IF(L117="chi2", _xlfn.CHISQ.DIST.RT(O117,M117)))))</f>
        <v>2.2007005298726068E-2</v>
      </c>
      <c r="R117" s="17">
        <f t="shared" si="6"/>
        <v>2.2902469478153034</v>
      </c>
      <c r="S117" s="25" t="s">
        <v>1194</v>
      </c>
    </row>
    <row r="118" spans="1:19" s="2" customFormat="1" ht="80" customHeight="1">
      <c r="A118" s="31" t="s">
        <v>920</v>
      </c>
      <c r="B118" s="16">
        <v>36</v>
      </c>
      <c r="C118" s="14" t="s">
        <v>966</v>
      </c>
      <c r="D118" s="16" t="s">
        <v>1370</v>
      </c>
      <c r="E118" s="14" t="s">
        <v>967</v>
      </c>
      <c r="F118" s="16" t="s">
        <v>1334</v>
      </c>
      <c r="G118" s="16" t="s">
        <v>1331</v>
      </c>
      <c r="H118" s="16" t="s">
        <v>144</v>
      </c>
      <c r="I118" s="14" t="s">
        <v>1271</v>
      </c>
      <c r="J118" s="16" t="s">
        <v>13</v>
      </c>
      <c r="K118" s="16" t="s">
        <v>921</v>
      </c>
      <c r="L118" s="17" t="s">
        <v>102</v>
      </c>
      <c r="M118" s="17">
        <v>2</v>
      </c>
      <c r="N118" s="17">
        <v>81</v>
      </c>
      <c r="O118" s="16">
        <v>11.6</v>
      </c>
      <c r="P118" s="17" t="s">
        <v>923</v>
      </c>
      <c r="Q118" s="54">
        <f>IF(L118="z",(1-_xlfn.NORM.S.DIST(O118,TRUE))*2,IF(L118="t", _xlfn.T.DIST.2T(O118,N118), IF(L118="f", _xlfn.F.DIST.RT(O118,M118,N118), IF(L118="chi2", _xlfn.CHISQ.DIST.RT(O118,M118)))))</f>
        <v>3.7153578222700997E-5</v>
      </c>
      <c r="R118" s="17">
        <f t="shared" si="6"/>
        <v>4.1245032279397433</v>
      </c>
      <c r="S118" s="17"/>
    </row>
    <row r="119" spans="1:19" s="8" customFormat="1" ht="80" customHeight="1">
      <c r="A119" s="14" t="s">
        <v>844</v>
      </c>
      <c r="B119" s="16">
        <v>14</v>
      </c>
      <c r="C119" s="14" t="s">
        <v>701</v>
      </c>
      <c r="D119" s="16" t="s">
        <v>1370</v>
      </c>
      <c r="E119" s="18" t="s">
        <v>702</v>
      </c>
      <c r="F119" s="16" t="s">
        <v>1320</v>
      </c>
      <c r="G119" s="16" t="s">
        <v>1331</v>
      </c>
      <c r="H119" s="16" t="s">
        <v>144</v>
      </c>
      <c r="I119" s="16" t="s">
        <v>95</v>
      </c>
      <c r="J119" s="16" t="s">
        <v>13</v>
      </c>
      <c r="K119" s="17" t="s">
        <v>1224</v>
      </c>
      <c r="L119" s="17" t="s">
        <v>102</v>
      </c>
      <c r="M119" s="17">
        <v>6</v>
      </c>
      <c r="N119" s="17">
        <v>78</v>
      </c>
      <c r="O119" s="17">
        <v>1.47</v>
      </c>
      <c r="P119" s="17">
        <v>0.19900000000000001</v>
      </c>
      <c r="Q119" s="54">
        <f>IF(L119="z",(1-_xlfn.NORM.S.DIST(O119,TRUE))*2,IF(L119="t", _xlfn.T.DIST.2T(O119,N119), IF(L119="f", _xlfn.F.DIST.RT(O119,M119,N119), IF(L119="chi2", _xlfn.CHISQ.DIST.RT(O119,M119)))))</f>
        <v>0.19946168672056186</v>
      </c>
      <c r="R119" s="17">
        <f t="shared" si="6"/>
        <v>1.2830867459674917</v>
      </c>
      <c r="S119" s="35" t="s">
        <v>1228</v>
      </c>
    </row>
    <row r="120" spans="1:19" s="8" customFormat="1" ht="80" customHeight="1">
      <c r="A120" s="18" t="s">
        <v>359</v>
      </c>
      <c r="B120" s="16">
        <v>12</v>
      </c>
      <c r="C120" s="18" t="s">
        <v>637</v>
      </c>
      <c r="D120" s="16" t="s">
        <v>1370</v>
      </c>
      <c r="E120" s="14" t="s">
        <v>1125</v>
      </c>
      <c r="F120" s="16" t="s">
        <v>1319</v>
      </c>
      <c r="G120" s="16" t="s">
        <v>1331</v>
      </c>
      <c r="H120" s="16" t="s">
        <v>144</v>
      </c>
      <c r="I120" s="16" t="s">
        <v>33</v>
      </c>
      <c r="J120" s="16" t="s">
        <v>125</v>
      </c>
      <c r="K120" s="16" t="s">
        <v>1205</v>
      </c>
      <c r="L120" s="17" t="s">
        <v>103</v>
      </c>
      <c r="M120" s="17"/>
      <c r="N120" s="17"/>
      <c r="O120" s="17"/>
      <c r="P120" s="17">
        <v>7.0000000000000001E-3</v>
      </c>
      <c r="Q120" s="54">
        <v>7.0000000000000001E-3</v>
      </c>
      <c r="R120" s="17">
        <f t="shared" si="6"/>
        <v>2.6968442608781307</v>
      </c>
      <c r="S120" s="24"/>
    </row>
    <row r="121" spans="1:19" ht="29" customHeight="1">
      <c r="D121" s="16">
        <f>COUNTIF(D2:D120,"y")</f>
        <v>88</v>
      </c>
      <c r="R121" s="17"/>
    </row>
    <row r="122" spans="1:19" ht="29" customHeight="1">
      <c r="R122" s="17"/>
    </row>
    <row r="123" spans="1:19" ht="23" customHeight="1">
      <c r="B123" s="44"/>
      <c r="C123" s="14"/>
      <c r="R123" s="43"/>
    </row>
    <row r="124" spans="1:19" ht="24" customHeight="1">
      <c r="B124" s="44"/>
    </row>
    <row r="125" spans="1:19" ht="28" customHeight="1"/>
    <row r="126" spans="1:19" ht="27" customHeight="1"/>
  </sheetData>
  <sortState xmlns:xlrd2="http://schemas.microsoft.com/office/spreadsheetml/2017/richdata2" ref="A2:S126">
    <sortCondition ref="A114:A126"/>
  </sortState>
  <phoneticPr fontId="5" type="noConversion"/>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total_jss_excluded</vt:lpstr>
      <vt:lpstr>z-curve_excluded</vt:lpstr>
      <vt:lpstr>zcurve_jss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2021-05-06T10:54:22Z</dcterms:created>
  <dcterms:modified xsi:type="dcterms:W3CDTF">2024-10-18T11:56:24Z</dcterms:modified>
</cp:coreProperties>
</file>