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genecsis-my.sharepoint.com/personal/cristiano_genecsis_com/Documents/MBA/TCC/"/>
    </mc:Choice>
  </mc:AlternateContent>
  <xr:revisionPtr revIDLastSave="171" documentId="8_{7E8DC4CE-59EB-40B0-B461-2D6EA7EF88AC}" xr6:coauthVersionLast="47" xr6:coauthVersionMax="47" xr10:uidLastSave="{BC3C03EF-4E4D-4AD8-8AC6-A0E0F36331CA}"/>
  <bookViews>
    <workbookView xWindow="-120" yWindow="-120" windowWidth="38640" windowHeight="16440" xr2:uid="{B52A62BA-EF61-4664-87E4-BCBD64B89031}"/>
  </bookViews>
  <sheets>
    <sheet name="tbFIIs" sheetId="2" r:id="rId1"/>
  </sheets>
  <definedNames>
    <definedName name="AHPG.DECIDIR">_xlfn.LAMBDA(_xlpm.tabela,_xlop.observação, _xlfn.LET(_xlpm.cabeçalhos, _xlfn.DROP(_xlfn.TAKE(_xlpm.tabela, 1), , 1), _xlpm.observações, _xlfn.DROP(_xlfn.TAKE(_xlpm.tabela, , 1), 1), _xlpm.dados, _xlfn.DROP(_xlpm.tabela, 1, 1), _xlpm.custo, 1 / _xlpm.dados / _xlfn.BYCOL(1 / _xlpm.dados, _xlfn.LAMBDA(_xlpm.X, SUM(_xlpm.X))), _xlpm.benefício, _xlpm.dados / _xlfn.BYCOL(_xlpm.dados, _xlfn.LAMBDA(_xlpm.X, SUM(_xlpm.X))), _xlpm.variáveis, IF(LEFT(_xlpm.cabeçalhos, 5) = "Custo", _xlpm.custo, _xlpm.benefício), _xlpm.gaussianos, _xlfn.BYCOL(_xlpm.variáveis, _xlfn.LAMBDA(_xlpm.X, _xlfn.STDEV.S(_xlpm.X) / AVERAGE(_xlpm.X))), _xlpm.gaussianos_normalizados, _xlpm.gaussianos / SUM(_xlpm.gaussianos), _xlpm.ranking, _xlfn.BYROW(_xlpm.gaussianos_normalizados * _xlpm.variáveis, _xlfn.LAMBDA(_xlpm.X, SUM(_xlpm.X))), IF(_xlfn.ISOMITTED(_xlpm.observação), INDEX(_xlpm.observações, MATCH(MAX(_xlpm.ranking), _xlpm.ranking, 0)), INDEX(_xlpm.ranking, ROW(_xlpm.observação) - MIN(ROW(_xlpm.tabela)), 0))))</definedName>
    <definedName name="ExternalData_1" localSheetId="0" hidden="1">tbFIIs!$A$1:$X$244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33" i="2" l="1" a="1"/>
  <c r="Y133" i="2" s="1"/>
  <c r="Y109" i="2" a="1"/>
  <c r="Y109" i="2" s="1"/>
  <c r="Y171" i="2" a="1"/>
  <c r="Y171" i="2" s="1"/>
  <c r="Y177" i="2" a="1"/>
  <c r="Y177" i="2" s="1"/>
  <c r="Y57" i="2" a="1"/>
  <c r="Y57" i="2" s="1"/>
  <c r="Y73" i="2" a="1"/>
  <c r="Y73" i="2" s="1"/>
  <c r="Y212" i="2" a="1"/>
  <c r="Y212" i="2" s="1"/>
  <c r="Y190" i="2" a="1"/>
  <c r="Y190" i="2" s="1"/>
  <c r="Y178" i="2" a="1"/>
  <c r="Y178" i="2" s="1"/>
  <c r="Y65" i="2" a="1"/>
  <c r="Y65" i="2" s="1"/>
  <c r="Y175" i="2" a="1"/>
  <c r="Y175" i="2" s="1"/>
  <c r="Y67" i="2" a="1"/>
  <c r="Y67" i="2" s="1"/>
  <c r="Y59" i="2" a="1"/>
  <c r="Y59" i="2" s="1"/>
  <c r="Y143" i="2" a="1"/>
  <c r="Y143" i="2" s="1"/>
  <c r="Y221" i="2" a="1"/>
  <c r="Y221" i="2" s="1"/>
  <c r="Y238" i="2" a="1"/>
  <c r="Y238" i="2" s="1"/>
  <c r="Y31" i="2" a="1"/>
  <c r="Y31" i="2" s="1"/>
  <c r="Y26" i="2" a="1"/>
  <c r="Y26" i="2" s="1"/>
  <c r="Y196" i="2" a="1"/>
  <c r="Y196" i="2" s="1"/>
  <c r="Y11" i="2" a="1"/>
  <c r="Y11" i="2" s="1"/>
  <c r="Y183" i="2" a="1"/>
  <c r="Y183" i="2" s="1"/>
  <c r="Y37" i="2" a="1"/>
  <c r="Y37" i="2" s="1"/>
  <c r="Y147" i="2" a="1"/>
  <c r="Y147" i="2" s="1"/>
  <c r="Y228" i="2" a="1"/>
  <c r="Y228" i="2" s="1"/>
  <c r="Y76" i="2" a="1"/>
  <c r="Y76" i="2" s="1"/>
  <c r="Y83" i="2" a="1"/>
  <c r="Y83" i="2" s="1"/>
  <c r="Y95" i="2" a="1"/>
  <c r="Y95" i="2" s="1"/>
  <c r="Y30" i="2" a="1"/>
  <c r="Y30" i="2" s="1"/>
  <c r="Y74" i="2" a="1"/>
  <c r="Y74" i="2" s="1"/>
  <c r="Y157" i="2" a="1"/>
  <c r="Y157" i="2" s="1"/>
  <c r="Y78" i="2" a="1"/>
  <c r="Y78" i="2" s="1"/>
  <c r="Y9" i="2" a="1"/>
  <c r="Y9" i="2" s="1"/>
  <c r="Y60" i="2" a="1"/>
  <c r="Y60" i="2" s="1"/>
  <c r="Y90" i="2" a="1"/>
  <c r="Y90" i="2" s="1"/>
  <c r="Y140" i="2" a="1"/>
  <c r="Y140" i="2" s="1"/>
  <c r="Y51" i="2" a="1"/>
  <c r="Y51" i="2" s="1"/>
  <c r="Y169" i="2" a="1"/>
  <c r="Y169" i="2" s="1"/>
  <c r="Y173" i="2" a="1"/>
  <c r="Y173" i="2" s="1"/>
  <c r="Y233" i="2" a="1"/>
  <c r="Y233" i="2" s="1"/>
  <c r="Y93" i="2" a="1"/>
  <c r="Y93" i="2" s="1"/>
  <c r="Y181" i="2" a="1"/>
  <c r="Y181" i="2" s="1"/>
  <c r="Y128" i="2" a="1"/>
  <c r="Y128" i="2" s="1"/>
  <c r="Y232" i="2" a="1"/>
  <c r="Y232" i="2" s="1"/>
  <c r="Y125" i="2" a="1"/>
  <c r="Y125" i="2" s="1"/>
  <c r="Y197" i="2" a="1"/>
  <c r="Y197" i="2" s="1"/>
  <c r="Y163" i="2" a="1"/>
  <c r="Y163" i="2" s="1"/>
  <c r="Y80" i="2" a="1"/>
  <c r="Y80" i="2" s="1"/>
  <c r="Y214" i="2" a="1"/>
  <c r="Y214" i="2" s="1"/>
  <c r="Y89" i="2" a="1"/>
  <c r="Y89" i="2" s="1"/>
  <c r="Y240" i="2" a="1"/>
  <c r="Y240" i="2" s="1"/>
  <c r="Y5" i="2" a="1"/>
  <c r="Y5" i="2" s="1"/>
  <c r="Y211" i="2" a="1"/>
  <c r="Y211" i="2" s="1"/>
  <c r="Y23" i="2" a="1"/>
  <c r="Y23" i="2" s="1"/>
  <c r="Y108" i="2" a="1"/>
  <c r="Y108" i="2" s="1"/>
  <c r="Y215" i="2" a="1"/>
  <c r="Y215" i="2" s="1"/>
  <c r="Y124" i="2" a="1"/>
  <c r="Y124" i="2" s="1"/>
  <c r="Y130" i="2" a="1"/>
  <c r="Y130" i="2" s="1"/>
  <c r="Y191" i="2" a="1"/>
  <c r="Y191" i="2" s="1"/>
  <c r="Y131" i="2" a="1"/>
  <c r="Y131" i="2" s="1"/>
  <c r="Y42" i="2" a="1"/>
  <c r="Y42" i="2" s="1"/>
  <c r="Y96" i="2" a="1"/>
  <c r="Y96" i="2" s="1"/>
  <c r="Y45" i="2" a="1"/>
  <c r="Y45" i="2" s="1"/>
  <c r="Y158" i="2" a="1"/>
  <c r="Y158" i="2" s="1"/>
  <c r="Y107" i="2" a="1"/>
  <c r="Y107" i="2" s="1"/>
  <c r="Y137" i="2" a="1"/>
  <c r="Y137" i="2" s="1"/>
  <c r="Y116" i="2" a="1"/>
  <c r="Y116" i="2" s="1"/>
  <c r="Y115" i="2" a="1"/>
  <c r="Y115" i="2" s="1"/>
  <c r="Y236" i="2" a="1"/>
  <c r="Y236" i="2" s="1"/>
  <c r="Y160" i="2" a="1"/>
  <c r="Y160" i="2" s="1"/>
  <c r="Y114" i="2" a="1"/>
  <c r="Y114" i="2" s="1"/>
  <c r="Y86" i="2" a="1"/>
  <c r="Y86" i="2" s="1"/>
  <c r="Y104" i="2" a="1"/>
  <c r="Y104" i="2" s="1"/>
  <c r="Y101" i="2" a="1"/>
  <c r="Y101" i="2" s="1"/>
  <c r="Y63" i="2" a="1"/>
  <c r="Y63" i="2" s="1"/>
  <c r="Y185" i="2" a="1"/>
  <c r="Y185" i="2" s="1"/>
  <c r="Y98" i="2" a="1"/>
  <c r="Y98" i="2" s="1"/>
  <c r="Y121" i="2" a="1"/>
  <c r="Y121" i="2" s="1"/>
  <c r="Y13" i="2" a="1"/>
  <c r="Y13" i="2" s="1"/>
  <c r="Y139" i="2" a="1"/>
  <c r="Y139" i="2" s="1"/>
  <c r="Y132" i="2" a="1"/>
  <c r="Y132" i="2" s="1"/>
  <c r="Y149" i="2" a="1"/>
  <c r="Y149" i="2" s="1"/>
  <c r="Y10" i="2" a="1"/>
  <c r="Y10" i="2" s="1"/>
  <c r="Y61" i="2" a="1"/>
  <c r="Y61" i="2" s="1"/>
  <c r="Y53" i="2" a="1"/>
  <c r="Y53" i="2" s="1"/>
  <c r="Y24" i="2" a="1"/>
  <c r="Y24" i="2" s="1"/>
  <c r="Y118" i="2" a="1"/>
  <c r="Y118" i="2" s="1"/>
  <c r="Y15" i="2" a="1"/>
  <c r="Y15" i="2" s="1"/>
  <c r="Y203" i="2" a="1"/>
  <c r="Y203" i="2" s="1"/>
  <c r="Y135" i="2" a="1"/>
  <c r="Y135" i="2" s="1"/>
  <c r="Y179" i="2" a="1"/>
  <c r="Y179" i="2" s="1"/>
  <c r="Y189" i="2" a="1"/>
  <c r="Y189" i="2" s="1"/>
  <c r="Y235" i="2" a="1"/>
  <c r="Y235" i="2" s="1"/>
  <c r="Y217" i="2" a="1"/>
  <c r="Y217" i="2" s="1"/>
  <c r="Y82" i="2" a="1"/>
  <c r="Y82" i="2" s="1"/>
  <c r="Y94" i="2" a="1"/>
  <c r="Y94" i="2" s="1"/>
  <c r="Y54" i="2" a="1"/>
  <c r="Y54" i="2" s="1"/>
  <c r="Y156" i="2" a="1"/>
  <c r="Y156" i="2" s="1"/>
  <c r="Y56" i="2" a="1"/>
  <c r="Y56" i="2" s="1"/>
  <c r="Y151" i="2" a="1"/>
  <c r="Y151" i="2" s="1"/>
  <c r="Y145" i="2" a="1"/>
  <c r="Y145" i="2" s="1"/>
  <c r="Y218" i="2" a="1"/>
  <c r="Y218" i="2" s="1"/>
  <c r="Y188" i="2" a="1"/>
  <c r="Y188" i="2" s="1"/>
  <c r="Y75" i="2" a="1"/>
  <c r="Y75" i="2" s="1"/>
  <c r="Y36" i="2" a="1"/>
  <c r="Y36" i="2" s="1"/>
  <c r="Y29" i="2" a="1"/>
  <c r="Y29" i="2" s="1"/>
  <c r="Y55" i="2" a="1"/>
  <c r="Y55" i="2" s="1"/>
  <c r="Y142" i="2" a="1"/>
  <c r="Y142" i="2" s="1"/>
  <c r="Y198" i="2" a="1"/>
  <c r="Y198" i="2" s="1"/>
  <c r="Y17" i="2" a="1"/>
  <c r="Y17" i="2" s="1"/>
  <c r="Y34" i="2" a="1"/>
  <c r="Y34" i="2" s="1"/>
  <c r="Y25" i="2" a="1"/>
  <c r="Y25" i="2" s="1"/>
  <c r="Y239" i="2" a="1"/>
  <c r="Y239" i="2" s="1"/>
  <c r="Y112" i="2" a="1"/>
  <c r="Y112" i="2" s="1"/>
  <c r="Y71" i="2" a="1"/>
  <c r="Y71" i="2" s="1"/>
  <c r="Y129" i="2" a="1"/>
  <c r="Y129" i="2" s="1"/>
  <c r="Y227" i="2" a="1"/>
  <c r="Y227" i="2" s="1"/>
  <c r="Y91" i="2" a="1"/>
  <c r="Y91" i="2" s="1"/>
  <c r="Y224" i="2" a="1"/>
  <c r="Y224" i="2" s="1"/>
  <c r="Y237" i="2" a="1"/>
  <c r="Y237" i="2" s="1"/>
  <c r="Y220" i="2" a="1"/>
  <c r="Y220" i="2" s="1"/>
  <c r="Y174" i="2" a="1"/>
  <c r="Y174" i="2" s="1"/>
  <c r="Y119" i="2" a="1"/>
  <c r="Y119" i="2" s="1"/>
  <c r="Y216" i="2" a="1"/>
  <c r="Y216" i="2" s="1"/>
  <c r="Y219" i="2" a="1"/>
  <c r="Y219" i="2" s="1"/>
  <c r="Y6" i="2" a="1"/>
  <c r="Y6" i="2" s="1"/>
  <c r="Y120" i="2" a="1"/>
  <c r="Y120" i="2" s="1"/>
  <c r="Y207" i="2" a="1"/>
  <c r="Y207" i="2" s="1"/>
  <c r="Y22" i="2" a="1"/>
  <c r="Y22" i="2" s="1"/>
  <c r="Y21" i="2" a="1"/>
  <c r="Y21" i="2" s="1"/>
  <c r="Y27" i="2" a="1"/>
  <c r="Y27" i="2" s="1"/>
  <c r="Y150" i="2" a="1"/>
  <c r="Y150" i="2" s="1"/>
  <c r="Y99" i="2" a="1"/>
  <c r="Y99" i="2" s="1"/>
  <c r="Y44" i="2" a="1"/>
  <c r="Y44" i="2" s="1"/>
  <c r="Y141" i="2" a="1"/>
  <c r="Y141" i="2" s="1"/>
  <c r="Y200" i="2" a="1"/>
  <c r="Y200" i="2" s="1"/>
  <c r="Y162" i="2" a="1"/>
  <c r="Y162" i="2" s="1"/>
  <c r="Y50" i="2" a="1"/>
  <c r="Y50" i="2" s="1"/>
  <c r="Y225" i="2" a="1"/>
  <c r="Y225" i="2" s="1"/>
  <c r="Y18" i="2" a="1"/>
  <c r="Y18" i="2" s="1"/>
  <c r="Y213" i="2" a="1"/>
  <c r="Y213" i="2" s="1"/>
  <c r="Y152" i="2" a="1"/>
  <c r="Y152" i="2" s="1"/>
  <c r="Y244" i="2" a="1"/>
  <c r="Y244" i="2" s="1"/>
  <c r="Y166" i="2" a="1"/>
  <c r="Y166" i="2" s="1"/>
  <c r="Y184" i="2" a="1"/>
  <c r="Y184" i="2" s="1"/>
  <c r="Y52" i="2" a="1"/>
  <c r="Y52" i="2" s="1"/>
  <c r="Y222" i="2" a="1"/>
  <c r="Y222" i="2" s="1"/>
  <c r="Y180" i="2" a="1"/>
  <c r="Y180" i="2" s="1"/>
  <c r="Y122" i="2" a="1"/>
  <c r="Y122" i="2" s="1"/>
  <c r="Y243" i="2" a="1"/>
  <c r="Y243" i="2" s="1"/>
  <c r="Y62" i="2" a="1"/>
  <c r="Y62" i="2" s="1"/>
  <c r="Y136" i="2" a="1"/>
  <c r="Y136" i="2" s="1"/>
  <c r="Y164" i="2" a="1"/>
  <c r="Y164" i="2" s="1"/>
  <c r="Y138" i="2" a="1"/>
  <c r="Y138" i="2" s="1"/>
  <c r="Y242" i="2" a="1"/>
  <c r="Y242" i="2" s="1"/>
  <c r="Y192" i="2" a="1"/>
  <c r="Y192" i="2" s="1"/>
  <c r="Y64" i="2" a="1"/>
  <c r="Y64" i="2" s="1"/>
  <c r="Y182" i="2" a="1"/>
  <c r="Y182" i="2" s="1"/>
  <c r="Y176" i="2" a="1"/>
  <c r="Y176" i="2" s="1"/>
  <c r="Y40" i="2" a="1"/>
  <c r="Y40" i="2" s="1"/>
  <c r="Y159" i="2" a="1"/>
  <c r="Y159" i="2" s="1"/>
  <c r="Y127" i="2" a="1"/>
  <c r="Y127" i="2" s="1"/>
  <c r="Y194" i="2" a="1"/>
  <c r="Y194" i="2" s="1"/>
  <c r="Y123" i="2" a="1"/>
  <c r="Y123" i="2" s="1"/>
  <c r="Y102" i="2" a="1"/>
  <c r="Y102" i="2" s="1"/>
  <c r="Y97" i="2" a="1"/>
  <c r="Y97" i="2" s="1"/>
  <c r="Y77" i="2" a="1"/>
  <c r="Y77" i="2" s="1"/>
  <c r="Y38" i="2" a="1"/>
  <c r="Y38" i="2" s="1"/>
  <c r="Y206" i="2" a="1"/>
  <c r="Y206" i="2" s="1"/>
  <c r="Y205" i="2" a="1"/>
  <c r="Y205" i="2" s="1"/>
  <c r="Y41" i="2" a="1"/>
  <c r="Y41" i="2" s="1"/>
  <c r="Y126" i="2" a="1"/>
  <c r="Y126" i="2" s="1"/>
  <c r="Y234" i="2" a="1"/>
  <c r="Y234" i="2" s="1"/>
  <c r="Y81" i="2" a="1"/>
  <c r="Y81" i="2" s="1"/>
  <c r="Y72" i="2" a="1"/>
  <c r="Y72" i="2" s="1"/>
  <c r="Y146" i="2" a="1"/>
  <c r="Y146" i="2" s="1"/>
  <c r="Y229" i="2" a="1"/>
  <c r="Y229" i="2" s="1"/>
  <c r="Y39" i="2" a="1"/>
  <c r="Y39" i="2" s="1"/>
  <c r="Y68" i="2" a="1"/>
  <c r="Y68" i="2" s="1"/>
  <c r="Y153" i="2" a="1"/>
  <c r="Y153" i="2" s="1"/>
  <c r="Y148" i="2" a="1"/>
  <c r="Y148" i="2" s="1"/>
  <c r="Y47" i="2" a="1"/>
  <c r="Y47" i="2" s="1"/>
  <c r="Y46" i="2" a="1"/>
  <c r="Y46" i="2" s="1"/>
  <c r="Y210" i="2" a="1"/>
  <c r="Y210" i="2" s="1"/>
  <c r="Y167" i="2" a="1"/>
  <c r="Y167" i="2" s="1"/>
  <c r="Y4" i="2" a="1"/>
  <c r="Y4" i="2" s="1"/>
  <c r="Y165" i="2" a="1"/>
  <c r="Y165" i="2" s="1"/>
  <c r="Y48" i="2" a="1"/>
  <c r="Y48" i="2" s="1"/>
  <c r="Y35" i="2" a="1"/>
  <c r="Y35" i="2" s="1"/>
  <c r="Y85" i="2" a="1"/>
  <c r="Y85" i="2" s="1"/>
  <c r="Y208" i="2" a="1"/>
  <c r="Y208" i="2" s="1"/>
  <c r="Y14" i="2" a="1"/>
  <c r="Y14" i="2" s="1"/>
  <c r="Y7" i="2" a="1"/>
  <c r="Y7" i="2" s="1"/>
  <c r="Y105" i="2" a="1"/>
  <c r="Y105" i="2" s="1"/>
  <c r="Y43" i="2" a="1"/>
  <c r="Y43" i="2" s="1"/>
  <c r="Y209" i="2" a="1"/>
  <c r="Y209" i="2" s="1"/>
  <c r="Y84" i="2" a="1"/>
  <c r="Y84" i="2" s="1"/>
  <c r="Y66" i="2" a="1"/>
  <c r="Y66" i="2" s="1"/>
  <c r="Y58" i="2" a="1"/>
  <c r="Y58" i="2" s="1"/>
  <c r="Y28" i="2" a="1"/>
  <c r="Y28" i="2" s="1"/>
  <c r="Y117" i="2" a="1"/>
  <c r="Y117" i="2" s="1"/>
  <c r="Y103" i="2" a="1"/>
  <c r="Y103" i="2" s="1"/>
  <c r="Y100" i="2" a="1"/>
  <c r="Y100" i="2" s="1"/>
  <c r="Y79" i="2" a="1"/>
  <c r="Y79" i="2" s="1"/>
  <c r="Y87" i="2" a="1"/>
  <c r="Y87" i="2" s="1"/>
  <c r="Y2" i="2" a="1"/>
  <c r="Y2" i="2" s="1"/>
  <c r="Y172" i="2" a="1"/>
  <c r="Y172" i="2" s="1"/>
  <c r="Y226" i="2" a="1"/>
  <c r="Y226" i="2" s="1"/>
  <c r="Y155" i="2" a="1"/>
  <c r="Y155" i="2" s="1"/>
  <c r="Y12" i="2" a="1"/>
  <c r="Y12" i="2" s="1"/>
  <c r="Y70" i="2" a="1"/>
  <c r="Y70" i="2" s="1"/>
  <c r="Y8" i="2" a="1"/>
  <c r="Y8" i="2" s="1"/>
  <c r="Y231" i="2" a="1"/>
  <c r="Y231" i="2" s="1"/>
  <c r="Y33" i="2" a="1"/>
  <c r="Y33" i="2" s="1"/>
  <c r="Y201" i="2" a="1"/>
  <c r="Y201" i="2" s="1"/>
  <c r="Y202" i="2" a="1"/>
  <c r="Y202" i="2" s="1"/>
  <c r="Y170" i="2" a="1"/>
  <c r="Y170" i="2" s="1"/>
  <c r="Y186" i="2" a="1"/>
  <c r="Y186" i="2" s="1"/>
  <c r="Y110" i="2" a="1"/>
  <c r="Y110" i="2" s="1"/>
  <c r="Y193" i="2" a="1"/>
  <c r="Y193" i="2" s="1"/>
  <c r="Y88" i="2" a="1"/>
  <c r="Y88" i="2" s="1"/>
  <c r="Y204" i="2" a="1"/>
  <c r="Y204" i="2" s="1"/>
  <c r="Y168" i="2" a="1"/>
  <c r="Y168" i="2" s="1"/>
  <c r="Y230" i="2" a="1"/>
  <c r="Y230" i="2" s="1"/>
  <c r="Y92" i="2" a="1"/>
  <c r="Y92" i="2" s="1"/>
  <c r="Y3" i="2" a="1"/>
  <c r="Y3" i="2" s="1"/>
  <c r="Y16" i="2" a="1"/>
  <c r="Y16" i="2" s="1"/>
  <c r="Y69" i="2" a="1"/>
  <c r="Y69" i="2" s="1"/>
  <c r="Y161" i="2" a="1"/>
  <c r="Y161" i="2" s="1"/>
  <c r="Y199" i="2" a="1"/>
  <c r="Y199" i="2" s="1"/>
  <c r="Y187" i="2" a="1"/>
  <c r="Y187" i="2" s="1"/>
  <c r="Y49" i="2" a="1"/>
  <c r="Y49" i="2" s="1"/>
  <c r="Y154" i="2" a="1"/>
  <c r="Y154" i="2" s="1"/>
  <c r="Y113" i="2" a="1"/>
  <c r="Y113" i="2" s="1"/>
  <c r="Y134" i="2" a="1"/>
  <c r="Y134" i="2" s="1"/>
  <c r="Y144" i="2" a="1"/>
  <c r="Y144" i="2" s="1"/>
  <c r="Y111" i="2" a="1"/>
  <c r="Y111" i="2" s="1"/>
  <c r="Y195" i="2" a="1"/>
  <c r="Y195" i="2" s="1"/>
  <c r="Y19" i="2" a="1"/>
  <c r="Y19" i="2" s="1"/>
  <c r="Y106" i="2" a="1"/>
  <c r="Y106" i="2" s="1"/>
  <c r="Y32" i="2" a="1"/>
  <c r="Y32" i="2" s="1"/>
  <c r="Y241" i="2" a="1"/>
  <c r="Y241" i="2" s="1"/>
  <c r="Y20" i="2" a="1"/>
  <c r="Y20" i="2" s="1"/>
  <c r="Y223" i="2" a="1"/>
  <c r="Y22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FIIs" description="Connection to the 'tbFIIs' query in the workbook." type="5" refreshedVersion="8" background="1" saveData="1">
    <dbPr connection="Provider=Microsoft.Mashup.OleDb.1;Data Source=$Workbook$;Location=tbFIIs;Extended Properties=&quot;&quot;" command="SELECT * FROM [tbFII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<sst xmlns="http://schemas.openxmlformats.org/spreadsheetml/2006/main" count="268" uniqueCount="268">
  <si>
    <t>P/VP</t>
  </si>
  <si>
    <t>VPA</t>
  </si>
  <si>
    <t>P/VPA</t>
  </si>
  <si>
    <t>AAZQ11</t>
  </si>
  <si>
    <t>ABCP11</t>
  </si>
  <si>
    <t>AFHI11</t>
  </si>
  <si>
    <t>AIEC11</t>
  </si>
  <si>
    <t>ALZM11</t>
  </si>
  <si>
    <t>ALZR11</t>
  </si>
  <si>
    <t>APTO11</t>
  </si>
  <si>
    <t>ARRI11</t>
  </si>
  <si>
    <t>BARI11</t>
  </si>
  <si>
    <t>BBFI11B</t>
  </si>
  <si>
    <t>BBFO11</t>
  </si>
  <si>
    <t>BBGO11</t>
  </si>
  <si>
    <t>BBPO11</t>
  </si>
  <si>
    <t>BBRC11</t>
  </si>
  <si>
    <t>BCFF11</t>
  </si>
  <si>
    <t>BCIA11</t>
  </si>
  <si>
    <t>BCRI11</t>
  </si>
  <si>
    <t>BIME11</t>
  </si>
  <si>
    <t>BLMC11</t>
  </si>
  <si>
    <t>BLMG11</t>
  </si>
  <si>
    <t>BLMR11</t>
  </si>
  <si>
    <t>BMLC11</t>
  </si>
  <si>
    <t>BNFS11</t>
  </si>
  <si>
    <t>BPFF11</t>
  </si>
  <si>
    <t>BPML11</t>
  </si>
  <si>
    <t>BRCO11</t>
  </si>
  <si>
    <t>BRCR11</t>
  </si>
  <si>
    <t>BREV11</t>
  </si>
  <si>
    <t>BTAL11</t>
  </si>
  <si>
    <t>BTCR11</t>
  </si>
  <si>
    <t>BTLG11</t>
  </si>
  <si>
    <t>BTRA11</t>
  </si>
  <si>
    <t>CACR11</t>
  </si>
  <si>
    <t>CARE11</t>
  </si>
  <si>
    <t>CBOP11</t>
  </si>
  <si>
    <t>CEOC11</t>
  </si>
  <si>
    <t>CJCT11</t>
  </si>
  <si>
    <t>CNES11</t>
  </si>
  <si>
    <t>CPFF11</t>
  </si>
  <si>
    <t>CPTR11</t>
  </si>
  <si>
    <t>CPTS11</t>
  </si>
  <si>
    <t>CRAA11</t>
  </si>
  <si>
    <t>CRFF11</t>
  </si>
  <si>
    <t>CTXT11</t>
  </si>
  <si>
    <t>CVBI11</t>
  </si>
  <si>
    <t>CXAG11</t>
  </si>
  <si>
    <t>CXCE11B</t>
  </si>
  <si>
    <t>CXCI11</t>
  </si>
  <si>
    <t>CXCO11</t>
  </si>
  <si>
    <t>CXRI11</t>
  </si>
  <si>
    <t>CXTL11</t>
  </si>
  <si>
    <t>CYCR11</t>
  </si>
  <si>
    <t>DEVA11</t>
  </si>
  <si>
    <t>DRIT11B</t>
  </si>
  <si>
    <t>DVFF11</t>
  </si>
  <si>
    <t>EDGA11</t>
  </si>
  <si>
    <t>EGAF11</t>
  </si>
  <si>
    <t>EQIR11</t>
  </si>
  <si>
    <t>EURO11</t>
  </si>
  <si>
    <t>EVBI11</t>
  </si>
  <si>
    <t>FAED11</t>
  </si>
  <si>
    <t>FAMB11B</t>
  </si>
  <si>
    <t>FATN11</t>
  </si>
  <si>
    <t>FCFL11</t>
  </si>
  <si>
    <t>FGAA11</t>
  </si>
  <si>
    <t>FIGS11</t>
  </si>
  <si>
    <t>FIIB11</t>
  </si>
  <si>
    <t>FIIP11B</t>
  </si>
  <si>
    <t>FLCR11</t>
  </si>
  <si>
    <t>FLMA11</t>
  </si>
  <si>
    <t>FLRP11</t>
  </si>
  <si>
    <t>FPAB11</t>
  </si>
  <si>
    <t>FVPQ11</t>
  </si>
  <si>
    <t>GALG11</t>
  </si>
  <si>
    <t>GAME11</t>
  </si>
  <si>
    <t>GCRA11</t>
  </si>
  <si>
    <t>GCRI11</t>
  </si>
  <si>
    <t>GGRC11</t>
  </si>
  <si>
    <t>GRWA11</t>
  </si>
  <si>
    <t>GSFI11</t>
  </si>
  <si>
    <t>GTWR11</t>
  </si>
  <si>
    <t>HAAA11</t>
  </si>
  <si>
    <t>HABT11</t>
  </si>
  <si>
    <t>HBRH11</t>
  </si>
  <si>
    <t>HCHG11</t>
  </si>
  <si>
    <t>HCRI11</t>
  </si>
  <si>
    <t>HCTR11</t>
  </si>
  <si>
    <t>HFOF11</t>
  </si>
  <si>
    <t>HGAG11</t>
  </si>
  <si>
    <t>HGBS11</t>
  </si>
  <si>
    <t>HGCR11</t>
  </si>
  <si>
    <t>HGFF11</t>
  </si>
  <si>
    <t>HGIC11</t>
  </si>
  <si>
    <t>HGLG11</t>
  </si>
  <si>
    <t>HGPO11</t>
  </si>
  <si>
    <t>HGRE11</t>
  </si>
  <si>
    <t>HGRU11</t>
  </si>
  <si>
    <t>HLOG11</t>
  </si>
  <si>
    <t>HOSI11</t>
  </si>
  <si>
    <t>HPDP11</t>
  </si>
  <si>
    <t>HREC11</t>
  </si>
  <si>
    <t>HSAF11</t>
  </si>
  <si>
    <t>HSLG11</t>
  </si>
  <si>
    <t>HSML11</t>
  </si>
  <si>
    <t>HTMX11</t>
  </si>
  <si>
    <t>HUSC11</t>
  </si>
  <si>
    <t>IAAG11</t>
  </si>
  <si>
    <t>IBCR11</t>
  </si>
  <si>
    <t>IRDM11</t>
  </si>
  <si>
    <t>IRIM11</t>
  </si>
  <si>
    <t>ITIP11</t>
  </si>
  <si>
    <t>ITIT11</t>
  </si>
  <si>
    <t>JFLL11</t>
  </si>
  <si>
    <t>JGPX11</t>
  </si>
  <si>
    <t>JPPA11</t>
  </si>
  <si>
    <t>JSAF11</t>
  </si>
  <si>
    <t>JSRE11</t>
  </si>
  <si>
    <t>KCRE11</t>
  </si>
  <si>
    <t>KFOF11</t>
  </si>
  <si>
    <t>KISU11</t>
  </si>
  <si>
    <t>KNCA11</t>
  </si>
  <si>
    <t>KNCR11</t>
  </si>
  <si>
    <t>KNHY11</t>
  </si>
  <si>
    <t>KNIP11</t>
  </si>
  <si>
    <t>KNRE11</t>
  </si>
  <si>
    <t>KNRI11</t>
  </si>
  <si>
    <t>KNSC11</t>
  </si>
  <si>
    <t>LASC11</t>
  </si>
  <si>
    <t>LGCP11</t>
  </si>
  <si>
    <t>LUGG11</t>
  </si>
  <si>
    <t>LVBI11</t>
  </si>
  <si>
    <t>MALL11</t>
  </si>
  <si>
    <t>MATV11</t>
  </si>
  <si>
    <t>MAXR11</t>
  </si>
  <si>
    <t>MCCI11</t>
  </si>
  <si>
    <t>MCHF11</t>
  </si>
  <si>
    <t>MCHY11</t>
  </si>
  <si>
    <t>MFAI11</t>
  </si>
  <si>
    <t>MFII11</t>
  </si>
  <si>
    <t>MGFF11</t>
  </si>
  <si>
    <t>MGHT11</t>
  </si>
  <si>
    <t>MGLG11</t>
  </si>
  <si>
    <t>MORC11</t>
  </si>
  <si>
    <t>MORE11</t>
  </si>
  <si>
    <t>MXRF11</t>
  </si>
  <si>
    <t>NAVT11</t>
  </si>
  <si>
    <t>NCHB11</t>
  </si>
  <si>
    <t>NCRA11</t>
  </si>
  <si>
    <t>NEWL11</t>
  </si>
  <si>
    <t>NEWU11</t>
  </si>
  <si>
    <t>NSLU11</t>
  </si>
  <si>
    <t>NVHO11</t>
  </si>
  <si>
    <t>OIAG11</t>
  </si>
  <si>
    <t>ONEF11</t>
  </si>
  <si>
    <t>OUFF11</t>
  </si>
  <si>
    <t>OUJP11</t>
  </si>
  <si>
    <t>OULG11</t>
  </si>
  <si>
    <t>OURE11</t>
  </si>
  <si>
    <t>PATC11</t>
  </si>
  <si>
    <t>PATL11</t>
  </si>
  <si>
    <t>PLCA11</t>
  </si>
  <si>
    <t>PLCR11</t>
  </si>
  <si>
    <t>PLOG11</t>
  </si>
  <si>
    <t>PORD11</t>
  </si>
  <si>
    <t>PQAG11</t>
  </si>
  <si>
    <t>PQDP11</t>
  </si>
  <si>
    <t>PVBI11</t>
  </si>
  <si>
    <t>QAGR11</t>
  </si>
  <si>
    <t>QAMI11</t>
  </si>
  <si>
    <t>RBDS11</t>
  </si>
  <si>
    <t>RBED11</t>
  </si>
  <si>
    <t>RBFF11</t>
  </si>
  <si>
    <t>RBHG11</t>
  </si>
  <si>
    <t>RBHY11</t>
  </si>
  <si>
    <t>RBRD11</t>
  </si>
  <si>
    <t>RBRF11</t>
  </si>
  <si>
    <t>RBRL11</t>
  </si>
  <si>
    <t>RBRP11</t>
  </si>
  <si>
    <t>RBRR11</t>
  </si>
  <si>
    <t>RBRS11</t>
  </si>
  <si>
    <t>RBRY11</t>
  </si>
  <si>
    <t>RBVA11</t>
  </si>
  <si>
    <t>RBVO11</t>
  </si>
  <si>
    <t>RCRB11</t>
  </si>
  <si>
    <t>RDPD11</t>
  </si>
  <si>
    <t>RECR11</t>
  </si>
  <si>
    <t>RECT11</t>
  </si>
  <si>
    <t>RECX11</t>
  </si>
  <si>
    <t>RELG11</t>
  </si>
  <si>
    <t>RFOF11</t>
  </si>
  <si>
    <t>RMAI11</t>
  </si>
  <si>
    <t>RNDP11</t>
  </si>
  <si>
    <t>RNGO11</t>
  </si>
  <si>
    <t>RRCI11</t>
  </si>
  <si>
    <t>RVBI11</t>
  </si>
  <si>
    <t>RZAG11</t>
  </si>
  <si>
    <t>RZAK11</t>
  </si>
  <si>
    <t>RZTR11</t>
  </si>
  <si>
    <t>SADI11</t>
  </si>
  <si>
    <t>SARE11</t>
  </si>
  <si>
    <t>SCPF11</t>
  </si>
  <si>
    <t>SDIL11</t>
  </si>
  <si>
    <t>SEQR11</t>
  </si>
  <si>
    <t>SHPH11</t>
  </si>
  <si>
    <t>SNAG11</t>
  </si>
  <si>
    <t>SNCI11</t>
  </si>
  <si>
    <t>SNFF11</t>
  </si>
  <si>
    <t>SPTW11</t>
  </si>
  <si>
    <t>SRVD11</t>
  </si>
  <si>
    <t>TEPP11</t>
  </si>
  <si>
    <t>TGAR11</t>
  </si>
  <si>
    <t>TORD11</t>
  </si>
  <si>
    <t>TRXF11</t>
  </si>
  <si>
    <t>URPR11</t>
  </si>
  <si>
    <t>VCJR11</t>
  </si>
  <si>
    <t>VCRA11</t>
  </si>
  <si>
    <t>VCRI11</t>
  </si>
  <si>
    <t>VCRR11</t>
  </si>
  <si>
    <t>VGHF11</t>
  </si>
  <si>
    <t>VGIA11</t>
  </si>
  <si>
    <t>VGIP11</t>
  </si>
  <si>
    <t>VGIR11</t>
  </si>
  <si>
    <t>VIFI11</t>
  </si>
  <si>
    <t>VILG11</t>
  </si>
  <si>
    <t>VINO11</t>
  </si>
  <si>
    <t>VISC11</t>
  </si>
  <si>
    <t>VIUR11</t>
  </si>
  <si>
    <t>VOTS11</t>
  </si>
  <si>
    <t>VRTA11</t>
  </si>
  <si>
    <t>VSHO11</t>
  </si>
  <si>
    <t>VSLH11</t>
  </si>
  <si>
    <t>VTLT11</t>
  </si>
  <si>
    <t>VVPR11</t>
  </si>
  <si>
    <t>WPLZ11</t>
  </si>
  <si>
    <t>WTSP11B</t>
  </si>
  <si>
    <t>XPCA11</t>
  </si>
  <si>
    <t>XPCI11</t>
  </si>
  <si>
    <t>XPCM11</t>
  </si>
  <si>
    <t>XPIN11</t>
  </si>
  <si>
    <t>XPLG11</t>
  </si>
  <si>
    <t>XPML11</t>
  </si>
  <si>
    <t>XPPR11</t>
  </si>
  <si>
    <t>XPSF11</t>
  </si>
  <si>
    <t>Liquidez Diária (R$)</t>
  </si>
  <si>
    <t>Último Dividendo</t>
  </si>
  <si>
    <t>Dividend Yield</t>
  </si>
  <si>
    <t>DY (3M) Acumulado</t>
  </si>
  <si>
    <t>DY (6M) Acumulado</t>
  </si>
  <si>
    <t>DY (12M) Acumulado</t>
  </si>
  <si>
    <t>DY (3M) média</t>
  </si>
  <si>
    <t>DY (6M) média</t>
  </si>
  <si>
    <t>DY (12M) média</t>
  </si>
  <si>
    <t>DY Ano</t>
  </si>
  <si>
    <t>Variação Preço</t>
  </si>
  <si>
    <t>Rentab. Período</t>
  </si>
  <si>
    <t>Rentab. Acumulada</t>
  </si>
  <si>
    <t>Patrimônio Líquido</t>
  </si>
  <si>
    <t>DY Patrimonial</t>
  </si>
  <si>
    <t>Variação Patrimonial</t>
  </si>
  <si>
    <t>Rentab. Patr. Período</t>
  </si>
  <si>
    <t>Rentab. Patr. Acumulada</t>
  </si>
  <si>
    <t>Quant. Ativos</t>
  </si>
  <si>
    <t>Ranking</t>
  </si>
  <si>
    <t>Fundos</t>
  </si>
  <si>
    <t>Custo Preço Atual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</si>
</sst>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 wrapText="1"/>
    </xf>
    <xf numFmtId="43" fontId="3" fillId="0" borderId="0" xfId="1" applyFont="1" applyAlignment="1">
      <alignment horizontal="center" vertical="center" wrapText="1"/>
    </xf>
    <xf numFmtId="0" fontId="3" fillId="0" borderId="0" xfId="0" applyFont="1"/>
    <xf numFmtId="43" fontId="3" fillId="0" borderId="0" xfId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Vírgula" xfId="1" builtinId="3"/>
  </cellStyles>
  <dxfs count="26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5" formatCode="_-* #,##0.00_-;\-* #,##0.00_-;_-* &quot;-&quot;??_-;_-@_-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9" unboundColumnsRight="1">
    <queryTableFields count="25">
      <queryTableField id="33" name="Fundos" tableColumnId="2"/>
      <queryTableField id="37" name="Custo Preço Atual (R$)" tableColumnId="3"/>
      <queryTableField id="4" name="Liquidez Diária (R$)" tableColumnId="4"/>
      <queryTableField id="5" name="P/VP" tableColumnId="5"/>
      <queryTableField id="6" name="Último Dividendo" tableColumnId="6"/>
      <queryTableField id="7" name="Dividend Yield" tableColumnId="7"/>
      <queryTableField id="8" name="DY (3M) Acumulado" tableColumnId="8"/>
      <queryTableField id="9" name="DY (6M) Acumulado" tableColumnId="9"/>
      <queryTableField id="10" name="DY (12M) Acumulado" tableColumnId="10"/>
      <queryTableField id="11" name="DY (3M) média" tableColumnId="11"/>
      <queryTableField id="12" name="DY (6M) média" tableColumnId="12"/>
      <queryTableField id="13" name="DY (12M) média" tableColumnId="13"/>
      <queryTableField id="14" name="DY Ano" tableColumnId="14"/>
      <queryTableField id="15" name="Variação Preço" tableColumnId="15"/>
      <queryTableField id="16" name="Rentab. Período" tableColumnId="16"/>
      <queryTableField id="17" name="Rentab. Acumulada" tableColumnId="17"/>
      <queryTableField id="18" name="Patrimônio Líquido" tableColumnId="18"/>
      <queryTableField id="19" name="VPA" tableColumnId="19"/>
      <queryTableField id="20" name="P/VPA" tableColumnId="20"/>
      <queryTableField id="21" name="DY Patrimonial" tableColumnId="21"/>
      <queryTableField id="22" name="Variação Patrimonial" tableColumnId="22"/>
      <queryTableField id="23" name="Rentab. Patr. Período" tableColumnId="23"/>
      <queryTableField id="24" name="Rentab. Patr. Acumulada" tableColumnId="24"/>
      <queryTableField id="27" name="Quant. Ativos" tableColumnId="27"/>
      <queryTableField id="32" dataBound="0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8F357A-59BF-409E-B412-DAE8132873BF}" name="tbFIIs" displayName="tbFIIs" ref="A1:Y244" tableType="queryTable" totalsRowShown="0" headerRowDxfId="0" dataDxfId="25">
  <autoFilter ref="A1:Y244" xr:uid="{628F357A-59BF-409E-B412-DAE8132873BF}"/>
  <sortState xmlns:xlrd2="http://schemas.microsoft.com/office/spreadsheetml/2017/richdata2" ref="A2:Y244">
    <sortCondition descending="1" ref="Y1:Y244"/>
  </sortState>
  <tableColumns count="25">
    <tableColumn id="2" xr3:uid="{C67BC1E3-950A-45C5-99CB-38C57FF609DA}" uniqueName="2" name="Fundos" queryTableFieldId="33" dataDxfId="24" dataCellStyle="Vírgula"/>
    <tableColumn id="3" xr3:uid="{20B588CB-3A2A-4F72-BB4D-361898C53477}" uniqueName="3" name="Custo Preço Atual (R$)" queryTableFieldId="37" dataCellStyle="Vírgula"/>
    <tableColumn id="4" xr3:uid="{1C8D41CF-24A5-4FFE-AE51-C80B4223C765}" uniqueName="4" name="Liquidez Diária (R$)" queryTableFieldId="4" dataDxfId="23" dataCellStyle="Vírgula"/>
    <tableColumn id="5" xr3:uid="{80391919-53DF-45BB-A441-1087EC9ABBC2}" uniqueName="5" name="P/VP" queryTableFieldId="5" dataDxfId="22" dataCellStyle="Vírgula"/>
    <tableColumn id="6" xr3:uid="{8A5D57EC-9985-4662-BDFD-2CEB2D898497}" uniqueName="6" name="Último Dividendo" queryTableFieldId="6" dataDxfId="21" dataCellStyle="Vírgula"/>
    <tableColumn id="7" xr3:uid="{6484AE92-DBC2-4BC9-9A66-72A0F91AC072}" uniqueName="7" name="Dividend Yield" queryTableFieldId="7" dataDxfId="20" dataCellStyle="Vírgula"/>
    <tableColumn id="8" xr3:uid="{925241AF-B2A8-4C94-9022-8159C7E99496}" uniqueName="8" name="DY (3M) Acumulado" queryTableFieldId="8" dataDxfId="19" dataCellStyle="Vírgula"/>
    <tableColumn id="9" xr3:uid="{BAA8E04A-9C16-4288-8C40-84A25BB65123}" uniqueName="9" name="DY (6M) Acumulado" queryTableFieldId="9" dataDxfId="18" dataCellStyle="Vírgula"/>
    <tableColumn id="10" xr3:uid="{098BB242-64A3-487C-9063-6AB808EC013E}" uniqueName="10" name="DY (12M) Acumulado" queryTableFieldId="10" dataDxfId="17" dataCellStyle="Vírgula"/>
    <tableColumn id="11" xr3:uid="{5F05E67B-62B0-4A34-9744-507433AA1127}" uniqueName="11" name="DY (3M) média" queryTableFieldId="11" dataDxfId="16" dataCellStyle="Vírgula"/>
    <tableColumn id="12" xr3:uid="{9724AEA3-A122-4D77-92AA-FF0DC2F54B78}" uniqueName="12" name="DY (6M) média" queryTableFieldId="12" dataDxfId="15" dataCellStyle="Vírgula"/>
    <tableColumn id="13" xr3:uid="{66AEAF31-BCD5-43BA-9F42-77A214229E3C}" uniqueName="13" name="DY (12M) média" queryTableFieldId="13" dataDxfId="14" dataCellStyle="Vírgula"/>
    <tableColumn id="14" xr3:uid="{1D2A9C39-7414-421B-99A9-EF4B5E5BEFB4}" uniqueName="14" name="DY Ano" queryTableFieldId="14" dataDxfId="13" dataCellStyle="Vírgula"/>
    <tableColumn id="15" xr3:uid="{47613474-E880-45F4-B52D-0F2D4E4E23E8}" uniqueName="15" name="Variação Preço" queryTableFieldId="15" dataDxfId="12" dataCellStyle="Vírgula"/>
    <tableColumn id="16" xr3:uid="{1A1E6F47-FAB6-4890-8C0C-E2A61C1436B9}" uniqueName="16" name="Rentab. Período" queryTableFieldId="16" dataDxfId="11" dataCellStyle="Vírgula"/>
    <tableColumn id="17" xr3:uid="{4085893B-A131-4004-BA90-F8AF7D651D5F}" uniqueName="17" name="Rentab. Acumulada" queryTableFieldId="17" dataDxfId="10" dataCellStyle="Vírgula"/>
    <tableColumn id="18" xr3:uid="{C9130435-AAE1-4E8A-BBDF-DF8D0AC7633E}" uniqueName="18" name="Patrimônio Líquido" queryTableFieldId="18" dataDxfId="9" dataCellStyle="Vírgula"/>
    <tableColumn id="19" xr3:uid="{0CFCA272-7ED8-4174-BB5E-7B50EB1ADAC4}" uniqueName="19" name="VPA" queryTableFieldId="19" dataDxfId="8" dataCellStyle="Vírgula"/>
    <tableColumn id="20" xr3:uid="{57A44209-3B1F-4587-902C-861697D7EC8D}" uniqueName="20" name="P/VPA" queryTableFieldId="20" dataDxfId="7" dataCellStyle="Vírgula"/>
    <tableColumn id="21" xr3:uid="{EF8BD1FA-D88E-496D-90BF-0965EEC3E0F4}" uniqueName="21" name="DY Patrimonial" queryTableFieldId="21" dataDxfId="6" dataCellStyle="Vírgula"/>
    <tableColumn id="22" xr3:uid="{1BD6D618-EEF7-4F8C-9F2B-EC3E9816AFE5}" uniqueName="22" name="Variação Patrimonial" queryTableFieldId="22" dataDxfId="5" dataCellStyle="Vírgula"/>
    <tableColumn id="23" xr3:uid="{88AE3954-E6B0-4F57-B831-83B06D4E0A01}" uniqueName="23" name="Rentab. Patr. Período" queryTableFieldId="23" dataDxfId="4" dataCellStyle="Vírgula"/>
    <tableColumn id="24" xr3:uid="{1DF83E53-8043-4D31-90A9-06AFB47F43FB}" uniqueName="24" name="Rentab. Patr. Acumulada" queryTableFieldId="24" dataDxfId="3" dataCellStyle="Vírgula"/>
    <tableColumn id="27" xr3:uid="{7DDC5610-0938-4A42-B514-DD5D3BE22158}" uniqueName="27" name="Quant. Ativos" queryTableFieldId="27" dataDxfId="2" dataCellStyle="Vírgula"/>
    <tableColumn id="1" xr3:uid="{7F210397-D294-4293-B852-76E209849D03}" uniqueName="1" name="Ranking" queryTableFieldId="32" dataDxfId="1" dataCellStyle="Vírgula">
      <calculatedColumnFormula array="1">AHPG.DECIDIR(tbFIIs[[#All],[Fundos]:[Quant. Ativos]],tbFIIs[[#This Row],[Fundos]])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3" row="1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2B060D-6834-4C92-B1F7-4949533B8423}">
  <we:reference id="wa200003696" version="1.3.0.0" store="pt-BR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5E80D3C-37C9-48A9-AE99-AA43684ADE43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BABC-FD30-4389-A96B-2C6529370DE0}">
  <dimension ref="A1:AA378"/>
  <sheetViews>
    <sheetView tabSelected="1" zoomScaleNormal="100" workbookViewId="0"/>
  </sheetViews>
  <sheetFormatPr defaultColWidth="7.75" defaultRowHeight="15" x14ac:dyDescent="0.25"/>
  <cols>
    <col min="1" max="1" width="10.625" style="3" bestFit="1" customWidth="1"/>
    <col min="2" max="2" width="10.625" style="4" bestFit="1" customWidth="1"/>
    <col min="3" max="3" width="16" style="4" bestFit="1" customWidth="1"/>
    <col min="4" max="4" width="9.875" style="4" bestFit="1" customWidth="1"/>
    <col min="5" max="6" width="11.875" style="4" bestFit="1" customWidth="1"/>
    <col min="7" max="8" width="12.875" style="4" bestFit="1" customWidth="1"/>
    <col min="9" max="9" width="13.875" style="4" customWidth="1"/>
    <col min="10" max="12" width="9.875" style="4" customWidth="1"/>
    <col min="13" max="13" width="7.875" style="4" customWidth="1"/>
    <col min="14" max="15" width="11.875" style="4" customWidth="1"/>
    <col min="16" max="16" width="12.875" style="4" customWidth="1"/>
    <col min="17" max="17" width="19.125" style="4" customWidth="1"/>
    <col min="18" max="20" width="10.875" style="4" customWidth="1"/>
    <col min="21" max="21" width="13.875" style="4" customWidth="1"/>
    <col min="22" max="22" width="12.875" style="4" customWidth="1"/>
    <col min="23" max="23" width="13.875" style="4" customWidth="1"/>
    <col min="24" max="24" width="10.875" style="4" customWidth="1"/>
    <col min="25" max="25" width="10.875" style="4" bestFit="1" customWidth="1"/>
    <col min="26" max="27" width="7.75" style="4"/>
    <col min="28" max="16384" width="7.75" style="3"/>
  </cols>
  <sheetData>
    <row r="1" spans="1:27" s="1" customFormat="1" ht="45" x14ac:dyDescent="0.25">
      <c r="A1" s="5" t="s">
        <v>266</v>
      </c>
      <c r="B1" s="6" t="s">
        <v>267</v>
      </c>
      <c r="C1" s="2" t="s">
        <v>246</v>
      </c>
      <c r="D1" s="2" t="s">
        <v>0</v>
      </c>
      <c r="E1" s="2" t="s">
        <v>247</v>
      </c>
      <c r="F1" s="2" t="s">
        <v>248</v>
      </c>
      <c r="G1" s="2" t="s">
        <v>249</v>
      </c>
      <c r="H1" s="2" t="s">
        <v>250</v>
      </c>
      <c r="I1" s="2" t="s">
        <v>251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  <c r="O1" s="2" t="s">
        <v>257</v>
      </c>
      <c r="P1" s="2" t="s">
        <v>258</v>
      </c>
      <c r="Q1" s="2" t="s">
        <v>259</v>
      </c>
      <c r="R1" s="2" t="s">
        <v>1</v>
      </c>
      <c r="S1" s="2" t="s">
        <v>2</v>
      </c>
      <c r="T1" s="2" t="s">
        <v>260</v>
      </c>
      <c r="U1" s="2" t="s">
        <v>261</v>
      </c>
      <c r="V1" s="2" t="s">
        <v>262</v>
      </c>
      <c r="W1" s="2" t="s">
        <v>263</v>
      </c>
      <c r="X1" s="2" t="s">
        <v>264</v>
      </c>
      <c r="Y1" s="1" t="s">
        <v>265</v>
      </c>
    </row>
    <row r="2" spans="1:27" x14ac:dyDescent="0.25">
      <c r="A2" t="s">
        <v>207</v>
      </c>
      <c r="B2">
        <v>10.24</v>
      </c>
      <c r="C2" s="4">
        <v>1674007.96</v>
      </c>
      <c r="D2" s="4">
        <v>1.02</v>
      </c>
      <c r="E2" s="4">
        <v>0.12</v>
      </c>
      <c r="F2" s="4">
        <v>1.15E-2</v>
      </c>
      <c r="G2" s="4">
        <v>3.5099999999999999E-2</v>
      </c>
      <c r="H2" s="4">
        <v>6.93E-2</v>
      </c>
      <c r="I2" s="4">
        <v>0.1386</v>
      </c>
      <c r="J2" s="4">
        <v>1.17E-2</v>
      </c>
      <c r="K2" s="4">
        <v>1.1599999999999999E-2</v>
      </c>
      <c r="L2" s="4">
        <v>1.1599999999999999E-2</v>
      </c>
      <c r="M2" s="4">
        <v>9.1499999999999998E-2</v>
      </c>
      <c r="N2" s="4">
        <v>9.7000000000000003E-3</v>
      </c>
      <c r="O2" s="4">
        <v>2.1299999999999999E-2</v>
      </c>
      <c r="P2" s="4">
        <v>0.12</v>
      </c>
      <c r="Q2" s="4">
        <v>302839682.68000001</v>
      </c>
      <c r="R2" s="4">
        <v>10.09</v>
      </c>
      <c r="S2" s="4">
        <v>1.01</v>
      </c>
      <c r="T2" s="4">
        <v>1.1900000000000001E-2</v>
      </c>
      <c r="U2" s="4">
        <v>-0.90039999999999998</v>
      </c>
      <c r="V2" s="4">
        <v>-0.8992</v>
      </c>
      <c r="W2" s="4">
        <v>-0.89590000000000003</v>
      </c>
      <c r="X2" s="4">
        <v>0</v>
      </c>
      <c r="Y2" s="4" cm="1">
        <f t="array" ref="Y2">AHPG.DECIDIR(tbFIIs[[#All],[Fundos]:[Quant. Ativos]],tbFIIs[[#This Row],[Fundos]])</f>
        <v>0.86676603385585616</v>
      </c>
      <c r="Z2" s="3"/>
      <c r="AA2" s="3"/>
    </row>
    <row r="3" spans="1:27" x14ac:dyDescent="0.25">
      <c r="A3" t="s">
        <v>227</v>
      </c>
      <c r="B3">
        <v>8.3000000000000007</v>
      </c>
      <c r="C3" s="4">
        <v>1227101.9099999999</v>
      </c>
      <c r="D3" s="4">
        <v>0.77</v>
      </c>
      <c r="E3" s="4">
        <v>0.06</v>
      </c>
      <c r="F3" s="4">
        <v>7.1000000000000004E-3</v>
      </c>
      <c r="G3" s="4">
        <v>2.0199999999999999E-2</v>
      </c>
      <c r="H3" s="4">
        <v>4.1099999999999998E-2</v>
      </c>
      <c r="I3" s="4">
        <v>8.43E-2</v>
      </c>
      <c r="J3" s="4">
        <v>6.7000000000000002E-3</v>
      </c>
      <c r="K3" s="4">
        <v>6.8999999999999999E-3</v>
      </c>
      <c r="L3" s="4">
        <v>7.0000000000000001E-3</v>
      </c>
      <c r="M3" s="4">
        <v>6.3399999999999998E-2</v>
      </c>
      <c r="N3" s="4">
        <v>-7.9299999999999995E-2</v>
      </c>
      <c r="O3" s="4">
        <v>-7.2700000000000001E-2</v>
      </c>
      <c r="P3" s="4">
        <v>-5.1200000000000002E-2</v>
      </c>
      <c r="Q3" s="4">
        <v>899254538.14999998</v>
      </c>
      <c r="R3" s="4">
        <v>10.86</v>
      </c>
      <c r="S3" s="4">
        <v>0.76</v>
      </c>
      <c r="T3" s="4">
        <v>5.4999999999999997E-3</v>
      </c>
      <c r="U3" s="4">
        <v>-0.80159999999999998</v>
      </c>
      <c r="V3" s="4">
        <v>-0.80049999999999999</v>
      </c>
      <c r="W3" s="4">
        <v>-0.78869999999999996</v>
      </c>
      <c r="X3" s="4">
        <v>10</v>
      </c>
      <c r="Y3" s="4" cm="1">
        <f t="array" ref="Y3">AHPG.DECIDIR(tbFIIs[[#All],[Fundos]:[Quant. Ativos]],tbFIIs[[#This Row],[Fundos]])</f>
        <v>0.77493247142029642</v>
      </c>
      <c r="Z3" s="3"/>
      <c r="AA3" s="3"/>
    </row>
    <row r="4" spans="1:27" x14ac:dyDescent="0.25">
      <c r="A4" t="s">
        <v>187</v>
      </c>
      <c r="B4">
        <v>22.96</v>
      </c>
      <c r="C4" s="4">
        <v>98337.21</v>
      </c>
      <c r="D4" s="4">
        <v>1.06</v>
      </c>
      <c r="E4" s="4">
        <v>0.3</v>
      </c>
      <c r="F4" s="4">
        <v>1.32E-2</v>
      </c>
      <c r="G4" s="4">
        <v>6.3899999999999998E-2</v>
      </c>
      <c r="H4" s="4">
        <v>0.20100000000000001</v>
      </c>
      <c r="I4" s="4">
        <v>0.4889</v>
      </c>
      <c r="J4" s="4">
        <v>2.1299999999999999E-2</v>
      </c>
      <c r="K4" s="4">
        <v>3.3500000000000002E-2</v>
      </c>
      <c r="L4" s="4">
        <v>4.07E-2</v>
      </c>
      <c r="M4" s="4">
        <v>0.29449999999999998</v>
      </c>
      <c r="N4" s="4">
        <v>7.3599999999999999E-2</v>
      </c>
      <c r="O4" s="4">
        <v>8.77E-2</v>
      </c>
      <c r="P4" s="4">
        <v>-4.7000000000000002E-3</v>
      </c>
      <c r="Q4" s="4">
        <v>24085452.18</v>
      </c>
      <c r="R4" s="4">
        <v>33.950000000000003</v>
      </c>
      <c r="S4" s="4">
        <v>0.68</v>
      </c>
      <c r="T4" s="4">
        <v>9.4000000000000004E-3</v>
      </c>
      <c r="U4" s="4">
        <v>-0.3705</v>
      </c>
      <c r="V4" s="4">
        <v>-0.36449999999999999</v>
      </c>
      <c r="W4" s="4">
        <v>-0.36009999999999998</v>
      </c>
      <c r="X4" s="4">
        <v>0</v>
      </c>
      <c r="Y4" s="4" cm="1">
        <f t="array" ref="Y4">AHPG.DECIDIR(tbFIIs[[#All],[Fundos]:[Quant. Ativos]],tbFIIs[[#This Row],[Fundos]])</f>
        <v>0.35537143099611868</v>
      </c>
      <c r="Z4" s="3"/>
      <c r="AA4" s="3"/>
    </row>
    <row r="5" spans="1:27" x14ac:dyDescent="0.25">
      <c r="A5" t="s">
        <v>53</v>
      </c>
      <c r="B5">
        <v>292.5</v>
      </c>
      <c r="C5" s="4">
        <v>7266.91</v>
      </c>
      <c r="D5" s="4">
        <v>0.7</v>
      </c>
      <c r="E5" s="4">
        <v>1.6</v>
      </c>
      <c r="F5" s="4">
        <v>5.4000000000000003E-3</v>
      </c>
      <c r="G5" s="4">
        <v>1.8499999999999999E-2</v>
      </c>
      <c r="H5" s="4">
        <v>9.2999999999999999E-2</v>
      </c>
      <c r="I5" s="4">
        <v>0.2288</v>
      </c>
      <c r="J5" s="4">
        <v>6.1999999999999998E-3</v>
      </c>
      <c r="K5" s="4">
        <v>1.55E-2</v>
      </c>
      <c r="L5" s="4">
        <v>1.9099999999999999E-2</v>
      </c>
      <c r="M5" s="4">
        <v>0.27010000000000001</v>
      </c>
      <c r="N5" s="4">
        <v>-3.0999999999999999E-3</v>
      </c>
      <c r="O5" s="4">
        <v>2.3E-3</v>
      </c>
      <c r="P5" s="4">
        <v>-0.1275</v>
      </c>
      <c r="Q5" s="4">
        <v>22306373.73</v>
      </c>
      <c r="R5" s="4">
        <v>416.19</v>
      </c>
      <c r="S5" s="4">
        <v>0.7</v>
      </c>
      <c r="T5" s="4">
        <v>4.7999999999999996E-3</v>
      </c>
      <c r="U5" s="4">
        <v>-0.14979999999999999</v>
      </c>
      <c r="V5" s="4">
        <v>-0.1457</v>
      </c>
      <c r="W5" s="4">
        <v>-0.2838</v>
      </c>
      <c r="X5" s="4">
        <v>1</v>
      </c>
      <c r="Y5" s="4" cm="1">
        <f t="array" ref="Y5">AHPG.DECIDIR(tbFIIs[[#All],[Fundos]:[Quant. Ativos]],tbFIIs[[#This Row],[Fundos]])</f>
        <v>0.14394249360717784</v>
      </c>
      <c r="Z5" s="3"/>
      <c r="AA5" s="3"/>
    </row>
    <row r="6" spans="1:27" x14ac:dyDescent="0.25">
      <c r="A6" t="s">
        <v>127</v>
      </c>
      <c r="B6">
        <v>0.54</v>
      </c>
      <c r="C6" s="4">
        <v>7478.7</v>
      </c>
      <c r="D6" s="4">
        <v>0.71</v>
      </c>
      <c r="E6" s="4">
        <v>7.0000000000000007E-2</v>
      </c>
      <c r="F6" s="4">
        <v>0.12520000000000001</v>
      </c>
      <c r="G6" s="4">
        <v>0.82609999999999995</v>
      </c>
      <c r="H6" s="4">
        <v>1.3846000000000001</v>
      </c>
      <c r="I6" s="4">
        <v>1.7841</v>
      </c>
      <c r="J6" s="4">
        <v>0.27539999999999998</v>
      </c>
      <c r="K6" s="4">
        <v>0.23080000000000001</v>
      </c>
      <c r="L6" s="4">
        <v>0.1487</v>
      </c>
      <c r="M6" s="4">
        <v>1.3846000000000001</v>
      </c>
      <c r="N6" s="4">
        <v>-0.44</v>
      </c>
      <c r="O6" s="4">
        <v>-0.36990000000000001</v>
      </c>
      <c r="P6" s="4">
        <v>6.59E-2</v>
      </c>
      <c r="Q6" s="4">
        <v>14209667.58</v>
      </c>
      <c r="R6" s="4">
        <v>0.76</v>
      </c>
      <c r="S6" s="4">
        <v>0.71</v>
      </c>
      <c r="T6" s="4">
        <v>9.2200000000000004E-2</v>
      </c>
      <c r="U6" s="4">
        <v>-8.43E-2</v>
      </c>
      <c r="V6" s="4">
        <v>1E-4</v>
      </c>
      <c r="W6" s="4">
        <v>-8.0199999999999994E-2</v>
      </c>
      <c r="X6" s="4">
        <v>1</v>
      </c>
      <c r="Y6" s="4" cm="1">
        <f t="array" ref="Y6">AHPG.DECIDIR(tbFIIs[[#All],[Fundos]:[Quant. Ativos]],tbFIIs[[#This Row],[Fundos]])</f>
        <v>0.11243791817874801</v>
      </c>
      <c r="Z6" s="3"/>
      <c r="AA6" s="3"/>
    </row>
    <row r="7" spans="1:27" x14ac:dyDescent="0.25">
      <c r="A7" t="s">
        <v>194</v>
      </c>
      <c r="B7">
        <v>145</v>
      </c>
      <c r="C7" s="4">
        <v>11735.65</v>
      </c>
      <c r="D7" s="4">
        <v>0.84</v>
      </c>
      <c r="E7" s="4">
        <v>1.0900000000000001</v>
      </c>
      <c r="F7" s="4">
        <v>7.1000000000000004E-3</v>
      </c>
      <c r="G7" s="4">
        <v>3.2399999999999998E-2</v>
      </c>
      <c r="H7" s="4">
        <v>0.127</v>
      </c>
      <c r="I7" s="4">
        <v>0.34670000000000001</v>
      </c>
      <c r="J7" s="4">
        <v>1.0800000000000001E-2</v>
      </c>
      <c r="K7" s="4">
        <v>2.12E-2</v>
      </c>
      <c r="L7" s="4">
        <v>2.8899999999999999E-2</v>
      </c>
      <c r="M7" s="4">
        <v>0.34670000000000001</v>
      </c>
      <c r="N7" s="4">
        <v>0.13700000000000001</v>
      </c>
      <c r="O7" s="4">
        <v>0.14510000000000001</v>
      </c>
      <c r="P7" s="4">
        <v>0.36220000000000002</v>
      </c>
      <c r="Q7" s="4">
        <v>18200073.75</v>
      </c>
      <c r="R7" s="4">
        <v>169.33</v>
      </c>
      <c r="S7" s="4">
        <v>0.86</v>
      </c>
      <c r="T7" s="4">
        <v>1.18E-2</v>
      </c>
      <c r="U7" s="4">
        <v>-0.1242</v>
      </c>
      <c r="V7" s="4">
        <v>-0.1139</v>
      </c>
      <c r="W7" s="4">
        <v>-0.72370000000000001</v>
      </c>
      <c r="X7" s="4">
        <v>0</v>
      </c>
      <c r="Y7" s="4" cm="1">
        <f t="array" ref="Y7">AHPG.DECIDIR(tbFIIs[[#All],[Fundos]:[Quant. Ativos]],tbFIIs[[#This Row],[Fundos]])</f>
        <v>0.11057916626692584</v>
      </c>
      <c r="Z7" s="3"/>
      <c r="AA7" s="3"/>
    </row>
    <row r="8" spans="1:27" x14ac:dyDescent="0.25">
      <c r="A8" t="s">
        <v>213</v>
      </c>
      <c r="B8">
        <v>122.71</v>
      </c>
      <c r="C8" s="4">
        <v>4439182.04</v>
      </c>
      <c r="D8" s="4">
        <v>1.06</v>
      </c>
      <c r="E8" s="4">
        <v>1.43</v>
      </c>
      <c r="F8" s="4">
        <v>1.12E-2</v>
      </c>
      <c r="G8" s="4">
        <v>3.4200000000000001E-2</v>
      </c>
      <c r="H8" s="4">
        <v>6.8699999999999997E-2</v>
      </c>
      <c r="I8" s="4">
        <v>0.13830000000000001</v>
      </c>
      <c r="J8" s="4">
        <v>1.14E-2</v>
      </c>
      <c r="K8" s="4">
        <v>1.15E-2</v>
      </c>
      <c r="L8" s="4">
        <v>1.15E-2</v>
      </c>
      <c r="M8" s="4">
        <v>0.10299999999999999</v>
      </c>
      <c r="N8" s="4">
        <v>4.5900000000000003E-2</v>
      </c>
      <c r="O8" s="4">
        <v>5.7599999999999998E-2</v>
      </c>
      <c r="P8" s="4">
        <v>0.1641</v>
      </c>
      <c r="Q8" s="4">
        <v>1603707468.8199999</v>
      </c>
      <c r="R8" s="4">
        <v>114.63</v>
      </c>
      <c r="S8" s="4">
        <v>1.07</v>
      </c>
      <c r="T8" s="4">
        <v>1.2500000000000001E-2</v>
      </c>
      <c r="U8" s="4">
        <v>-0.10290000000000001</v>
      </c>
      <c r="V8" s="4">
        <v>-9.1700000000000004E-2</v>
      </c>
      <c r="W8" s="4">
        <v>1.2800000000000001E-2</v>
      </c>
      <c r="X8" s="4">
        <v>8</v>
      </c>
      <c r="Y8" s="4" cm="1">
        <f t="array" ref="Y8">AHPG.DECIDIR(tbFIIs[[#All],[Fundos]:[Quant. Ativos]],tbFIIs[[#This Row],[Fundos]])</f>
        <v>0.10038195734985668</v>
      </c>
      <c r="Z8" s="3"/>
      <c r="AA8" s="3"/>
    </row>
    <row r="9" spans="1:27" x14ac:dyDescent="0.25">
      <c r="A9" t="s">
        <v>34</v>
      </c>
      <c r="B9">
        <v>67.900000000000006</v>
      </c>
      <c r="C9" s="4">
        <v>682898.48</v>
      </c>
      <c r="D9" s="4">
        <v>0.55000000000000004</v>
      </c>
      <c r="E9" s="4">
        <v>0.56000000000000005</v>
      </c>
      <c r="F9" s="4">
        <v>8.0000000000000002E-3</v>
      </c>
      <c r="G9" s="4">
        <v>2.2100000000000002E-2</v>
      </c>
      <c r="H9" s="4">
        <v>5.2499999999999998E-2</v>
      </c>
      <c r="I9" s="4">
        <v>0.114</v>
      </c>
      <c r="J9" s="4">
        <v>7.4000000000000003E-3</v>
      </c>
      <c r="K9" s="4">
        <v>8.8000000000000005E-3</v>
      </c>
      <c r="L9" s="4">
        <v>9.4999999999999998E-3</v>
      </c>
      <c r="M9" s="4">
        <v>7.4800000000000005E-2</v>
      </c>
      <c r="N9" s="4">
        <v>-6.3899999999999998E-2</v>
      </c>
      <c r="O9" s="4">
        <v>-5.6399999999999999E-2</v>
      </c>
      <c r="P9" s="4">
        <v>-0.1108</v>
      </c>
      <c r="Q9" s="4">
        <v>422755490.17000002</v>
      </c>
      <c r="R9" s="4">
        <v>125.65</v>
      </c>
      <c r="S9" s="4">
        <v>0.54</v>
      </c>
      <c r="T9" s="4">
        <v>4.4999999999999997E-3</v>
      </c>
      <c r="U9" s="4">
        <v>-9.4100000000000003E-2</v>
      </c>
      <c r="V9" s="4">
        <v>-9.01E-2</v>
      </c>
      <c r="W9" s="4">
        <v>0.29570000000000002</v>
      </c>
      <c r="X9" s="4">
        <v>5</v>
      </c>
      <c r="Y9" s="4" cm="1">
        <f t="array" ref="Y9">AHPG.DECIDIR(tbFIIs[[#All],[Fundos]:[Quant. Ativos]],tbFIIs[[#This Row],[Fundos]])</f>
        <v>9.7284923571741802E-2</v>
      </c>
      <c r="Z9" s="3"/>
      <c r="AA9" s="3"/>
    </row>
    <row r="10" spans="1:27" x14ac:dyDescent="0.25">
      <c r="A10" t="s">
        <v>84</v>
      </c>
      <c r="B10">
        <v>56.79</v>
      </c>
      <c r="C10" s="4">
        <v>1905.21</v>
      </c>
      <c r="D10" s="4">
        <v>0.71</v>
      </c>
      <c r="E10" s="4">
        <v>0.28999999999999998</v>
      </c>
      <c r="F10" s="4">
        <v>4.8999999999999998E-3</v>
      </c>
      <c r="G10" s="4">
        <v>1.43E-2</v>
      </c>
      <c r="H10" s="4">
        <v>2.8199999999999999E-2</v>
      </c>
      <c r="I10" s="4">
        <v>6.0299999999999999E-2</v>
      </c>
      <c r="J10" s="4">
        <v>4.7999999999999996E-3</v>
      </c>
      <c r="K10" s="4">
        <v>4.7000000000000002E-3</v>
      </c>
      <c r="L10" s="4">
        <v>5.0000000000000001E-3</v>
      </c>
      <c r="M10" s="4">
        <v>4.7399999999999998E-2</v>
      </c>
      <c r="N10" s="4">
        <v>-1.21E-2</v>
      </c>
      <c r="O10" s="4">
        <v>-7.1999999999999998E-3</v>
      </c>
      <c r="P10" s="4">
        <v>-0.26819999999999999</v>
      </c>
      <c r="Q10" s="4">
        <v>279324421.70999998</v>
      </c>
      <c r="R10" s="4">
        <v>80.849999999999994</v>
      </c>
      <c r="S10" s="4">
        <v>0.7</v>
      </c>
      <c r="T10" s="4">
        <v>3.5999999999999999E-3</v>
      </c>
      <c r="U10" s="4">
        <v>-9.8299999999999998E-2</v>
      </c>
      <c r="V10" s="4">
        <v>-9.5000000000000001E-2</v>
      </c>
      <c r="W10" s="4">
        <v>-8.0399999999999999E-2</v>
      </c>
      <c r="X10" s="4">
        <v>2</v>
      </c>
      <c r="Y10" s="4" cm="1">
        <f t="array" ref="Y10">AHPG.DECIDIR(tbFIIs[[#All],[Fundos]:[Quant. Ativos]],tbFIIs[[#This Row],[Fundos]])</f>
        <v>9.5597943994164269E-2</v>
      </c>
      <c r="Z10" s="3"/>
      <c r="AA10" s="3"/>
    </row>
    <row r="11" spans="1:27" x14ac:dyDescent="0.25">
      <c r="A11" t="s">
        <v>22</v>
      </c>
      <c r="B11">
        <v>59.09</v>
      </c>
      <c r="C11" s="4">
        <v>502471.04</v>
      </c>
      <c r="D11" s="4">
        <v>0.67</v>
      </c>
      <c r="E11" s="4">
        <v>0.7</v>
      </c>
      <c r="F11" s="4">
        <v>1.15E-2</v>
      </c>
      <c r="G11" s="4">
        <v>3.2199999999999999E-2</v>
      </c>
      <c r="H11" s="4">
        <v>6.6400000000000001E-2</v>
      </c>
      <c r="I11" s="4">
        <v>0.128</v>
      </c>
      <c r="J11" s="4">
        <v>1.0699999999999999E-2</v>
      </c>
      <c r="K11" s="4">
        <v>1.11E-2</v>
      </c>
      <c r="L11" s="4">
        <v>1.0699999999999999E-2</v>
      </c>
      <c r="M11" s="4">
        <v>8.9099999999999999E-2</v>
      </c>
      <c r="N11" s="4">
        <v>-0.10539999999999999</v>
      </c>
      <c r="O11" s="4">
        <v>-9.5100000000000004E-2</v>
      </c>
      <c r="P11" s="4">
        <v>-0.14069999999999999</v>
      </c>
      <c r="Q11" s="4">
        <v>333512364.81999999</v>
      </c>
      <c r="R11" s="4">
        <v>87.52</v>
      </c>
      <c r="S11" s="4">
        <v>0.68</v>
      </c>
      <c r="T11" s="4">
        <v>8.0000000000000002E-3</v>
      </c>
      <c r="U11" s="4">
        <v>-8.7800000000000003E-2</v>
      </c>
      <c r="V11" s="4">
        <v>-8.0500000000000002E-2</v>
      </c>
      <c r="W11" s="4">
        <v>-4.0800000000000003E-2</v>
      </c>
      <c r="X11" s="4">
        <v>1</v>
      </c>
      <c r="Y11" s="4" cm="1">
        <f t="array" ref="Y11">AHPG.DECIDIR(tbFIIs[[#All],[Fundos]:[Quant. Ativos]],tbFIIs[[#This Row],[Fundos]])</f>
        <v>8.9440534273834707E-2</v>
      </c>
      <c r="Z11" s="3"/>
      <c r="AA11" s="3"/>
    </row>
    <row r="12" spans="1:27" x14ac:dyDescent="0.25">
      <c r="A12" t="s">
        <v>211</v>
      </c>
      <c r="B12">
        <v>3</v>
      </c>
      <c r="C12" s="4">
        <v>233.91</v>
      </c>
      <c r="D12" s="4">
        <v>583</v>
      </c>
      <c r="E12" s="4">
        <v>0.2</v>
      </c>
      <c r="F12" s="4">
        <v>2.29E-2</v>
      </c>
      <c r="G12" s="4">
        <v>3.3000000000000002E-2</v>
      </c>
      <c r="H12" s="4">
        <v>3.3000000000000002E-2</v>
      </c>
      <c r="I12" s="4">
        <v>3.3000000000000002E-2</v>
      </c>
      <c r="J12" s="4">
        <v>1.6500000000000001E-2</v>
      </c>
      <c r="K12" s="4">
        <v>1.6500000000000001E-2</v>
      </c>
      <c r="L12" s="4">
        <v>1.6500000000000001E-2</v>
      </c>
      <c r="M12" s="4">
        <v>3.3000000000000002E-2</v>
      </c>
      <c r="N12" s="4">
        <v>-9.7900000000000001E-2</v>
      </c>
      <c r="O12" s="4">
        <v>-7.7299999999999994E-2</v>
      </c>
      <c r="P12" s="4">
        <v>-7.7299999999999994E-2</v>
      </c>
      <c r="Q12" s="4">
        <v>-684237.05</v>
      </c>
      <c r="R12" s="4">
        <v>1.19</v>
      </c>
      <c r="S12" s="4">
        <v>2.5299999999999998</v>
      </c>
      <c r="T12" s="4">
        <v>0.16869999999999999</v>
      </c>
      <c r="U12" s="4">
        <v>-1.1000000000000001E-3</v>
      </c>
      <c r="V12" s="4">
        <v>0.16739999999999999</v>
      </c>
      <c r="W12" s="4">
        <v>0.25640000000000002</v>
      </c>
      <c r="X12" s="4">
        <v>0</v>
      </c>
      <c r="Y12" s="4" cm="1">
        <f t="array" ref="Y12">AHPG.DECIDIR(tbFIIs[[#All],[Fundos]:[Quant. Ativos]],tbFIIs[[#This Row],[Fundos]])</f>
        <v>8.6723271874794283E-2</v>
      </c>
      <c r="Z12" s="3"/>
      <c r="AA12" s="3"/>
    </row>
    <row r="13" spans="1:27" x14ac:dyDescent="0.25">
      <c r="A13" t="s">
        <v>80</v>
      </c>
      <c r="B13">
        <v>114.88</v>
      </c>
      <c r="C13" s="4">
        <v>1350509.13</v>
      </c>
      <c r="D13" s="4">
        <v>1.01</v>
      </c>
      <c r="E13" s="4">
        <v>0.95</v>
      </c>
      <c r="F13" s="4">
        <v>8.2000000000000007E-3</v>
      </c>
      <c r="G13" s="4">
        <v>2.41E-2</v>
      </c>
      <c r="H13" s="4">
        <v>5.0500000000000003E-2</v>
      </c>
      <c r="I13" s="4">
        <v>0.10440000000000001</v>
      </c>
      <c r="J13" s="4">
        <v>8.0000000000000002E-3</v>
      </c>
      <c r="K13" s="4">
        <v>8.3999999999999995E-3</v>
      </c>
      <c r="L13" s="4">
        <v>8.6999999999999994E-3</v>
      </c>
      <c r="M13" s="4">
        <v>7.8700000000000006E-2</v>
      </c>
      <c r="N13" s="4">
        <v>-1.9800000000000002E-2</v>
      </c>
      <c r="O13" s="4">
        <v>-1.17E-2</v>
      </c>
      <c r="P13" s="4">
        <v>8.9499999999999996E-2</v>
      </c>
      <c r="Q13" s="4">
        <v>924826543.15999997</v>
      </c>
      <c r="R13" s="4">
        <v>113.7</v>
      </c>
      <c r="S13" s="4">
        <v>1.01</v>
      </c>
      <c r="T13" s="4">
        <v>8.3999999999999995E-3</v>
      </c>
      <c r="U13" s="4">
        <v>-8.5800000000000001E-2</v>
      </c>
      <c r="V13" s="4">
        <v>-7.8200000000000006E-2</v>
      </c>
      <c r="W13" s="4">
        <v>-5.3600000000000002E-2</v>
      </c>
      <c r="X13" s="4">
        <v>17</v>
      </c>
      <c r="Y13" s="4" cm="1">
        <f t="array" ref="Y13">AHPG.DECIDIR(tbFIIs[[#All],[Fundos]:[Quant. Ativos]],tbFIIs[[#This Row],[Fundos]])</f>
        <v>8.4963009651731369E-2</v>
      </c>
      <c r="Z13" s="3"/>
      <c r="AA13" s="3"/>
    </row>
    <row r="14" spans="1:27" x14ac:dyDescent="0.25">
      <c r="A14" t="s">
        <v>193</v>
      </c>
      <c r="B14">
        <v>52.01</v>
      </c>
      <c r="C14" s="4">
        <v>160643.95000000001</v>
      </c>
      <c r="D14" s="4">
        <v>0.53</v>
      </c>
      <c r="E14" s="4">
        <v>0.26</v>
      </c>
      <c r="F14" s="4">
        <v>5.1000000000000004E-3</v>
      </c>
      <c r="G14" s="4">
        <v>1.54E-2</v>
      </c>
      <c r="H14" s="4">
        <v>3.2199999999999999E-2</v>
      </c>
      <c r="I14" s="4">
        <v>6.3700000000000007E-2</v>
      </c>
      <c r="J14" s="4">
        <v>5.1000000000000004E-3</v>
      </c>
      <c r="K14" s="4">
        <v>5.4000000000000003E-3</v>
      </c>
      <c r="L14" s="4">
        <v>5.3E-3</v>
      </c>
      <c r="M14" s="4">
        <v>4.8000000000000001E-2</v>
      </c>
      <c r="N14" s="4">
        <v>-1.9400000000000001E-2</v>
      </c>
      <c r="O14" s="4">
        <v>-1.44E-2</v>
      </c>
      <c r="P14" s="4">
        <v>-0.10829999999999999</v>
      </c>
      <c r="Q14" s="4">
        <v>242379457.99000001</v>
      </c>
      <c r="R14" s="4">
        <v>99.18</v>
      </c>
      <c r="S14" s="4">
        <v>0.52</v>
      </c>
      <c r="T14" s="4">
        <v>2.5999999999999999E-3</v>
      </c>
      <c r="U14" s="4">
        <v>-8.0500000000000002E-2</v>
      </c>
      <c r="V14" s="4">
        <v>-7.8100000000000003E-2</v>
      </c>
      <c r="W14" s="4">
        <v>-5.7500000000000002E-2</v>
      </c>
      <c r="X14" s="4">
        <v>2</v>
      </c>
      <c r="Y14" s="4" cm="1">
        <f t="array" ref="Y14">AHPG.DECIDIR(tbFIIs[[#All],[Fundos]:[Quant. Ativos]],tbFIIs[[#This Row],[Fundos]])</f>
        <v>7.8772363991909358E-2</v>
      </c>
      <c r="Z14" s="3"/>
      <c r="AA14" s="3"/>
    </row>
    <row r="15" spans="1:27" x14ac:dyDescent="0.25">
      <c r="A15" t="s">
        <v>89</v>
      </c>
      <c r="B15">
        <v>29.7</v>
      </c>
      <c r="C15" s="4">
        <v>4421527.3</v>
      </c>
      <c r="D15" s="4">
        <v>0.27</v>
      </c>
      <c r="E15" s="4">
        <v>0.17</v>
      </c>
      <c r="F15" s="4">
        <v>3.7000000000000002E-3</v>
      </c>
      <c r="G15" s="4">
        <v>2.2599999999999999E-2</v>
      </c>
      <c r="H15" s="4">
        <v>4.9200000000000001E-2</v>
      </c>
      <c r="I15" s="4">
        <v>0.1115</v>
      </c>
      <c r="J15" s="4">
        <v>7.4999999999999997E-3</v>
      </c>
      <c r="K15" s="4">
        <v>8.2000000000000007E-3</v>
      </c>
      <c r="L15" s="4">
        <v>9.2999999999999992E-3</v>
      </c>
      <c r="M15" s="4">
        <v>6.8400000000000002E-2</v>
      </c>
      <c r="N15" s="4">
        <v>-2.3599999999999999E-2</v>
      </c>
      <c r="O15" s="4">
        <v>-1.9900000000000001E-2</v>
      </c>
      <c r="P15" s="4">
        <v>-0.51419999999999999</v>
      </c>
      <c r="Q15" s="4">
        <v>2481726259.4899998</v>
      </c>
      <c r="R15" s="4">
        <v>112.38</v>
      </c>
      <c r="S15" s="4">
        <v>0.26</v>
      </c>
      <c r="T15" s="4">
        <v>1.5E-3</v>
      </c>
      <c r="U15" s="4">
        <v>-7.4099999999999999E-2</v>
      </c>
      <c r="V15" s="4">
        <v>-7.2700000000000001E-2</v>
      </c>
      <c r="W15" s="4">
        <v>9.3200000000000005E-2</v>
      </c>
      <c r="X15" s="4">
        <v>0</v>
      </c>
      <c r="Y15" s="4" cm="1">
        <f t="array" ref="Y15">AHPG.DECIDIR(tbFIIs[[#All],[Fundos]:[Quant. Ativos]],tbFIIs[[#This Row],[Fundos]])</f>
        <v>7.4363106810828361E-2</v>
      </c>
      <c r="Z15" s="3"/>
      <c r="AA15" s="3"/>
    </row>
    <row r="16" spans="1:27" x14ac:dyDescent="0.25">
      <c r="A16" t="s">
        <v>228</v>
      </c>
      <c r="B16">
        <v>117.46</v>
      </c>
      <c r="C16" s="4">
        <v>11079054.48</v>
      </c>
      <c r="D16" s="4">
        <v>1.02</v>
      </c>
      <c r="E16" s="4">
        <v>0.92</v>
      </c>
      <c r="F16" s="4">
        <v>7.7000000000000002E-3</v>
      </c>
      <c r="G16" s="4">
        <v>2.24E-2</v>
      </c>
      <c r="H16" s="4">
        <v>4.3999999999999997E-2</v>
      </c>
      <c r="I16" s="4">
        <v>8.9300000000000004E-2</v>
      </c>
      <c r="J16" s="4">
        <v>7.4999999999999997E-3</v>
      </c>
      <c r="K16" s="4">
        <v>7.3000000000000001E-3</v>
      </c>
      <c r="L16" s="4">
        <v>7.4000000000000003E-3</v>
      </c>
      <c r="M16" s="4">
        <v>6.7500000000000004E-2</v>
      </c>
      <c r="N16" s="4">
        <v>-1.66E-2</v>
      </c>
      <c r="O16" s="4">
        <v>-9.1000000000000004E-3</v>
      </c>
      <c r="P16" s="4">
        <v>0.19570000000000001</v>
      </c>
      <c r="Q16" s="4">
        <v>2141699157.05</v>
      </c>
      <c r="R16" s="4">
        <v>115.2</v>
      </c>
      <c r="S16" s="4">
        <v>1.02</v>
      </c>
      <c r="T16" s="4">
        <v>8.0000000000000002E-3</v>
      </c>
      <c r="U16" s="4">
        <v>-6.9699999999999998E-2</v>
      </c>
      <c r="V16" s="4">
        <v>-6.2300000000000001E-2</v>
      </c>
      <c r="W16" s="4">
        <v>7.7499999999999999E-2</v>
      </c>
      <c r="X16" s="4">
        <v>20</v>
      </c>
      <c r="Y16" s="4" cm="1">
        <f t="array" ref="Y16">AHPG.DECIDIR(tbFIIs[[#All],[Fundos]:[Quant. Ativos]],tbFIIs[[#This Row],[Fundos]])</f>
        <v>7.1095095121889954E-2</v>
      </c>
      <c r="Z16" s="3"/>
      <c r="AA16" s="3"/>
    </row>
    <row r="17" spans="1:27" x14ac:dyDescent="0.25">
      <c r="A17" t="s">
        <v>111</v>
      </c>
      <c r="B17">
        <v>79.400000000000006</v>
      </c>
      <c r="C17" s="4">
        <v>5557529.5199999996</v>
      </c>
      <c r="D17" s="4">
        <v>0.91</v>
      </c>
      <c r="E17" s="4">
        <v>0.74</v>
      </c>
      <c r="F17" s="4">
        <v>8.8999999999999999E-3</v>
      </c>
      <c r="G17" s="4">
        <v>2.7900000000000001E-2</v>
      </c>
      <c r="H17" s="4">
        <v>5.9900000000000002E-2</v>
      </c>
      <c r="I17" s="4">
        <v>0.114</v>
      </c>
      <c r="J17" s="4">
        <v>9.2999999999999992E-3</v>
      </c>
      <c r="K17" s="4">
        <v>0.01</v>
      </c>
      <c r="L17" s="4">
        <v>9.4999999999999998E-3</v>
      </c>
      <c r="M17" s="4">
        <v>8.0799999999999997E-2</v>
      </c>
      <c r="N17" s="4">
        <v>-4.9299999999999997E-2</v>
      </c>
      <c r="O17" s="4">
        <v>-4.0800000000000003E-2</v>
      </c>
      <c r="P17" s="4">
        <v>-2.9499999999999998E-2</v>
      </c>
      <c r="Q17" s="4">
        <v>3185832525.71</v>
      </c>
      <c r="R17" s="4">
        <v>87.44</v>
      </c>
      <c r="S17" s="4">
        <v>0.91</v>
      </c>
      <c r="T17" s="4">
        <v>8.5000000000000006E-3</v>
      </c>
      <c r="U17" s="4">
        <v>-5.7799999999999997E-2</v>
      </c>
      <c r="V17" s="4">
        <v>-4.9799999999999997E-2</v>
      </c>
      <c r="W17" s="4">
        <v>-1.17E-2</v>
      </c>
      <c r="X17" s="4">
        <v>0</v>
      </c>
      <c r="Y17" s="4" cm="1">
        <f t="array" ref="Y17">AHPG.DECIDIR(tbFIIs[[#All],[Fundos]:[Quant. Ativos]],tbFIIs[[#This Row],[Fundos]])</f>
        <v>5.9195137273671206E-2</v>
      </c>
      <c r="Z17" s="3"/>
      <c r="AA17" s="3"/>
    </row>
    <row r="18" spans="1:27" x14ac:dyDescent="0.25">
      <c r="A18" t="s">
        <v>141</v>
      </c>
      <c r="B18">
        <v>93.09</v>
      </c>
      <c r="C18" s="4">
        <v>499365.87</v>
      </c>
      <c r="D18" s="4">
        <v>0.94</v>
      </c>
      <c r="E18" s="4">
        <v>1.08</v>
      </c>
      <c r="F18" s="4">
        <v>1.14E-2</v>
      </c>
      <c r="G18" s="4">
        <v>3.3799999999999997E-2</v>
      </c>
      <c r="H18" s="4">
        <v>6.9400000000000003E-2</v>
      </c>
      <c r="I18" s="4">
        <v>0.13919999999999999</v>
      </c>
      <c r="J18" s="4">
        <v>1.1299999999999999E-2</v>
      </c>
      <c r="K18" s="4">
        <v>1.1599999999999999E-2</v>
      </c>
      <c r="L18" s="4">
        <v>1.1599999999999999E-2</v>
      </c>
      <c r="M18" s="4">
        <v>0.1045</v>
      </c>
      <c r="N18" s="4">
        <v>-1.04E-2</v>
      </c>
      <c r="O18" s="4">
        <v>8.9999999999999998E-4</v>
      </c>
      <c r="P18" s="4">
        <v>0.12089999999999999</v>
      </c>
      <c r="Q18" s="4">
        <v>441298348.48000002</v>
      </c>
      <c r="R18" s="4">
        <v>99.69</v>
      </c>
      <c r="S18" s="4">
        <v>0.93</v>
      </c>
      <c r="T18" s="4">
        <v>1.0699999999999999E-2</v>
      </c>
      <c r="U18" s="4">
        <v>-5.7099999999999998E-2</v>
      </c>
      <c r="V18" s="4">
        <v>-4.7E-2</v>
      </c>
      <c r="W18" s="4">
        <v>5.3600000000000002E-2</v>
      </c>
      <c r="X18" s="4">
        <v>8</v>
      </c>
      <c r="Y18" s="4" cm="1">
        <f t="array" ref="Y18">AHPG.DECIDIR(tbFIIs[[#All],[Fundos]:[Quant. Ativos]],tbFIIs[[#This Row],[Fundos]])</f>
        <v>5.7792354091925957E-2</v>
      </c>
      <c r="Z18" s="3"/>
      <c r="AA18" s="3"/>
    </row>
    <row r="19" spans="1:27" x14ac:dyDescent="0.25">
      <c r="A19" t="s">
        <v>240</v>
      </c>
      <c r="B19">
        <v>10.85</v>
      </c>
      <c r="C19" s="4">
        <v>31853.09</v>
      </c>
      <c r="D19" s="4">
        <v>0.26</v>
      </c>
      <c r="E19" s="4">
        <v>7.0000000000000007E-2</v>
      </c>
      <c r="F19" s="4">
        <v>6.1000000000000004E-3</v>
      </c>
      <c r="G19" s="4">
        <v>1.7100000000000001E-2</v>
      </c>
      <c r="H19" s="4">
        <v>3.5000000000000003E-2</v>
      </c>
      <c r="I19" s="4">
        <v>9.3399999999999997E-2</v>
      </c>
      <c r="J19" s="4">
        <v>5.7000000000000002E-3</v>
      </c>
      <c r="K19" s="4">
        <v>5.7999999999999996E-3</v>
      </c>
      <c r="L19" s="4">
        <v>7.7999999999999996E-3</v>
      </c>
      <c r="M19" s="4">
        <v>5.74E-2</v>
      </c>
      <c r="N19" s="4">
        <v>-5.5399999999999998E-2</v>
      </c>
      <c r="O19" s="4">
        <v>-4.9700000000000001E-2</v>
      </c>
      <c r="P19" s="4">
        <v>-0.15670000000000001</v>
      </c>
      <c r="Q19" s="4">
        <v>100457552.53</v>
      </c>
      <c r="R19" s="4">
        <v>41.6</v>
      </c>
      <c r="S19" s="4">
        <v>0.26</v>
      </c>
      <c r="T19" s="4">
        <v>1.6999999999999999E-3</v>
      </c>
      <c r="U19" s="4">
        <v>-5.6500000000000002E-2</v>
      </c>
      <c r="V19" s="4">
        <v>-5.4899999999999997E-2</v>
      </c>
      <c r="W19" s="4">
        <v>-0.21129999999999999</v>
      </c>
      <c r="X19" s="4">
        <v>1</v>
      </c>
      <c r="Y19" s="4" cm="1">
        <f t="array" ref="Y19">AHPG.DECIDIR(tbFIIs[[#All],[Fundos]:[Quant. Ativos]],tbFIIs[[#This Row],[Fundos]])</f>
        <v>5.5139337387459915E-2</v>
      </c>
      <c r="Z19" s="3"/>
      <c r="AA19" s="3"/>
    </row>
    <row r="20" spans="1:27" x14ac:dyDescent="0.25">
      <c r="A20" t="s">
        <v>244</v>
      </c>
      <c r="B20">
        <v>21.34</v>
      </c>
      <c r="C20" s="4">
        <v>366883.04</v>
      </c>
      <c r="D20" s="4">
        <v>0.31</v>
      </c>
      <c r="E20" s="4">
        <v>0.1</v>
      </c>
      <c r="F20" s="4">
        <v>4.5999999999999999E-3</v>
      </c>
      <c r="G20" s="4">
        <v>1.3599999999999999E-2</v>
      </c>
      <c r="H20" s="4">
        <v>2.6499999999999999E-2</v>
      </c>
      <c r="I20" s="4">
        <v>6.7699999999999996E-2</v>
      </c>
      <c r="J20" s="4">
        <v>4.4999999999999997E-3</v>
      </c>
      <c r="K20" s="4">
        <v>4.4000000000000003E-3</v>
      </c>
      <c r="L20" s="4">
        <v>5.5999999999999999E-3</v>
      </c>
      <c r="M20" s="4">
        <v>4.2900000000000001E-2</v>
      </c>
      <c r="N20" s="4">
        <v>-1.7500000000000002E-2</v>
      </c>
      <c r="O20" s="4">
        <v>-1.2999999999999999E-2</v>
      </c>
      <c r="P20" s="4">
        <v>-0.29239999999999999</v>
      </c>
      <c r="Q20" s="4">
        <v>514431993.45999998</v>
      </c>
      <c r="R20" s="4">
        <v>70.31</v>
      </c>
      <c r="S20" s="4">
        <v>0.3</v>
      </c>
      <c r="T20" s="4">
        <v>1.4E-3</v>
      </c>
      <c r="U20" s="4">
        <v>-5.4600000000000003E-2</v>
      </c>
      <c r="V20" s="4">
        <v>-5.3199999999999997E-2</v>
      </c>
      <c r="W20" s="4">
        <v>-8.8999999999999996E-2</v>
      </c>
      <c r="X20" s="4">
        <v>5</v>
      </c>
      <c r="Y20" s="4" cm="1">
        <f t="array" ref="Y20">AHPG.DECIDIR(tbFIIs[[#All],[Fundos]:[Quant. Ativos]],tbFIIs[[#This Row],[Fundos]])</f>
        <v>5.3147366449047606E-2</v>
      </c>
      <c r="Z20" s="3"/>
      <c r="AA20" s="3"/>
    </row>
    <row r="21" spans="1:27" x14ac:dyDescent="0.25">
      <c r="A21" t="s">
        <v>131</v>
      </c>
      <c r="B21">
        <v>86</v>
      </c>
      <c r="C21" s="4">
        <v>668797.09</v>
      </c>
      <c r="D21" s="4">
        <v>0.87</v>
      </c>
      <c r="E21" s="4">
        <v>0.64</v>
      </c>
      <c r="F21" s="4">
        <v>7.4000000000000003E-3</v>
      </c>
      <c r="G21" s="4">
        <v>2.2100000000000002E-2</v>
      </c>
      <c r="H21" s="4">
        <v>4.5400000000000003E-2</v>
      </c>
      <c r="I21" s="4">
        <v>9.1600000000000001E-2</v>
      </c>
      <c r="J21" s="4">
        <v>7.4000000000000003E-3</v>
      </c>
      <c r="K21" s="4">
        <v>7.6E-3</v>
      </c>
      <c r="L21" s="4">
        <v>7.6E-3</v>
      </c>
      <c r="M21" s="4">
        <v>6.9400000000000003E-2</v>
      </c>
      <c r="N21" s="4">
        <v>-2.8999999999999998E-3</v>
      </c>
      <c r="O21" s="4">
        <v>4.4999999999999997E-3</v>
      </c>
      <c r="P21" s="4">
        <v>0.1285</v>
      </c>
      <c r="Q21" s="4">
        <v>345589402.30000001</v>
      </c>
      <c r="R21" s="4">
        <v>97.91</v>
      </c>
      <c r="S21" s="4">
        <v>0.88</v>
      </c>
      <c r="T21" s="4">
        <v>6.4999999999999997E-3</v>
      </c>
      <c r="U21" s="4">
        <v>-4.7500000000000001E-2</v>
      </c>
      <c r="V21" s="4">
        <v>-4.1200000000000001E-2</v>
      </c>
      <c r="W21" s="4">
        <v>3.7199999999999997E-2</v>
      </c>
      <c r="X21" s="4">
        <v>5</v>
      </c>
      <c r="Y21" s="4" cm="1">
        <f t="array" ref="Y21">AHPG.DECIDIR(tbFIIs[[#All],[Fundos]:[Quant. Ativos]],tbFIIs[[#This Row],[Fundos]])</f>
        <v>4.7624238215376341E-2</v>
      </c>
      <c r="Z21" s="3"/>
      <c r="AA21" s="3"/>
    </row>
    <row r="22" spans="1:27" x14ac:dyDescent="0.25">
      <c r="A22" t="s">
        <v>130</v>
      </c>
      <c r="B22">
        <v>101.5</v>
      </c>
      <c r="C22" s="4">
        <v>1501884.67</v>
      </c>
      <c r="D22" s="4">
        <v>0.99</v>
      </c>
      <c r="E22" s="4">
        <v>0.56999999999999995</v>
      </c>
      <c r="F22" s="4">
        <v>5.5999999999999999E-3</v>
      </c>
      <c r="G22" s="4">
        <v>1.7299999999999999E-2</v>
      </c>
      <c r="H22" s="4">
        <v>2.3300000000000001E-2</v>
      </c>
      <c r="I22" s="4">
        <v>9.6000000000000002E-2</v>
      </c>
      <c r="J22" s="4">
        <v>5.7999999999999996E-3</v>
      </c>
      <c r="K22" s="4">
        <v>3.8999999999999998E-3</v>
      </c>
      <c r="L22" s="4">
        <v>8.0000000000000002E-3</v>
      </c>
      <c r="M22" s="4">
        <v>8.0100000000000005E-2</v>
      </c>
      <c r="N22" s="4">
        <v>-1.5100000000000001E-2</v>
      </c>
      <c r="O22" s="4">
        <v>-9.5999999999999992E-3</v>
      </c>
      <c r="P22" s="4">
        <v>6.93E-2</v>
      </c>
      <c r="Q22" s="4">
        <v>300288516.83999997</v>
      </c>
      <c r="R22" s="4">
        <v>102.13</v>
      </c>
      <c r="S22" s="4">
        <v>0.99</v>
      </c>
      <c r="T22" s="4">
        <v>5.5999999999999999E-3</v>
      </c>
      <c r="U22" s="4">
        <v>-4.5199999999999997E-2</v>
      </c>
      <c r="V22" s="4">
        <v>-3.9800000000000002E-2</v>
      </c>
      <c r="W22" s="4">
        <v>-3.5700000000000003E-2</v>
      </c>
      <c r="X22" s="4">
        <v>2</v>
      </c>
      <c r="Y22" s="4" cm="1">
        <f t="array" ref="Y22">AHPG.DECIDIR(tbFIIs[[#All],[Fundos]:[Quant. Ativos]],tbFIIs[[#This Row],[Fundos]])</f>
        <v>4.4979442385731261E-2</v>
      </c>
      <c r="Z22" s="3"/>
      <c r="AA22" s="3"/>
    </row>
    <row r="23" spans="1:27" x14ac:dyDescent="0.25">
      <c r="A23" t="s">
        <v>55</v>
      </c>
      <c r="B23">
        <v>39.49</v>
      </c>
      <c r="C23" s="4">
        <v>2121691.87</v>
      </c>
      <c r="D23" s="4">
        <v>0.41</v>
      </c>
      <c r="E23" s="4">
        <v>0.47</v>
      </c>
      <c r="F23" s="4">
        <v>9.4999999999999998E-3</v>
      </c>
      <c r="G23" s="4">
        <v>2.81E-2</v>
      </c>
      <c r="H23" s="4">
        <v>6.6699999999999995E-2</v>
      </c>
      <c r="I23" s="4">
        <v>0.1241</v>
      </c>
      <c r="J23" s="4">
        <v>9.4000000000000004E-3</v>
      </c>
      <c r="K23" s="4">
        <v>1.11E-2</v>
      </c>
      <c r="L23" s="4">
        <v>1.03E-2</v>
      </c>
      <c r="M23" s="4">
        <v>9.06E-2</v>
      </c>
      <c r="N23" s="4">
        <v>-9.3200000000000005E-2</v>
      </c>
      <c r="O23" s="4">
        <v>-8.4599999999999995E-2</v>
      </c>
      <c r="P23" s="4">
        <v>-0.40710000000000002</v>
      </c>
      <c r="Q23" s="4">
        <v>1368164993.8299999</v>
      </c>
      <c r="R23" s="4">
        <v>97.41</v>
      </c>
      <c r="S23" s="4">
        <v>0.41</v>
      </c>
      <c r="T23" s="4">
        <v>4.7999999999999996E-3</v>
      </c>
      <c r="U23" s="4">
        <v>-3.8399999999999997E-2</v>
      </c>
      <c r="V23" s="4">
        <v>-3.3799999999999997E-2</v>
      </c>
      <c r="W23" s="4">
        <v>0.15859999999999999</v>
      </c>
      <c r="X23" s="4">
        <v>0</v>
      </c>
      <c r="Y23" s="4" cm="1">
        <f t="array" ref="Y23">AHPG.DECIDIR(tbFIIs[[#All],[Fundos]:[Quant. Ativos]],tbFIIs[[#This Row],[Fundos]])</f>
        <v>4.2768938349449497E-2</v>
      </c>
      <c r="Z23" s="3"/>
      <c r="AA23" s="3"/>
    </row>
    <row r="24" spans="1:27" x14ac:dyDescent="0.25">
      <c r="A24" t="s">
        <v>87</v>
      </c>
      <c r="B24">
        <v>77.5</v>
      </c>
      <c r="C24" s="4">
        <v>44374.26</v>
      </c>
      <c r="D24" s="4">
        <v>0.81</v>
      </c>
      <c r="E24" s="4">
        <v>0.55000000000000004</v>
      </c>
      <c r="F24" s="4">
        <v>6.7999999999999996E-3</v>
      </c>
      <c r="G24" s="4">
        <v>2.58E-2</v>
      </c>
      <c r="H24" s="4">
        <v>6.3E-2</v>
      </c>
      <c r="I24" s="4">
        <v>0.1331</v>
      </c>
      <c r="J24" s="4">
        <v>8.6E-3</v>
      </c>
      <c r="K24" s="4">
        <v>1.0500000000000001E-2</v>
      </c>
      <c r="L24" s="4">
        <v>1.11E-2</v>
      </c>
      <c r="M24" s="4">
        <v>9.8299999999999998E-2</v>
      </c>
      <c r="N24" s="4">
        <v>-3.0800000000000001E-2</v>
      </c>
      <c r="O24" s="4">
        <v>-2.4199999999999999E-2</v>
      </c>
      <c r="P24" s="4">
        <v>3.4200000000000001E-2</v>
      </c>
      <c r="Q24" s="4">
        <v>116500671.83</v>
      </c>
      <c r="R24" s="4">
        <v>97.08</v>
      </c>
      <c r="S24" s="4">
        <v>0.8</v>
      </c>
      <c r="T24" s="4">
        <v>5.4000000000000003E-3</v>
      </c>
      <c r="U24" s="4">
        <v>-0.04</v>
      </c>
      <c r="V24" s="4">
        <v>-3.4799999999999998E-2</v>
      </c>
      <c r="W24" s="4">
        <v>0.1147</v>
      </c>
      <c r="X24" s="4">
        <v>0</v>
      </c>
      <c r="Y24" s="4" cm="1">
        <f t="array" ref="Y24">AHPG.DECIDIR(tbFIIs[[#All],[Fundos]:[Quant. Ativos]],tbFIIs[[#This Row],[Fundos]])</f>
        <v>4.1870226583271629E-2</v>
      </c>
      <c r="Z24" s="3"/>
      <c r="AA24" s="3"/>
    </row>
    <row r="25" spans="1:27" x14ac:dyDescent="0.25">
      <c r="A25" t="s">
        <v>113</v>
      </c>
      <c r="B25">
        <v>77.81</v>
      </c>
      <c r="C25" s="4">
        <v>86853.17</v>
      </c>
      <c r="D25" s="4">
        <v>1.01</v>
      </c>
      <c r="E25" s="4">
        <v>0.67</v>
      </c>
      <c r="F25" s="4">
        <v>8.6E-3</v>
      </c>
      <c r="G25" s="4">
        <v>2.8000000000000001E-2</v>
      </c>
      <c r="H25" s="4">
        <v>6.2100000000000002E-2</v>
      </c>
      <c r="I25" s="4">
        <v>0.1226</v>
      </c>
      <c r="J25" s="4">
        <v>9.2999999999999992E-3</v>
      </c>
      <c r="K25" s="4">
        <v>1.04E-2</v>
      </c>
      <c r="L25" s="4">
        <v>1.0200000000000001E-2</v>
      </c>
      <c r="M25" s="4">
        <v>9.5399999999999999E-2</v>
      </c>
      <c r="N25" s="4">
        <v>-2.2000000000000001E-3</v>
      </c>
      <c r="O25" s="4">
        <v>6.4000000000000003E-3</v>
      </c>
      <c r="P25" s="4">
        <v>7.6700000000000004E-2</v>
      </c>
      <c r="Q25" s="4">
        <v>57820671.119999997</v>
      </c>
      <c r="R25" s="4">
        <v>77.28</v>
      </c>
      <c r="S25" s="4">
        <v>1.01</v>
      </c>
      <c r="T25" s="4">
        <v>9.2999999999999992E-3</v>
      </c>
      <c r="U25" s="4">
        <v>-3.5099999999999999E-2</v>
      </c>
      <c r="V25" s="4">
        <v>-2.6100000000000002E-2</v>
      </c>
      <c r="W25" s="4">
        <v>-2.8999999999999998E-3</v>
      </c>
      <c r="X25" s="4">
        <v>0</v>
      </c>
      <c r="Y25" s="4" cm="1">
        <f t="array" ref="Y25">AHPG.DECIDIR(tbFIIs[[#All],[Fundos]:[Quant. Ativos]],tbFIIs[[#This Row],[Fundos]])</f>
        <v>3.5261991641461987E-2</v>
      </c>
      <c r="Z25" s="3"/>
      <c r="AA25" s="3"/>
    </row>
    <row r="26" spans="1:27" x14ac:dyDescent="0.25">
      <c r="A26" t="s">
        <v>20</v>
      </c>
      <c r="B26">
        <v>7.46</v>
      </c>
      <c r="C26" s="4">
        <v>69271.09</v>
      </c>
      <c r="D26" s="4">
        <v>0.84</v>
      </c>
      <c r="E26" s="4">
        <v>0.08</v>
      </c>
      <c r="F26" s="4">
        <v>1.06E-2</v>
      </c>
      <c r="G26" s="4">
        <v>3.09E-2</v>
      </c>
      <c r="H26" s="4">
        <v>6.9099999999999995E-2</v>
      </c>
      <c r="I26" s="4">
        <v>0.12</v>
      </c>
      <c r="J26" s="4">
        <v>1.03E-2</v>
      </c>
      <c r="K26" s="4">
        <v>1.15E-2</v>
      </c>
      <c r="L26" s="4">
        <v>0.01</v>
      </c>
      <c r="M26" s="4">
        <v>9.0200000000000002E-2</v>
      </c>
      <c r="N26" s="4">
        <v>-3.9300000000000002E-2</v>
      </c>
      <c r="O26" s="4">
        <v>-2.92E-2</v>
      </c>
      <c r="P26" s="4">
        <v>7.6799999999999993E-2</v>
      </c>
      <c r="Q26" s="4">
        <v>51169258.369999997</v>
      </c>
      <c r="R26" s="4">
        <v>8.75</v>
      </c>
      <c r="S26" s="4">
        <v>0.85</v>
      </c>
      <c r="T26" s="4">
        <v>9.1000000000000004E-3</v>
      </c>
      <c r="U26" s="4">
        <v>-3.1E-2</v>
      </c>
      <c r="V26" s="4">
        <v>-2.2100000000000002E-2</v>
      </c>
      <c r="W26" s="4">
        <v>4.8500000000000001E-2</v>
      </c>
      <c r="X26" s="4">
        <v>2</v>
      </c>
      <c r="Y26" s="4" cm="1">
        <f t="array" ref="Y26">AHPG.DECIDIR(tbFIIs[[#All],[Fundos]:[Quant. Ativos]],tbFIIs[[#This Row],[Fundos]])</f>
        <v>3.3243984884250642E-2</v>
      </c>
      <c r="Z26" s="3"/>
      <c r="AA26" s="3"/>
    </row>
    <row r="27" spans="1:27" x14ac:dyDescent="0.25">
      <c r="A27" t="s">
        <v>132</v>
      </c>
      <c r="B27">
        <v>87.78</v>
      </c>
      <c r="C27" s="4">
        <v>50103.7</v>
      </c>
      <c r="D27" s="4">
        <v>0.71</v>
      </c>
      <c r="E27" s="4">
        <v>0.6</v>
      </c>
      <c r="F27" s="4">
        <v>6.7000000000000002E-3</v>
      </c>
      <c r="G27" s="4">
        <v>2.07E-2</v>
      </c>
      <c r="H27" s="4">
        <v>4.4699999999999997E-2</v>
      </c>
      <c r="I27" s="4">
        <v>8.8999999999999996E-2</v>
      </c>
      <c r="J27" s="4">
        <v>6.8999999999999999E-3</v>
      </c>
      <c r="K27" s="4">
        <v>7.4999999999999997E-3</v>
      </c>
      <c r="L27" s="4">
        <v>7.4000000000000003E-3</v>
      </c>
      <c r="M27" s="4">
        <v>6.8099999999999994E-2</v>
      </c>
      <c r="N27" s="4">
        <v>0</v>
      </c>
      <c r="O27" s="4">
        <v>6.7000000000000002E-3</v>
      </c>
      <c r="P27" s="4">
        <v>0.30599999999999999</v>
      </c>
      <c r="Q27" s="4">
        <v>139739905.47</v>
      </c>
      <c r="R27" s="4">
        <v>123.59</v>
      </c>
      <c r="S27" s="4">
        <v>0.71</v>
      </c>
      <c r="T27" s="4">
        <v>4.8999999999999998E-3</v>
      </c>
      <c r="U27" s="4">
        <v>-3.2800000000000003E-2</v>
      </c>
      <c r="V27" s="4">
        <v>-2.81E-2</v>
      </c>
      <c r="W27" s="4">
        <v>4.7100000000000003E-2</v>
      </c>
      <c r="X27" s="4">
        <v>5</v>
      </c>
      <c r="Y27" s="4" cm="1">
        <f t="array" ref="Y27">AHPG.DECIDIR(tbFIIs[[#All],[Fundos]:[Quant. Ativos]],tbFIIs[[#This Row],[Fundos]])</f>
        <v>3.3238981361003408E-2</v>
      </c>
      <c r="Z27" s="3"/>
      <c r="AA27" s="3"/>
    </row>
    <row r="28" spans="1:27" x14ac:dyDescent="0.25">
      <c r="A28" t="s">
        <v>201</v>
      </c>
      <c r="B28">
        <v>85.56</v>
      </c>
      <c r="C28" s="4">
        <v>470444.65</v>
      </c>
      <c r="D28" s="4">
        <v>0.9</v>
      </c>
      <c r="E28" s="4">
        <v>1</v>
      </c>
      <c r="F28" s="4">
        <v>1.1599999999999999E-2</v>
      </c>
      <c r="G28" s="4">
        <v>3.4299999999999997E-2</v>
      </c>
      <c r="H28" s="4">
        <v>7.0099999999999996E-2</v>
      </c>
      <c r="I28" s="4">
        <v>0.1396</v>
      </c>
      <c r="J28" s="4">
        <v>1.14E-2</v>
      </c>
      <c r="K28" s="4">
        <v>1.17E-2</v>
      </c>
      <c r="L28" s="4">
        <v>1.1599999999999999E-2</v>
      </c>
      <c r="M28" s="4">
        <v>0.1052</v>
      </c>
      <c r="N28" s="4">
        <v>-2.2700000000000001E-2</v>
      </c>
      <c r="O28" s="4">
        <v>-1.14E-2</v>
      </c>
      <c r="P28" s="4">
        <v>3.9399999999999998E-2</v>
      </c>
      <c r="Q28" s="4">
        <v>148668632.63999999</v>
      </c>
      <c r="R28" s="4">
        <v>96</v>
      </c>
      <c r="S28" s="4">
        <v>0.89</v>
      </c>
      <c r="T28" s="4">
        <v>1.04E-2</v>
      </c>
      <c r="U28" s="4">
        <v>-3.0700000000000002E-2</v>
      </c>
      <c r="V28" s="4">
        <v>-2.06E-2</v>
      </c>
      <c r="W28" s="4">
        <v>8.6199999999999999E-2</v>
      </c>
      <c r="X28" s="4">
        <v>0</v>
      </c>
      <c r="Y28" s="4" cm="1">
        <f t="array" ref="Y28">AHPG.DECIDIR(tbFIIs[[#All],[Fundos]:[Quant. Ativos]],tbFIIs[[#This Row],[Fundos]])</f>
        <v>3.2664316279246534E-2</v>
      </c>
      <c r="Z28" s="3"/>
      <c r="AA28" s="3"/>
    </row>
    <row r="29" spans="1:27" x14ac:dyDescent="0.25">
      <c r="A29" t="s">
        <v>107</v>
      </c>
      <c r="B29">
        <v>143.5</v>
      </c>
      <c r="C29" s="4">
        <v>720373.74</v>
      </c>
      <c r="D29" s="4">
        <v>1.07</v>
      </c>
      <c r="E29" s="4">
        <v>2.85</v>
      </c>
      <c r="F29" s="4">
        <v>1.9800000000000002E-2</v>
      </c>
      <c r="G29" s="4">
        <v>4.8399999999999999E-2</v>
      </c>
      <c r="H29" s="4">
        <v>9.6299999999999997E-2</v>
      </c>
      <c r="I29" s="4">
        <v>0.14580000000000001</v>
      </c>
      <c r="J29" s="4">
        <v>1.61E-2</v>
      </c>
      <c r="K29" s="4">
        <v>1.61E-2</v>
      </c>
      <c r="L29" s="4">
        <v>1.2200000000000001E-2</v>
      </c>
      <c r="M29" s="4">
        <v>0.1149</v>
      </c>
      <c r="N29" s="4">
        <v>4.5199999999999997E-2</v>
      </c>
      <c r="O29" s="4">
        <v>6.59E-2</v>
      </c>
      <c r="P29" s="4">
        <v>0.44790000000000002</v>
      </c>
      <c r="Q29" s="4">
        <v>204607303.47999999</v>
      </c>
      <c r="R29" s="4">
        <v>136.01</v>
      </c>
      <c r="S29" s="4">
        <v>1.06</v>
      </c>
      <c r="T29" s="4">
        <v>1.4800000000000001E-2</v>
      </c>
      <c r="U29" s="4">
        <v>-3.09E-2</v>
      </c>
      <c r="V29" s="4">
        <v>-1.6500000000000001E-2</v>
      </c>
      <c r="W29" s="4">
        <v>0.13800000000000001</v>
      </c>
      <c r="X29" s="4">
        <v>23</v>
      </c>
      <c r="Y29" s="4" cm="1">
        <f t="array" ref="Y29">AHPG.DECIDIR(tbFIIs[[#All],[Fundos]:[Quant. Ativos]],tbFIIs[[#This Row],[Fundos]])</f>
        <v>3.2020244639743026E-2</v>
      </c>
      <c r="Z29" s="3"/>
      <c r="AA29" s="3"/>
    </row>
    <row r="30" spans="1:27" x14ac:dyDescent="0.25">
      <c r="A30" t="s">
        <v>30</v>
      </c>
      <c r="B30">
        <v>105</v>
      </c>
      <c r="C30" s="4">
        <v>271522.64</v>
      </c>
      <c r="D30" s="4">
        <v>0.89</v>
      </c>
      <c r="E30" s="4">
        <v>0.57999999999999996</v>
      </c>
      <c r="F30" s="4">
        <v>5.4999999999999997E-3</v>
      </c>
      <c r="G30" s="4">
        <v>1.6799999999999999E-2</v>
      </c>
      <c r="H30" s="4">
        <v>3.6700000000000003E-2</v>
      </c>
      <c r="I30" s="4">
        <v>0.1082</v>
      </c>
      <c r="J30" s="4">
        <v>5.5999999999999999E-3</v>
      </c>
      <c r="K30" s="4">
        <v>6.1000000000000004E-3</v>
      </c>
      <c r="L30" s="4">
        <v>8.9999999999999993E-3</v>
      </c>
      <c r="M30" s="4">
        <v>9.2799999999999994E-2</v>
      </c>
      <c r="N30" s="4">
        <v>3.2000000000000002E-3</v>
      </c>
      <c r="O30" s="4">
        <v>8.6999999999999994E-3</v>
      </c>
      <c r="P30" s="4">
        <v>0.15359999999999999</v>
      </c>
      <c r="Q30" s="4">
        <v>113864559.59</v>
      </c>
      <c r="R30" s="4">
        <v>117.73</v>
      </c>
      <c r="S30" s="4">
        <v>0.89</v>
      </c>
      <c r="T30" s="4">
        <v>4.8999999999999998E-3</v>
      </c>
      <c r="U30" s="4">
        <v>-3.0200000000000001E-2</v>
      </c>
      <c r="V30" s="4">
        <v>-2.5499999999999998E-2</v>
      </c>
      <c r="W30" s="4">
        <v>0.1517</v>
      </c>
      <c r="X30" s="4">
        <v>13</v>
      </c>
      <c r="Y30" s="4" cm="1">
        <f t="array" ref="Y30">AHPG.DECIDIR(tbFIIs[[#All],[Fundos]:[Quant. Ativos]],tbFIIs[[#This Row],[Fundos]])</f>
        <v>3.175429483574236E-2</v>
      </c>
      <c r="Z30" s="3"/>
      <c r="AA30" s="3"/>
    </row>
    <row r="31" spans="1:27" x14ac:dyDescent="0.25">
      <c r="A31" t="s">
        <v>19</v>
      </c>
      <c r="B31">
        <v>69.349999999999994</v>
      </c>
      <c r="C31" s="4">
        <v>622053.39</v>
      </c>
      <c r="D31" s="4">
        <v>0.71</v>
      </c>
      <c r="E31" s="4">
        <v>0.7</v>
      </c>
      <c r="F31" s="4">
        <v>9.9000000000000008E-3</v>
      </c>
      <c r="G31" s="4">
        <v>3.0200000000000001E-2</v>
      </c>
      <c r="H31" s="4">
        <v>5.96E-2</v>
      </c>
      <c r="I31" s="4">
        <v>0.12</v>
      </c>
      <c r="J31" s="4">
        <v>1.01E-2</v>
      </c>
      <c r="K31" s="4">
        <v>9.9000000000000008E-3</v>
      </c>
      <c r="L31" s="4">
        <v>0.01</v>
      </c>
      <c r="M31" s="4">
        <v>8.9200000000000002E-2</v>
      </c>
      <c r="N31" s="4">
        <v>-4.0000000000000002E-4</v>
      </c>
      <c r="O31" s="4">
        <v>9.4999999999999998E-3</v>
      </c>
      <c r="P31" s="4">
        <v>-0.18740000000000001</v>
      </c>
      <c r="Q31" s="4">
        <v>611878566.64999998</v>
      </c>
      <c r="R31" s="4">
        <v>97.78</v>
      </c>
      <c r="S31" s="4">
        <v>0.71</v>
      </c>
      <c r="T31" s="4">
        <v>8.2000000000000007E-3</v>
      </c>
      <c r="U31" s="4">
        <v>-3.1E-2</v>
      </c>
      <c r="V31" s="4">
        <v>-2.3099999999999999E-2</v>
      </c>
      <c r="W31" s="4">
        <v>0.05</v>
      </c>
      <c r="X31" s="4">
        <v>0</v>
      </c>
      <c r="Y31" s="4" cm="1">
        <f t="array" ref="Y31">AHPG.DECIDIR(tbFIIs[[#All],[Fundos]:[Quant. Ativos]],tbFIIs[[#This Row],[Fundos]])</f>
        <v>3.1549415733788048E-2</v>
      </c>
      <c r="Z31" s="3"/>
      <c r="AA31" s="3"/>
    </row>
    <row r="32" spans="1:27" x14ac:dyDescent="0.25">
      <c r="A32" t="s">
        <v>242</v>
      </c>
      <c r="B32">
        <v>113.12</v>
      </c>
      <c r="C32" s="4">
        <v>3769238.22</v>
      </c>
      <c r="D32" s="4">
        <v>1.02</v>
      </c>
      <c r="E32" s="4">
        <v>0.78</v>
      </c>
      <c r="F32" s="4">
        <v>6.8999999999999999E-3</v>
      </c>
      <c r="G32" s="4">
        <v>2.06E-2</v>
      </c>
      <c r="H32" s="4">
        <v>4.2000000000000003E-2</v>
      </c>
      <c r="I32" s="4">
        <v>8.7400000000000005E-2</v>
      </c>
      <c r="J32" s="4">
        <v>6.8999999999999999E-3</v>
      </c>
      <c r="K32" s="4">
        <v>7.0000000000000001E-3</v>
      </c>
      <c r="L32" s="4">
        <v>7.3000000000000001E-3</v>
      </c>
      <c r="M32" s="4">
        <v>6.5799999999999997E-2</v>
      </c>
      <c r="N32" s="4">
        <v>5.9999999999999995E-4</v>
      </c>
      <c r="O32" s="4">
        <v>7.4999999999999997E-3</v>
      </c>
      <c r="P32" s="4">
        <v>0.22209999999999999</v>
      </c>
      <c r="Q32" s="4">
        <v>3003131838.5300002</v>
      </c>
      <c r="R32" s="4">
        <v>110.81</v>
      </c>
      <c r="S32" s="4">
        <v>1.02</v>
      </c>
      <c r="T32" s="4">
        <v>7.0000000000000001E-3</v>
      </c>
      <c r="U32" s="4">
        <v>-2.7300000000000001E-2</v>
      </c>
      <c r="V32" s="4">
        <v>-2.0500000000000001E-2</v>
      </c>
      <c r="W32" s="4">
        <v>9.35E-2</v>
      </c>
      <c r="X32" s="4">
        <v>20</v>
      </c>
      <c r="Y32" s="4" cm="1">
        <f t="array" ref="Y32">AHPG.DECIDIR(tbFIIs[[#All],[Fundos]:[Quant. Ativos]],tbFIIs[[#This Row],[Fundos]])</f>
        <v>2.9137549848707162E-2</v>
      </c>
      <c r="Z32" s="3"/>
      <c r="AA32" s="3"/>
    </row>
    <row r="33" spans="1:27" x14ac:dyDescent="0.25">
      <c r="A33" t="s">
        <v>215</v>
      </c>
      <c r="B33">
        <v>110.5</v>
      </c>
      <c r="C33" s="4">
        <v>8317300.8300000001</v>
      </c>
      <c r="D33" s="4">
        <v>1.07</v>
      </c>
      <c r="E33" s="4">
        <v>0.9</v>
      </c>
      <c r="F33" s="4">
        <v>8.0000000000000002E-3</v>
      </c>
      <c r="G33" s="4">
        <v>2.3900000000000001E-2</v>
      </c>
      <c r="H33" s="4">
        <v>4.82E-2</v>
      </c>
      <c r="I33" s="4">
        <v>0.10009999999999999</v>
      </c>
      <c r="J33" s="4">
        <v>8.0000000000000002E-3</v>
      </c>
      <c r="K33" s="4">
        <v>8.0000000000000002E-3</v>
      </c>
      <c r="L33" s="4">
        <v>8.3000000000000001E-3</v>
      </c>
      <c r="M33" s="4">
        <v>7.2800000000000004E-2</v>
      </c>
      <c r="N33" s="4">
        <v>-9.7000000000000003E-3</v>
      </c>
      <c r="O33" s="4">
        <v>-1.6999999999999999E-3</v>
      </c>
      <c r="P33" s="4">
        <v>0.15240000000000001</v>
      </c>
      <c r="Q33" s="4">
        <v>1363034036.05</v>
      </c>
      <c r="R33" s="4">
        <v>102.72</v>
      </c>
      <c r="S33" s="4">
        <v>1.08</v>
      </c>
      <c r="T33" s="4">
        <v>8.8000000000000005E-3</v>
      </c>
      <c r="U33" s="4">
        <v>-2.5899999999999999E-2</v>
      </c>
      <c r="V33" s="4">
        <v>-1.7399999999999999E-2</v>
      </c>
      <c r="W33" s="4">
        <v>0.14030000000000001</v>
      </c>
      <c r="X33" s="4">
        <v>30</v>
      </c>
      <c r="Y33" s="4" cm="1">
        <f t="array" ref="Y33">AHPG.DECIDIR(tbFIIs[[#All],[Fundos]:[Quant. Ativos]],tbFIIs[[#This Row],[Fundos]])</f>
        <v>2.8973992518505999E-2</v>
      </c>
      <c r="Z33" s="3"/>
      <c r="AA33" s="3"/>
    </row>
    <row r="34" spans="1:27" x14ac:dyDescent="0.25">
      <c r="A34" t="s">
        <v>112</v>
      </c>
      <c r="B34">
        <v>86.91</v>
      </c>
      <c r="C34" s="4">
        <v>69577.17</v>
      </c>
      <c r="D34" s="4">
        <v>0.93</v>
      </c>
      <c r="E34" s="4">
        <v>0.89</v>
      </c>
      <c r="F34" s="4">
        <v>9.7000000000000003E-3</v>
      </c>
      <c r="G34" s="4">
        <v>3.0200000000000001E-2</v>
      </c>
      <c r="H34" s="4">
        <v>6.4600000000000005E-2</v>
      </c>
      <c r="I34" s="4">
        <v>0.1221</v>
      </c>
      <c r="J34" s="4">
        <v>1.01E-2</v>
      </c>
      <c r="K34" s="4">
        <v>1.0800000000000001E-2</v>
      </c>
      <c r="L34" s="4">
        <v>1.0200000000000001E-2</v>
      </c>
      <c r="M34" s="4">
        <v>8.6800000000000002E-2</v>
      </c>
      <c r="N34" s="4">
        <v>-2.6700000000000002E-2</v>
      </c>
      <c r="O34" s="4">
        <v>-1.72E-2</v>
      </c>
      <c r="P34" s="4">
        <v>6.6500000000000004E-2</v>
      </c>
      <c r="Q34" s="4">
        <v>181908752.91</v>
      </c>
      <c r="R34" s="4">
        <v>94.74</v>
      </c>
      <c r="S34" s="4">
        <v>0.92</v>
      </c>
      <c r="T34" s="4">
        <v>9.4000000000000004E-3</v>
      </c>
      <c r="U34" s="4">
        <v>-2.6499999999999999E-2</v>
      </c>
      <c r="V34" s="4">
        <v>-1.7299999999999999E-2</v>
      </c>
      <c r="W34" s="4">
        <v>0.02</v>
      </c>
      <c r="X34" s="4">
        <v>0</v>
      </c>
      <c r="Y34" s="4" cm="1">
        <f t="array" ref="Y34">AHPG.DECIDIR(tbFIIs[[#All],[Fundos]:[Quant. Ativos]],tbFIIs[[#This Row],[Fundos]])</f>
        <v>2.7987710150068169E-2</v>
      </c>
      <c r="Z34" s="3"/>
      <c r="AA34" s="3"/>
    </row>
    <row r="35" spans="1:27" x14ac:dyDescent="0.25">
      <c r="A35" t="s">
        <v>190</v>
      </c>
      <c r="B35">
        <v>68.25</v>
      </c>
      <c r="C35" s="4">
        <v>16034.32</v>
      </c>
      <c r="D35" s="4">
        <v>0.9</v>
      </c>
      <c r="E35" s="4">
        <v>0.4</v>
      </c>
      <c r="F35" s="4">
        <v>5.8999999999999999E-3</v>
      </c>
      <c r="G35" s="4">
        <v>2.3199999999999998E-2</v>
      </c>
      <c r="H35" s="4">
        <v>5.1999999999999998E-2</v>
      </c>
      <c r="I35" s="4">
        <v>0.1124</v>
      </c>
      <c r="J35" s="4">
        <v>7.7000000000000002E-3</v>
      </c>
      <c r="K35" s="4">
        <v>8.6999999999999994E-3</v>
      </c>
      <c r="L35" s="4">
        <v>9.4000000000000004E-3</v>
      </c>
      <c r="M35" s="4">
        <v>7.3700000000000002E-2</v>
      </c>
      <c r="N35" s="4">
        <v>-2.8999999999999998E-3</v>
      </c>
      <c r="O35" s="4">
        <v>3.0000000000000001E-3</v>
      </c>
      <c r="P35" s="4">
        <v>4.6800000000000001E-2</v>
      </c>
      <c r="Q35" s="4">
        <v>16572966.85</v>
      </c>
      <c r="R35" s="4">
        <v>75.91</v>
      </c>
      <c r="S35" s="4">
        <v>0.9</v>
      </c>
      <c r="T35" s="4">
        <v>5.3E-3</v>
      </c>
      <c r="U35" s="4">
        <v>-2.8500000000000001E-2</v>
      </c>
      <c r="V35" s="4">
        <v>-2.3400000000000001E-2</v>
      </c>
      <c r="W35" s="4">
        <v>-7.4499999999999997E-2</v>
      </c>
      <c r="X35" s="4">
        <v>0</v>
      </c>
      <c r="Y35" s="4" cm="1">
        <f t="array" ref="Y35">AHPG.DECIDIR(tbFIIs[[#All],[Fundos]:[Quant. Ativos]],tbFIIs[[#This Row],[Fundos]])</f>
        <v>2.7819310367051608E-2</v>
      </c>
      <c r="Z35" s="3"/>
      <c r="AA35" s="3"/>
    </row>
    <row r="36" spans="1:27" x14ac:dyDescent="0.25">
      <c r="A36" t="s">
        <v>106</v>
      </c>
      <c r="B36">
        <v>92</v>
      </c>
      <c r="C36" s="4">
        <v>2726081.57</v>
      </c>
      <c r="D36" s="4">
        <v>0.97</v>
      </c>
      <c r="E36" s="4">
        <v>0.74</v>
      </c>
      <c r="F36" s="4">
        <v>7.9000000000000008E-3</v>
      </c>
      <c r="G36" s="4">
        <v>2.3400000000000001E-2</v>
      </c>
      <c r="H36" s="4">
        <v>4.8399999999999999E-2</v>
      </c>
      <c r="I36" s="4">
        <v>0.1003</v>
      </c>
      <c r="J36" s="4">
        <v>7.7999999999999996E-3</v>
      </c>
      <c r="K36" s="4">
        <v>8.0999999999999996E-3</v>
      </c>
      <c r="L36" s="4">
        <v>8.3999999999999995E-3</v>
      </c>
      <c r="M36" s="4">
        <v>7.5899999999999995E-2</v>
      </c>
      <c r="N36" s="4">
        <v>-2.7799999999999998E-2</v>
      </c>
      <c r="O36" s="4">
        <v>-2.01E-2</v>
      </c>
      <c r="P36" s="4">
        <v>0.2364</v>
      </c>
      <c r="Q36" s="4">
        <v>1500114724.79</v>
      </c>
      <c r="R36" s="4">
        <v>95.06</v>
      </c>
      <c r="S36" s="4">
        <v>0.97</v>
      </c>
      <c r="T36" s="4">
        <v>7.7999999999999996E-3</v>
      </c>
      <c r="U36" s="4">
        <v>-2.58E-2</v>
      </c>
      <c r="V36" s="4">
        <v>-1.8200000000000001E-2</v>
      </c>
      <c r="W36" s="4">
        <v>3.3099999999999997E-2</v>
      </c>
      <c r="X36" s="4">
        <v>7</v>
      </c>
      <c r="Y36" s="4" cm="1">
        <f t="array" ref="Y36">AHPG.DECIDIR(tbFIIs[[#All],[Fundos]:[Quant. Ativos]],tbFIIs[[#This Row],[Fundos]])</f>
        <v>2.773460052415213E-2</v>
      </c>
      <c r="Z36" s="3"/>
      <c r="AA36" s="3"/>
    </row>
    <row r="37" spans="1:27" x14ac:dyDescent="0.25">
      <c r="A37" t="s">
        <v>24</v>
      </c>
      <c r="B37">
        <v>102.94</v>
      </c>
      <c r="C37" s="4">
        <v>35920.26</v>
      </c>
      <c r="D37" s="4">
        <v>0.94</v>
      </c>
      <c r="E37" s="4">
        <v>0.76</v>
      </c>
      <c r="F37" s="4">
        <v>7.1999999999999998E-3</v>
      </c>
      <c r="G37" s="4">
        <v>4.9200000000000001E-2</v>
      </c>
      <c r="H37" s="4">
        <v>7.1199999999999999E-2</v>
      </c>
      <c r="I37" s="4">
        <v>0.11749999999999999</v>
      </c>
      <c r="J37" s="4">
        <v>1.6400000000000001E-2</v>
      </c>
      <c r="K37" s="4">
        <v>1.1900000000000001E-2</v>
      </c>
      <c r="L37" s="4">
        <v>9.7999999999999997E-3</v>
      </c>
      <c r="M37" s="4">
        <v>8.4400000000000003E-2</v>
      </c>
      <c r="N37" s="4">
        <v>9.9000000000000008E-3</v>
      </c>
      <c r="O37" s="4">
        <v>1.72E-2</v>
      </c>
      <c r="P37" s="4">
        <v>0.14219999999999999</v>
      </c>
      <c r="Q37" s="4">
        <v>110584605.06999999</v>
      </c>
      <c r="R37" s="4">
        <v>110.76</v>
      </c>
      <c r="S37" s="4">
        <v>0.93</v>
      </c>
      <c r="T37" s="4">
        <v>6.8999999999999999E-3</v>
      </c>
      <c r="U37" s="4">
        <v>-2.3900000000000001E-2</v>
      </c>
      <c r="V37" s="4">
        <v>-1.72E-2</v>
      </c>
      <c r="W37" s="4">
        <v>7.3099999999999998E-2</v>
      </c>
      <c r="X37" s="4">
        <v>2</v>
      </c>
      <c r="Y37" s="4" cm="1">
        <f t="array" ref="Y37">AHPG.DECIDIR(tbFIIs[[#All],[Fundos]:[Quant. Ativos]],tbFIIs[[#This Row],[Fundos]])</f>
        <v>2.4714929505174718E-2</v>
      </c>
      <c r="Z37" s="3"/>
      <c r="AA37" s="3"/>
    </row>
    <row r="38" spans="1:27" x14ac:dyDescent="0.25">
      <c r="A38" t="s">
        <v>169</v>
      </c>
      <c r="B38">
        <v>103.31</v>
      </c>
      <c r="C38" s="4">
        <v>4045269.91</v>
      </c>
      <c r="D38" s="4">
        <v>1.04</v>
      </c>
      <c r="E38" s="4">
        <v>0.7</v>
      </c>
      <c r="F38" s="4">
        <v>6.4999999999999997E-3</v>
      </c>
      <c r="G38" s="4">
        <v>1.9900000000000001E-2</v>
      </c>
      <c r="H38" s="4">
        <v>3.8899999999999997E-2</v>
      </c>
      <c r="I38" s="4">
        <v>7.8299999999999995E-2</v>
      </c>
      <c r="J38" s="4">
        <v>6.6E-3</v>
      </c>
      <c r="K38" s="4">
        <v>6.4999999999999997E-3</v>
      </c>
      <c r="L38" s="4">
        <v>6.4999999999999997E-3</v>
      </c>
      <c r="M38" s="4">
        <v>0.06</v>
      </c>
      <c r="N38" s="4">
        <v>1.8800000000000001E-2</v>
      </c>
      <c r="O38" s="4">
        <v>2.5499999999999998E-2</v>
      </c>
      <c r="P38" s="4">
        <v>0.2127</v>
      </c>
      <c r="Q38" s="4">
        <v>1226769067.6400001</v>
      </c>
      <c r="R38" s="4">
        <v>101.03</v>
      </c>
      <c r="S38" s="4">
        <v>1.02</v>
      </c>
      <c r="T38" s="4">
        <v>6.6E-3</v>
      </c>
      <c r="U38" s="4">
        <v>-2.2800000000000001E-2</v>
      </c>
      <c r="V38" s="4">
        <v>-1.6299999999999999E-2</v>
      </c>
      <c r="W38" s="4">
        <v>6.7500000000000004E-2</v>
      </c>
      <c r="X38" s="4">
        <v>3</v>
      </c>
      <c r="Y38" s="4" cm="1">
        <f t="array" ref="Y38">AHPG.DECIDIR(tbFIIs[[#All],[Fundos]:[Quant. Ativos]],tbFIIs[[#This Row],[Fundos]])</f>
        <v>2.3413568369519577E-2</v>
      </c>
      <c r="Z38" s="3"/>
      <c r="AA38" s="3"/>
    </row>
    <row r="39" spans="1:27" x14ac:dyDescent="0.25">
      <c r="A39" t="s">
        <v>179</v>
      </c>
      <c r="B39">
        <v>89.7</v>
      </c>
      <c r="C39" s="4">
        <v>2142792.7799999998</v>
      </c>
      <c r="D39" s="4">
        <v>0.86</v>
      </c>
      <c r="E39" s="4">
        <v>0.72</v>
      </c>
      <c r="F39" s="4">
        <v>8.0000000000000002E-3</v>
      </c>
      <c r="G39" s="4">
        <v>2.1899999999999999E-2</v>
      </c>
      <c r="H39" s="4">
        <v>4.5499999999999999E-2</v>
      </c>
      <c r="I39" s="4">
        <v>9.2299999999999993E-2</v>
      </c>
      <c r="J39" s="4">
        <v>7.3000000000000001E-3</v>
      </c>
      <c r="K39" s="4">
        <v>7.6E-3</v>
      </c>
      <c r="L39" s="4">
        <v>7.7000000000000002E-3</v>
      </c>
      <c r="M39" s="4">
        <v>6.25E-2</v>
      </c>
      <c r="N39" s="4">
        <v>-6.2799999999999995E-2</v>
      </c>
      <c r="O39" s="4">
        <v>-5.5300000000000002E-2</v>
      </c>
      <c r="P39" s="4">
        <v>0.17130000000000001</v>
      </c>
      <c r="Q39" s="4">
        <v>704246906.97000003</v>
      </c>
      <c r="R39" s="4">
        <v>105.32</v>
      </c>
      <c r="S39" s="4">
        <v>0.85</v>
      </c>
      <c r="T39" s="4">
        <v>6.7999999999999996E-3</v>
      </c>
      <c r="U39" s="4">
        <v>-1.8100000000000002E-2</v>
      </c>
      <c r="V39" s="4">
        <v>-1.14E-2</v>
      </c>
      <c r="W39" s="4">
        <v>6.9099999999999995E-2</v>
      </c>
      <c r="X39" s="4">
        <v>6</v>
      </c>
      <c r="Y39" s="4" cm="1">
        <f t="array" ref="Y39">AHPG.DECIDIR(tbFIIs[[#All],[Fundos]:[Quant. Ativos]],tbFIIs[[#This Row],[Fundos]])</f>
        <v>2.1579087315976304E-2</v>
      </c>
      <c r="Z39" s="3"/>
      <c r="AA39" s="3"/>
    </row>
    <row r="40" spans="1:27" x14ac:dyDescent="0.25">
      <c r="A40" t="s">
        <v>161</v>
      </c>
      <c r="B40">
        <v>73.010000000000005</v>
      </c>
      <c r="C40" s="4">
        <v>1337028.78</v>
      </c>
      <c r="D40" s="4">
        <v>0.98</v>
      </c>
      <c r="E40" s="4">
        <v>0.34</v>
      </c>
      <c r="F40" s="4">
        <v>4.5999999999999999E-3</v>
      </c>
      <c r="G40" s="4">
        <v>2.87E-2</v>
      </c>
      <c r="H40" s="4">
        <v>6.1100000000000002E-2</v>
      </c>
      <c r="I40" s="4">
        <v>9.9299999999999999E-2</v>
      </c>
      <c r="J40" s="4">
        <v>9.5999999999999992E-3</v>
      </c>
      <c r="K40" s="4">
        <v>1.0200000000000001E-2</v>
      </c>
      <c r="L40" s="4">
        <v>8.3000000000000001E-3</v>
      </c>
      <c r="M40" s="4">
        <v>9.9299999999999999E-2</v>
      </c>
      <c r="N40" s="4">
        <v>2.0799999999999999E-2</v>
      </c>
      <c r="O40" s="4">
        <v>2.5499999999999998E-2</v>
      </c>
      <c r="P40" s="4">
        <v>0.19289999999999999</v>
      </c>
      <c r="Q40" s="4">
        <v>259910267.59</v>
      </c>
      <c r="R40" s="4">
        <v>74.739999999999995</v>
      </c>
      <c r="S40" s="4">
        <v>0.98</v>
      </c>
      <c r="T40" s="4">
        <v>4.4999999999999997E-3</v>
      </c>
      <c r="U40" s="4">
        <v>-2.1600000000000001E-2</v>
      </c>
      <c r="V40" s="4">
        <v>-1.7100000000000001E-2</v>
      </c>
      <c r="W40" s="4">
        <v>-6.1600000000000002E-2</v>
      </c>
      <c r="X40" s="4">
        <v>7</v>
      </c>
      <c r="Y40" s="4" cm="1">
        <f t="array" ref="Y40">AHPG.DECIDIR(tbFIIs[[#All],[Fundos]:[Quant. Ativos]],tbFIIs[[#This Row],[Fundos]])</f>
        <v>2.0711641099041441E-2</v>
      </c>
      <c r="Z40" s="3"/>
      <c r="AA40" s="3"/>
    </row>
    <row r="41" spans="1:27" x14ac:dyDescent="0.25">
      <c r="A41" t="s">
        <v>172</v>
      </c>
      <c r="B41">
        <v>2.6</v>
      </c>
      <c r="C41" s="4">
        <v>587.9</v>
      </c>
      <c r="D41" s="4">
        <v>0.12</v>
      </c>
      <c r="E41" s="4">
        <v>2.35</v>
      </c>
      <c r="F41" s="4">
        <v>0.11210000000000001</v>
      </c>
      <c r="G41" s="4">
        <v>0.23430000000000001</v>
      </c>
      <c r="H41" s="4">
        <v>0.54020000000000001</v>
      </c>
      <c r="I41" s="4">
        <v>0.6855</v>
      </c>
      <c r="J41" s="4">
        <v>7.8100000000000003E-2</v>
      </c>
      <c r="K41" s="4">
        <v>0.09</v>
      </c>
      <c r="L41" s="4">
        <v>5.7099999999999998E-2</v>
      </c>
      <c r="M41" s="4">
        <v>0.11210000000000001</v>
      </c>
      <c r="N41" s="4">
        <v>-0.51200000000000001</v>
      </c>
      <c r="O41" s="4">
        <v>-0.45729999999999998</v>
      </c>
      <c r="P41" s="4">
        <v>-0.45729999999999998</v>
      </c>
      <c r="Q41" s="4">
        <v>2778447.53</v>
      </c>
      <c r="R41" s="4">
        <v>22.98</v>
      </c>
      <c r="S41" s="4">
        <v>0.11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 cm="1">
        <f t="array" ref="Y41">AHPG.DECIDIR(tbFIIs[[#All],[Fundos]:[Quant. Ativos]],tbFIIs[[#This Row],[Fundos]])</f>
        <v>1.9347126325852147E-2</v>
      </c>
      <c r="Z41" s="3"/>
      <c r="AA41" s="3"/>
    </row>
    <row r="42" spans="1:27" x14ac:dyDescent="0.25">
      <c r="A42" t="s">
        <v>62</v>
      </c>
      <c r="B42">
        <v>96.8</v>
      </c>
      <c r="C42" s="4">
        <v>196528.78</v>
      </c>
      <c r="D42" s="4">
        <v>0.98</v>
      </c>
      <c r="E42" s="4">
        <v>0.75</v>
      </c>
      <c r="F42" s="4">
        <v>7.7000000000000002E-3</v>
      </c>
      <c r="G42" s="4">
        <v>2.4400000000000002E-2</v>
      </c>
      <c r="H42" s="4">
        <v>4.7800000000000002E-2</v>
      </c>
      <c r="I42" s="4">
        <v>9.5200000000000007E-2</v>
      </c>
      <c r="J42" s="4">
        <v>8.0999999999999996E-3</v>
      </c>
      <c r="K42" s="4">
        <v>8.0000000000000002E-3</v>
      </c>
      <c r="L42" s="4">
        <v>7.9000000000000008E-3</v>
      </c>
      <c r="M42" s="4">
        <v>7.1900000000000006E-2</v>
      </c>
      <c r="N42" s="4">
        <v>5.1000000000000004E-3</v>
      </c>
      <c r="O42" s="4">
        <v>1.29E-2</v>
      </c>
      <c r="P42" s="4">
        <v>0.1164</v>
      </c>
      <c r="Q42" s="4">
        <v>211084800.16999999</v>
      </c>
      <c r="R42" s="4">
        <v>98</v>
      </c>
      <c r="S42" s="4">
        <v>0.99</v>
      </c>
      <c r="T42" s="4">
        <v>7.7000000000000002E-3</v>
      </c>
      <c r="U42" s="4">
        <v>-1.7399999999999999E-2</v>
      </c>
      <c r="V42" s="4">
        <v>-9.9000000000000008E-3</v>
      </c>
      <c r="W42" s="4">
        <v>6.93E-2</v>
      </c>
      <c r="X42" s="4">
        <v>6</v>
      </c>
      <c r="Y42" s="4" cm="1">
        <f t="array" ref="Y42">AHPG.DECIDIR(tbFIIs[[#All],[Fundos]:[Quant. Ativos]],tbFIIs[[#This Row],[Fundos]])</f>
        <v>1.8509185650198823E-2</v>
      </c>
      <c r="Z42" s="3"/>
      <c r="AA42" s="3"/>
    </row>
    <row r="43" spans="1:27" x14ac:dyDescent="0.25">
      <c r="A43" t="s">
        <v>196</v>
      </c>
      <c r="B43">
        <v>82.07</v>
      </c>
      <c r="C43" s="4">
        <v>41045.57</v>
      </c>
      <c r="D43" s="4">
        <v>0.89</v>
      </c>
      <c r="E43" s="4">
        <v>0.95</v>
      </c>
      <c r="F43" s="4">
        <v>1.14E-2</v>
      </c>
      <c r="G43" s="4">
        <v>3.4000000000000002E-2</v>
      </c>
      <c r="H43" s="4">
        <v>7.0300000000000001E-2</v>
      </c>
      <c r="I43" s="4">
        <v>0.1384</v>
      </c>
      <c r="J43" s="4">
        <v>1.1299999999999999E-2</v>
      </c>
      <c r="K43" s="4">
        <v>1.17E-2</v>
      </c>
      <c r="L43" s="4">
        <v>1.15E-2</v>
      </c>
      <c r="M43" s="4">
        <v>0.1057</v>
      </c>
      <c r="N43" s="4">
        <v>8.0000000000000004E-4</v>
      </c>
      <c r="O43" s="4">
        <v>1.2200000000000001E-2</v>
      </c>
      <c r="P43" s="4">
        <v>5.8099999999999999E-2</v>
      </c>
      <c r="Q43" s="4">
        <v>44604149.409999996</v>
      </c>
      <c r="R43" s="4">
        <v>92.59</v>
      </c>
      <c r="S43" s="4">
        <v>0.89</v>
      </c>
      <c r="T43" s="4">
        <v>1.03E-2</v>
      </c>
      <c r="U43" s="4">
        <v>-1.5800000000000002E-2</v>
      </c>
      <c r="V43" s="4">
        <v>-5.7000000000000002E-3</v>
      </c>
      <c r="W43" s="4">
        <v>0.10780000000000001</v>
      </c>
      <c r="X43" s="4">
        <v>0</v>
      </c>
      <c r="Y43" s="4" cm="1">
        <f t="array" ref="Y43">AHPG.DECIDIR(tbFIIs[[#All],[Fundos]:[Quant. Ativos]],tbFIIs[[#This Row],[Fundos]])</f>
        <v>1.7559180342438484E-2</v>
      </c>
      <c r="Z43" s="3"/>
      <c r="AA43" s="3"/>
    </row>
    <row r="44" spans="1:27" x14ac:dyDescent="0.25">
      <c r="A44" t="s">
        <v>135</v>
      </c>
      <c r="B44">
        <v>86.63</v>
      </c>
      <c r="C44" s="4">
        <v>13027.43</v>
      </c>
      <c r="D44" s="4">
        <v>0.92</v>
      </c>
      <c r="E44" s="4">
        <v>0.6</v>
      </c>
      <c r="F44" s="4">
        <v>7.3000000000000001E-3</v>
      </c>
      <c r="G44" s="4">
        <v>3.1099999999999999E-2</v>
      </c>
      <c r="H44" s="4">
        <v>4.87E-2</v>
      </c>
      <c r="I44" s="4">
        <v>0.12280000000000001</v>
      </c>
      <c r="J44" s="4">
        <v>1.04E-2</v>
      </c>
      <c r="K44" s="4">
        <v>8.0999999999999996E-3</v>
      </c>
      <c r="L44" s="4">
        <v>1.0200000000000001E-2</v>
      </c>
      <c r="M44" s="4">
        <v>1.9300000000000001E-2</v>
      </c>
      <c r="N44" s="4">
        <v>-1.41E-2</v>
      </c>
      <c r="O44" s="4">
        <v>-6.8999999999999999E-3</v>
      </c>
      <c r="P44" s="4">
        <v>-1.0800000000000001E-2</v>
      </c>
      <c r="Q44" s="4">
        <v>39926993.670000002</v>
      </c>
      <c r="R44" s="4">
        <v>91.36</v>
      </c>
      <c r="S44" s="4">
        <v>0.95</v>
      </c>
      <c r="T44" s="4">
        <v>6.6E-3</v>
      </c>
      <c r="U44" s="4">
        <v>-1.5900000000000001E-2</v>
      </c>
      <c r="V44" s="4">
        <v>-9.4999999999999998E-3</v>
      </c>
      <c r="W44" s="4">
        <v>1.1999999999999999E-3</v>
      </c>
      <c r="X44" s="4">
        <v>0</v>
      </c>
      <c r="Y44" s="4" cm="1">
        <f t="array" ref="Y44">AHPG.DECIDIR(tbFIIs[[#All],[Fundos]:[Quant. Ativos]],tbFIIs[[#This Row],[Fundos]])</f>
        <v>1.6780781678709108E-2</v>
      </c>
      <c r="Z44" s="3"/>
      <c r="AA44" s="3"/>
    </row>
    <row r="45" spans="1:27" x14ac:dyDescent="0.25">
      <c r="A45" t="s">
        <v>64</v>
      </c>
      <c r="B45">
        <v>966</v>
      </c>
      <c r="C45" s="4">
        <v>108608.68</v>
      </c>
      <c r="D45" s="4">
        <v>0.34</v>
      </c>
      <c r="E45" s="4">
        <v>9.16</v>
      </c>
      <c r="F45" s="4">
        <v>5.5999999999999999E-3</v>
      </c>
      <c r="G45" s="4">
        <v>2.18E-2</v>
      </c>
      <c r="H45" s="4">
        <v>4.8000000000000001E-2</v>
      </c>
      <c r="I45" s="4">
        <v>0.1011</v>
      </c>
      <c r="J45" s="4">
        <v>7.3000000000000001E-3</v>
      </c>
      <c r="K45" s="4">
        <v>8.0000000000000002E-3</v>
      </c>
      <c r="L45" s="4">
        <v>8.3999999999999995E-3</v>
      </c>
      <c r="M45" s="4">
        <v>5.6399999999999999E-2</v>
      </c>
      <c r="N45" s="4">
        <v>-0.47799999999999998</v>
      </c>
      <c r="O45" s="4">
        <v>-0.47510000000000002</v>
      </c>
      <c r="P45" s="4">
        <v>-0.53680000000000005</v>
      </c>
      <c r="Q45" s="4">
        <v>310614186.16000003</v>
      </c>
      <c r="R45" s="4">
        <v>3593.26</v>
      </c>
      <c r="S45" s="4">
        <v>0.27</v>
      </c>
      <c r="T45" s="4">
        <v>2.5000000000000001E-3</v>
      </c>
      <c r="U45" s="4">
        <v>5.3E-3</v>
      </c>
      <c r="V45" s="4">
        <v>7.9000000000000008E-3</v>
      </c>
      <c r="W45" s="4">
        <v>0.12820000000000001</v>
      </c>
      <c r="X45" s="4">
        <v>1</v>
      </c>
      <c r="Y45" s="4" cm="1">
        <f t="array" ref="Y45">AHPG.DECIDIR(tbFIIs[[#All],[Fundos]:[Quant. Ativos]],tbFIIs[[#This Row],[Fundos]])</f>
        <v>1.5399753730310297E-2</v>
      </c>
      <c r="Z45" s="3"/>
      <c r="AA45" s="3"/>
    </row>
    <row r="46" spans="1:27" x14ac:dyDescent="0.25">
      <c r="A46" t="s">
        <v>184</v>
      </c>
      <c r="B46">
        <v>111</v>
      </c>
      <c r="C46" s="4">
        <v>858407.04</v>
      </c>
      <c r="D46" s="4">
        <v>1.03</v>
      </c>
      <c r="E46" s="4">
        <v>1</v>
      </c>
      <c r="F46" s="4">
        <v>8.8000000000000005E-3</v>
      </c>
      <c r="G46" s="4">
        <v>2.6800000000000001E-2</v>
      </c>
      <c r="H46" s="4">
        <v>5.5899999999999998E-2</v>
      </c>
      <c r="I46" s="4">
        <v>0.1208</v>
      </c>
      <c r="J46" s="4">
        <v>8.8999999999999999E-3</v>
      </c>
      <c r="K46" s="4">
        <v>9.2999999999999992E-3</v>
      </c>
      <c r="L46" s="4">
        <v>1.01E-2</v>
      </c>
      <c r="M46" s="4">
        <v>8.6699999999999999E-2</v>
      </c>
      <c r="N46" s="4">
        <v>1.5699999999999999E-2</v>
      </c>
      <c r="O46" s="4">
        <v>2.46E-2</v>
      </c>
      <c r="P46" s="4">
        <v>0.34229999999999999</v>
      </c>
      <c r="Q46" s="4">
        <v>1252971176.76</v>
      </c>
      <c r="R46" s="4">
        <v>108.12</v>
      </c>
      <c r="S46" s="4">
        <v>1.03</v>
      </c>
      <c r="T46" s="4">
        <v>9.1999999999999998E-3</v>
      </c>
      <c r="U46" s="4">
        <v>-1.15E-2</v>
      </c>
      <c r="V46" s="4">
        <v>-2.3999999999999998E-3</v>
      </c>
      <c r="W46" s="4">
        <v>0.18779999999999999</v>
      </c>
      <c r="X46" s="4">
        <v>77</v>
      </c>
      <c r="Y46" s="4" cm="1">
        <f t="array" ref="Y46">AHPG.DECIDIR(tbFIIs[[#All],[Fundos]:[Quant. Ativos]],tbFIIs[[#This Row],[Fundos]])</f>
        <v>1.5222293350993291E-2</v>
      </c>
      <c r="Z46" s="3"/>
      <c r="AA46" s="3"/>
    </row>
    <row r="47" spans="1:27" x14ac:dyDescent="0.25">
      <c r="A47" t="s">
        <v>183</v>
      </c>
      <c r="B47">
        <v>100.45</v>
      </c>
      <c r="C47" s="4">
        <v>2398536.17</v>
      </c>
      <c r="D47" s="4">
        <v>1.02</v>
      </c>
      <c r="E47" s="4">
        <v>1.2</v>
      </c>
      <c r="F47" s="4">
        <v>1.18E-2</v>
      </c>
      <c r="G47" s="4">
        <v>3.61E-2</v>
      </c>
      <c r="H47" s="4">
        <v>7.51E-2</v>
      </c>
      <c r="I47" s="4">
        <v>0.1414</v>
      </c>
      <c r="J47" s="4">
        <v>1.2E-2</v>
      </c>
      <c r="K47" s="4">
        <v>1.2500000000000001E-2</v>
      </c>
      <c r="L47" s="4">
        <v>1.18E-2</v>
      </c>
      <c r="M47" s="4">
        <v>9.9500000000000005E-2</v>
      </c>
      <c r="N47" s="4">
        <v>4.4000000000000003E-3</v>
      </c>
      <c r="O47" s="4">
        <v>1.6299999999999999E-2</v>
      </c>
      <c r="P47" s="4">
        <v>0.1608</v>
      </c>
      <c r="Q47" s="4">
        <v>546628296.77999997</v>
      </c>
      <c r="R47" s="4">
        <v>98.55</v>
      </c>
      <c r="S47" s="4">
        <v>1.02</v>
      </c>
      <c r="T47" s="4">
        <v>1.2200000000000001E-2</v>
      </c>
      <c r="U47" s="4">
        <v>-1.34E-2</v>
      </c>
      <c r="V47" s="4">
        <v>-1.4E-3</v>
      </c>
      <c r="W47" s="4">
        <v>5.0200000000000002E-2</v>
      </c>
      <c r="X47" s="4">
        <v>0</v>
      </c>
      <c r="Y47" s="4" cm="1">
        <f t="array" ref="Y47">AHPG.DECIDIR(tbFIIs[[#All],[Fundos]:[Quant. Ativos]],tbFIIs[[#This Row],[Fundos]])</f>
        <v>1.4907713995777543E-2</v>
      </c>
      <c r="Z47" s="3"/>
      <c r="AA47" s="3"/>
    </row>
    <row r="48" spans="1:27" x14ac:dyDescent="0.25">
      <c r="A48" t="s">
        <v>189</v>
      </c>
      <c r="B48">
        <v>45.47</v>
      </c>
      <c r="C48" s="4">
        <v>510405.87</v>
      </c>
      <c r="D48" s="4">
        <v>0.49</v>
      </c>
      <c r="E48" s="4">
        <v>0.4</v>
      </c>
      <c r="F48" s="4">
        <v>8.2000000000000007E-3</v>
      </c>
      <c r="G48" s="4">
        <v>2.35E-2</v>
      </c>
      <c r="H48" s="4">
        <v>5.2400000000000002E-2</v>
      </c>
      <c r="I48" s="4">
        <v>0.1084</v>
      </c>
      <c r="J48" s="4">
        <v>7.7999999999999996E-3</v>
      </c>
      <c r="K48" s="4">
        <v>8.6999999999999994E-3</v>
      </c>
      <c r="L48" s="4">
        <v>8.9999999999999993E-3</v>
      </c>
      <c r="M48" s="4">
        <v>7.3300000000000004E-2</v>
      </c>
      <c r="N48" s="4">
        <v>-5.3199999999999997E-2</v>
      </c>
      <c r="O48" s="4">
        <v>-4.5400000000000003E-2</v>
      </c>
      <c r="P48" s="4">
        <v>-2.6200000000000001E-2</v>
      </c>
      <c r="Q48" s="4">
        <v>790524412.25</v>
      </c>
      <c r="R48" s="4">
        <v>92.53</v>
      </c>
      <c r="S48" s="4">
        <v>0.49</v>
      </c>
      <c r="T48" s="4">
        <v>4.3E-3</v>
      </c>
      <c r="U48" s="4">
        <v>-1.23E-2</v>
      </c>
      <c r="V48" s="4">
        <v>-8.0000000000000002E-3</v>
      </c>
      <c r="W48" s="4">
        <v>1.3299999999999999E-2</v>
      </c>
      <c r="X48" s="4">
        <v>9</v>
      </c>
      <c r="Y48" s="4" cm="1">
        <f t="array" ref="Y48">AHPG.DECIDIR(tbFIIs[[#All],[Fundos]:[Quant. Ativos]],tbFIIs[[#This Row],[Fundos]])</f>
        <v>1.4738159034016807E-2</v>
      </c>
      <c r="Z48" s="3"/>
      <c r="AA48" s="3"/>
    </row>
    <row r="49" spans="1:27" x14ac:dyDescent="0.25">
      <c r="A49" t="s">
        <v>233</v>
      </c>
      <c r="B49">
        <v>3.22</v>
      </c>
      <c r="C49" s="4">
        <v>347840.22</v>
      </c>
      <c r="D49" s="4">
        <v>0.32</v>
      </c>
      <c r="E49" s="4">
        <v>0.03</v>
      </c>
      <c r="F49" s="4">
        <v>8.3000000000000001E-3</v>
      </c>
      <c r="G49" s="4">
        <v>2.1700000000000001E-2</v>
      </c>
      <c r="H49" s="4">
        <v>3.8899999999999997E-2</v>
      </c>
      <c r="I49" s="4">
        <v>0.1046</v>
      </c>
      <c r="J49" s="4">
        <v>7.1999999999999998E-3</v>
      </c>
      <c r="K49" s="4">
        <v>6.4999999999999997E-3</v>
      </c>
      <c r="L49" s="4">
        <v>8.6999999999999994E-3</v>
      </c>
      <c r="M49" s="4">
        <v>6.1600000000000002E-2</v>
      </c>
      <c r="N49" s="4">
        <v>-0.1062</v>
      </c>
      <c r="O49" s="4">
        <v>-9.8799999999999999E-2</v>
      </c>
      <c r="P49" s="4">
        <v>-0.5766</v>
      </c>
      <c r="Q49" s="4">
        <v>307686430.64999998</v>
      </c>
      <c r="R49" s="4">
        <v>10.3</v>
      </c>
      <c r="S49" s="4">
        <v>0.31</v>
      </c>
      <c r="T49" s="4">
        <v>2.8999999999999998E-3</v>
      </c>
      <c r="U49" s="4">
        <v>-8.6999999999999994E-3</v>
      </c>
      <c r="V49" s="4">
        <v>-5.7999999999999996E-3</v>
      </c>
      <c r="W49" s="4">
        <v>0.1837</v>
      </c>
      <c r="X49" s="4">
        <v>0</v>
      </c>
      <c r="Y49" s="4" cm="1">
        <f t="array" ref="Y49">AHPG.DECIDIR(tbFIIs[[#All],[Fundos]:[Quant. Ativos]],tbFIIs[[#This Row],[Fundos]])</f>
        <v>1.4730780411527075E-2</v>
      </c>
      <c r="Z49" s="3"/>
      <c r="AA49" s="3"/>
    </row>
    <row r="50" spans="1:27" x14ac:dyDescent="0.25">
      <c r="A50" t="s">
        <v>139</v>
      </c>
      <c r="B50">
        <v>109.45</v>
      </c>
      <c r="C50" s="4">
        <v>45420.04</v>
      </c>
      <c r="D50" s="4">
        <v>1.1000000000000001</v>
      </c>
      <c r="E50" s="4">
        <v>1.3</v>
      </c>
      <c r="F50" s="4">
        <v>1.17E-2</v>
      </c>
      <c r="G50" s="4">
        <v>3.5900000000000001E-2</v>
      </c>
      <c r="H50" s="4">
        <v>7.3499999999999996E-2</v>
      </c>
      <c r="I50" s="4">
        <v>0.1701</v>
      </c>
      <c r="J50" s="4">
        <v>1.2E-2</v>
      </c>
      <c r="K50" s="4">
        <v>1.23E-2</v>
      </c>
      <c r="L50" s="4">
        <v>1.4200000000000001E-2</v>
      </c>
      <c r="M50" s="4">
        <v>9.8900000000000002E-2</v>
      </c>
      <c r="N50" s="4">
        <v>2.3E-3</v>
      </c>
      <c r="O50" s="4">
        <v>1.4E-2</v>
      </c>
      <c r="P50" s="4">
        <v>0.1053</v>
      </c>
      <c r="Q50" s="4">
        <v>355903779.66000003</v>
      </c>
      <c r="R50" s="4">
        <v>99.14</v>
      </c>
      <c r="S50" s="4">
        <v>1.1000000000000001</v>
      </c>
      <c r="T50" s="4">
        <v>1.3100000000000001E-2</v>
      </c>
      <c r="U50" s="4">
        <v>-1.21E-2</v>
      </c>
      <c r="V50" s="4">
        <v>8.9999999999999998E-4</v>
      </c>
      <c r="W50" s="4">
        <v>0.1139</v>
      </c>
      <c r="X50" s="4">
        <v>0</v>
      </c>
      <c r="Y50" s="4" cm="1">
        <f t="array" ref="Y50">AHPG.DECIDIR(tbFIIs[[#All],[Fundos]:[Quant. Ativos]],tbFIIs[[#This Row],[Fundos]])</f>
        <v>1.4313294937611342E-2</v>
      </c>
      <c r="Z50" s="3"/>
      <c r="AA50" s="3"/>
    </row>
    <row r="51" spans="1:27" x14ac:dyDescent="0.25">
      <c r="A51" t="s">
        <v>38</v>
      </c>
      <c r="B51">
        <v>46.93</v>
      </c>
      <c r="C51" s="4">
        <v>49489.35</v>
      </c>
      <c r="D51" s="4">
        <v>0.62</v>
      </c>
      <c r="E51" s="4">
        <v>0.43</v>
      </c>
      <c r="F51" s="4">
        <v>8.3999999999999995E-3</v>
      </c>
      <c r="G51" s="4">
        <v>2.8500000000000001E-2</v>
      </c>
      <c r="H51" s="4">
        <v>6.3899999999999998E-2</v>
      </c>
      <c r="I51" s="4">
        <v>0.1245</v>
      </c>
      <c r="J51" s="4">
        <v>9.4999999999999998E-3</v>
      </c>
      <c r="K51" s="4">
        <v>1.0699999999999999E-2</v>
      </c>
      <c r="L51" s="4">
        <v>1.04E-2</v>
      </c>
      <c r="M51" s="4">
        <v>8.7999999999999995E-2</v>
      </c>
      <c r="N51" s="4">
        <v>-0.19209999999999999</v>
      </c>
      <c r="O51" s="4">
        <v>-0.18529999999999999</v>
      </c>
      <c r="P51" s="4">
        <v>4.58E-2</v>
      </c>
      <c r="Q51" s="4">
        <v>142064317.22</v>
      </c>
      <c r="R51" s="4">
        <v>78.239999999999995</v>
      </c>
      <c r="S51" s="4">
        <v>0.6</v>
      </c>
      <c r="T51" s="4">
        <v>5.5999999999999999E-3</v>
      </c>
      <c r="U51" s="4">
        <v>-7.1000000000000004E-3</v>
      </c>
      <c r="V51" s="4">
        <v>-1.6000000000000001E-3</v>
      </c>
      <c r="W51" s="4">
        <v>-8.9399999999999993E-2</v>
      </c>
      <c r="X51" s="4">
        <v>1</v>
      </c>
      <c r="Y51" s="4" cm="1">
        <f t="array" ref="Y51">AHPG.DECIDIR(tbFIIs[[#All],[Fundos]:[Quant. Ativos]],tbFIIs[[#This Row],[Fundos]])</f>
        <v>1.3432477581552303E-2</v>
      </c>
      <c r="Z51" s="3"/>
      <c r="AA51" s="3"/>
    </row>
    <row r="52" spans="1:27" x14ac:dyDescent="0.25">
      <c r="A52" t="s">
        <v>147</v>
      </c>
      <c r="B52">
        <v>10.91</v>
      </c>
      <c r="C52" s="4">
        <v>13426602.130000001</v>
      </c>
      <c r="D52" s="4">
        <v>1.0900000000000001</v>
      </c>
      <c r="E52" s="4">
        <v>0.11</v>
      </c>
      <c r="F52" s="4">
        <v>9.9000000000000008E-3</v>
      </c>
      <c r="G52" s="4">
        <v>3.1099999999999999E-2</v>
      </c>
      <c r="H52" s="4">
        <v>6.4699999999999994E-2</v>
      </c>
      <c r="I52" s="4">
        <v>0.1263</v>
      </c>
      <c r="J52" s="4">
        <v>1.04E-2</v>
      </c>
      <c r="K52" s="4">
        <v>1.0800000000000001E-2</v>
      </c>
      <c r="L52" s="4">
        <v>1.0500000000000001E-2</v>
      </c>
      <c r="M52" s="4">
        <v>9.8799999999999999E-2</v>
      </c>
      <c r="N52" s="4">
        <v>9.1000000000000004E-3</v>
      </c>
      <c r="O52" s="4">
        <v>1.9099999999999999E-2</v>
      </c>
      <c r="P52" s="4">
        <v>0.2104</v>
      </c>
      <c r="Q52" s="4">
        <v>2592808439.29</v>
      </c>
      <c r="R52" s="4">
        <v>10</v>
      </c>
      <c r="S52" s="4">
        <v>1.0900000000000001</v>
      </c>
      <c r="T52" s="4">
        <v>1.0999999999999999E-2</v>
      </c>
      <c r="U52" s="4">
        <v>-1.09E-2</v>
      </c>
      <c r="V52" s="4">
        <v>0</v>
      </c>
      <c r="W52" s="4">
        <v>5.8400000000000001E-2</v>
      </c>
      <c r="X52" s="4">
        <v>3</v>
      </c>
      <c r="Y52" s="4" cm="1">
        <f t="array" ref="Y52">AHPG.DECIDIR(tbFIIs[[#All],[Fundos]:[Quant. Ativos]],tbFIIs[[#This Row],[Fundos]])</f>
        <v>1.3106999177296593E-2</v>
      </c>
      <c r="Z52" s="3"/>
      <c r="AA52" s="3"/>
    </row>
    <row r="53" spans="1:27" x14ac:dyDescent="0.25">
      <c r="A53" t="s">
        <v>86</v>
      </c>
      <c r="B53">
        <v>92.95</v>
      </c>
      <c r="C53" s="4">
        <v>663301.31999999995</v>
      </c>
      <c r="D53" s="4">
        <v>0.83</v>
      </c>
      <c r="E53" s="4">
        <v>0.52</v>
      </c>
      <c r="F53" s="4">
        <v>5.5999999999999999E-3</v>
      </c>
      <c r="G53" s="4">
        <v>1.67E-2</v>
      </c>
      <c r="H53" s="4">
        <v>3.5499999999999997E-2</v>
      </c>
      <c r="I53" s="4">
        <v>7.6799999999999993E-2</v>
      </c>
      <c r="J53" s="4">
        <v>5.5999999999999999E-3</v>
      </c>
      <c r="K53" s="4">
        <v>5.8999999999999999E-3</v>
      </c>
      <c r="L53" s="4">
        <v>6.4000000000000003E-3</v>
      </c>
      <c r="M53" s="4">
        <v>5.6099999999999997E-2</v>
      </c>
      <c r="N53" s="4">
        <v>-7.3000000000000001E-3</v>
      </c>
      <c r="O53" s="4">
        <v>-1.6999999999999999E-3</v>
      </c>
      <c r="P53" s="4">
        <v>0.1424</v>
      </c>
      <c r="Q53" s="4">
        <v>310354839.14999998</v>
      </c>
      <c r="R53" s="4">
        <v>111.95</v>
      </c>
      <c r="S53" s="4">
        <v>0.83</v>
      </c>
      <c r="T53" s="4">
        <v>4.5999999999999999E-3</v>
      </c>
      <c r="U53" s="4">
        <v>-1.0999999999999999E-2</v>
      </c>
      <c r="V53" s="4">
        <v>-6.4999999999999997E-3</v>
      </c>
      <c r="W53" s="4">
        <v>7.3499999999999996E-2</v>
      </c>
      <c r="X53" s="4">
        <v>5</v>
      </c>
      <c r="Y53" s="4" cm="1">
        <f t="array" ref="Y53">AHPG.DECIDIR(tbFIIs[[#All],[Fundos]:[Quant. Ativos]],tbFIIs[[#This Row],[Fundos]])</f>
        <v>1.2500674830794411E-2</v>
      </c>
      <c r="Z53" s="3"/>
      <c r="AA53" s="3"/>
    </row>
    <row r="54" spans="1:27" x14ac:dyDescent="0.25">
      <c r="A54" t="s">
        <v>98</v>
      </c>
      <c r="B54">
        <v>131.44</v>
      </c>
      <c r="C54" s="4">
        <v>2303339.35</v>
      </c>
      <c r="D54" s="4">
        <v>0.86</v>
      </c>
      <c r="E54" s="4">
        <v>0.78</v>
      </c>
      <c r="F54" s="4">
        <v>5.7000000000000002E-3</v>
      </c>
      <c r="G54" s="4">
        <v>1.6899999999999998E-2</v>
      </c>
      <c r="H54" s="4">
        <v>3.8899999999999997E-2</v>
      </c>
      <c r="I54" s="4">
        <v>8.0399999999999999E-2</v>
      </c>
      <c r="J54" s="4">
        <v>5.5999999999999999E-3</v>
      </c>
      <c r="K54" s="4">
        <v>6.4999999999999997E-3</v>
      </c>
      <c r="L54" s="4">
        <v>6.7000000000000002E-3</v>
      </c>
      <c r="M54" s="4">
        <v>5.9700000000000003E-2</v>
      </c>
      <c r="N54" s="4">
        <v>-7.4999999999999997E-3</v>
      </c>
      <c r="O54" s="4">
        <v>-1.8E-3</v>
      </c>
      <c r="P54" s="4">
        <v>0.17230000000000001</v>
      </c>
      <c r="Q54" s="4">
        <v>1833534361.27</v>
      </c>
      <c r="R54" s="4">
        <v>155.15</v>
      </c>
      <c r="S54" s="4">
        <v>0.85</v>
      </c>
      <c r="T54" s="4">
        <v>5.0000000000000001E-3</v>
      </c>
      <c r="U54" s="4">
        <v>-1.11E-2</v>
      </c>
      <c r="V54" s="4">
        <v>-6.1000000000000004E-3</v>
      </c>
      <c r="W54" s="4">
        <v>-3.0000000000000001E-3</v>
      </c>
      <c r="X54" s="4">
        <v>17</v>
      </c>
      <c r="Y54" s="4" cm="1">
        <f t="array" ref="Y54">AHPG.DECIDIR(tbFIIs[[#All],[Fundos]:[Quant. Ativos]],tbFIIs[[#This Row],[Fundos]])</f>
        <v>1.2347882627799883E-2</v>
      </c>
      <c r="Z54" s="3"/>
      <c r="AA54" s="3"/>
    </row>
    <row r="55" spans="1:27" x14ac:dyDescent="0.25">
      <c r="A55" t="s">
        <v>108</v>
      </c>
      <c r="B55">
        <v>115.89</v>
      </c>
      <c r="C55" s="4">
        <v>6493.29</v>
      </c>
      <c r="D55" s="4">
        <v>0.77</v>
      </c>
      <c r="E55" s="4">
        <v>0.92</v>
      </c>
      <c r="F55" s="4">
        <v>8.3000000000000001E-3</v>
      </c>
      <c r="G55" s="4">
        <v>2.5100000000000001E-2</v>
      </c>
      <c r="H55" s="4">
        <v>5.04E-2</v>
      </c>
      <c r="I55" s="4">
        <v>8.4199999999999997E-2</v>
      </c>
      <c r="J55" s="4">
        <v>8.3999999999999995E-3</v>
      </c>
      <c r="K55" s="4">
        <v>8.3999999999999995E-3</v>
      </c>
      <c r="L55" s="4">
        <v>7.0000000000000001E-3</v>
      </c>
      <c r="M55" s="4">
        <v>6.7299999999999999E-2</v>
      </c>
      <c r="N55" s="4">
        <v>-2.1899999999999999E-2</v>
      </c>
      <c r="O55" s="4">
        <v>-1.38E-2</v>
      </c>
      <c r="P55" s="4">
        <v>0.18099999999999999</v>
      </c>
      <c r="Q55" s="4">
        <v>119183945.12</v>
      </c>
      <c r="R55" s="4">
        <v>145.36000000000001</v>
      </c>
      <c r="S55" s="4">
        <v>0.8</v>
      </c>
      <c r="T55" s="4">
        <v>6.3E-3</v>
      </c>
      <c r="U55" s="4">
        <v>-9.4999999999999998E-3</v>
      </c>
      <c r="V55" s="4">
        <v>-3.2000000000000002E-3</v>
      </c>
      <c r="W55" s="4">
        <v>7.8399999999999997E-2</v>
      </c>
      <c r="X55" s="4">
        <v>2</v>
      </c>
      <c r="Y55" s="4" cm="1">
        <f t="array" ref="Y55">AHPG.DECIDIR(tbFIIs[[#All],[Fundos]:[Quant. Ativos]],tbFIIs[[#This Row],[Fundos]])</f>
        <v>1.1691221804170569E-2</v>
      </c>
      <c r="Z55" s="3"/>
      <c r="AA55" s="3"/>
    </row>
    <row r="56" spans="1:27" x14ac:dyDescent="0.25">
      <c r="A56" t="s">
        <v>100</v>
      </c>
      <c r="B56">
        <v>90.09</v>
      </c>
      <c r="C56" s="4">
        <v>95941.61</v>
      </c>
      <c r="D56" s="4">
        <v>0.78</v>
      </c>
      <c r="E56" s="4">
        <v>0.65</v>
      </c>
      <c r="F56" s="4">
        <v>7.1000000000000004E-3</v>
      </c>
      <c r="G56" s="4">
        <v>2.0799999999999999E-2</v>
      </c>
      <c r="H56" s="4">
        <v>4.2999999999999997E-2</v>
      </c>
      <c r="I56" s="4">
        <v>8.6900000000000005E-2</v>
      </c>
      <c r="J56" s="4">
        <v>6.8999999999999999E-3</v>
      </c>
      <c r="K56" s="4">
        <v>7.1999999999999998E-3</v>
      </c>
      <c r="L56" s="4">
        <v>7.1999999999999998E-3</v>
      </c>
      <c r="M56" s="4">
        <v>6.59E-2</v>
      </c>
      <c r="N56" s="4">
        <v>-2.1399999999999999E-2</v>
      </c>
      <c r="O56" s="4">
        <v>-1.44E-2</v>
      </c>
      <c r="P56" s="4">
        <v>0.08</v>
      </c>
      <c r="Q56" s="4">
        <v>490468556.56</v>
      </c>
      <c r="R56" s="4">
        <v>115.4</v>
      </c>
      <c r="S56" s="4">
        <v>0.78</v>
      </c>
      <c r="T56" s="4">
        <v>5.5999999999999999E-3</v>
      </c>
      <c r="U56" s="4">
        <v>-9.1999999999999998E-3</v>
      </c>
      <c r="V56" s="4">
        <v>-3.5999999999999999E-3</v>
      </c>
      <c r="W56" s="4">
        <v>0.1047</v>
      </c>
      <c r="X56" s="4">
        <v>5</v>
      </c>
      <c r="Y56" s="4" cm="1">
        <f t="array" ref="Y56">AHPG.DECIDIR(tbFIIs[[#All],[Fundos]:[Quant. Ativos]],tbFIIs[[#This Row],[Fundos]])</f>
        <v>1.1598214656366398E-2</v>
      </c>
      <c r="Z56" s="3"/>
      <c r="AA56" s="3"/>
    </row>
    <row r="57" spans="1:27" x14ac:dyDescent="0.25">
      <c r="A57" t="s">
        <v>7</v>
      </c>
      <c r="B57">
        <v>92.07</v>
      </c>
      <c r="C57" s="4">
        <v>277785.96000000002</v>
      </c>
      <c r="D57" s="4">
        <v>1</v>
      </c>
      <c r="E57" s="4">
        <v>0.8</v>
      </c>
      <c r="F57" s="4">
        <v>8.5000000000000006E-3</v>
      </c>
      <c r="G57" s="4">
        <v>2.53E-2</v>
      </c>
      <c r="H57" s="4">
        <v>5.3699999999999998E-2</v>
      </c>
      <c r="I57" s="4">
        <v>0.12239999999999999</v>
      </c>
      <c r="J57" s="4">
        <v>8.3999999999999995E-3</v>
      </c>
      <c r="K57" s="4">
        <v>8.9999999999999993E-3</v>
      </c>
      <c r="L57" s="4">
        <v>1.0200000000000001E-2</v>
      </c>
      <c r="M57" s="4">
        <v>7.46E-2</v>
      </c>
      <c r="N57" s="4">
        <v>7.4000000000000003E-3</v>
      </c>
      <c r="O57" s="4">
        <v>1.5900000000000001E-2</v>
      </c>
      <c r="P57" s="4">
        <v>0.17249999999999999</v>
      </c>
      <c r="Q57" s="4">
        <v>63313566.969999999</v>
      </c>
      <c r="R57" s="4">
        <v>91.6</v>
      </c>
      <c r="S57" s="4">
        <v>1.01</v>
      </c>
      <c r="T57" s="4">
        <v>8.6999999999999994E-3</v>
      </c>
      <c r="U57" s="4">
        <v>-1.03E-2</v>
      </c>
      <c r="V57" s="4">
        <v>-1.6000000000000001E-3</v>
      </c>
      <c r="W57" s="4">
        <v>0.04</v>
      </c>
      <c r="X57" s="4">
        <v>0</v>
      </c>
      <c r="Y57" s="4" cm="1">
        <f t="array" ref="Y57">AHPG.DECIDIR(tbFIIs[[#All],[Fundos]:[Quant. Ativos]],tbFIIs[[#This Row],[Fundos]])</f>
        <v>1.1258626106753135E-2</v>
      </c>
      <c r="Z57" s="3"/>
      <c r="AA57" s="3"/>
    </row>
    <row r="58" spans="1:27" x14ac:dyDescent="0.25">
      <c r="A58" t="s">
        <v>200</v>
      </c>
      <c r="B58">
        <v>102</v>
      </c>
      <c r="C58" s="4">
        <v>2520642.09</v>
      </c>
      <c r="D58" s="4">
        <v>1.03</v>
      </c>
      <c r="E58" s="4">
        <v>1.1000000000000001</v>
      </c>
      <c r="F58" s="4">
        <v>1.09E-2</v>
      </c>
      <c r="G58" s="4">
        <v>2.8500000000000001E-2</v>
      </c>
      <c r="H58" s="4">
        <v>5.7200000000000001E-2</v>
      </c>
      <c r="I58" s="4">
        <v>0.1197</v>
      </c>
      <c r="J58" s="4">
        <v>9.4999999999999998E-3</v>
      </c>
      <c r="K58" s="4">
        <v>9.4999999999999998E-3</v>
      </c>
      <c r="L58" s="4">
        <v>0.01</v>
      </c>
      <c r="M58" s="4">
        <v>8.6800000000000002E-2</v>
      </c>
      <c r="N58" s="4">
        <v>2.1700000000000001E-2</v>
      </c>
      <c r="O58" s="4">
        <v>3.2800000000000003E-2</v>
      </c>
      <c r="P58" s="4">
        <v>9.9400000000000002E-2</v>
      </c>
      <c r="Q58" s="4">
        <v>1066040904.42</v>
      </c>
      <c r="R58" s="4">
        <v>96.49</v>
      </c>
      <c r="S58" s="4">
        <v>1.06</v>
      </c>
      <c r="T58" s="4">
        <v>8.8000000000000005E-3</v>
      </c>
      <c r="U58" s="4">
        <v>-9.5999999999999992E-3</v>
      </c>
      <c r="V58" s="4">
        <v>-8.9999999999999998E-4</v>
      </c>
      <c r="W58" s="4">
        <v>0.1138</v>
      </c>
      <c r="X58" s="4">
        <v>17</v>
      </c>
      <c r="Y58" s="4" cm="1">
        <f t="array" ref="Y58">AHPG.DECIDIR(tbFIIs[[#All],[Fundos]:[Quant. Ativos]],tbFIIs[[#This Row],[Fundos]])</f>
        <v>1.1246402572240521E-2</v>
      </c>
      <c r="Z58" s="3"/>
      <c r="AA58" s="3"/>
    </row>
    <row r="59" spans="1:27" x14ac:dyDescent="0.25">
      <c r="A59" t="s">
        <v>15</v>
      </c>
      <c r="B59">
        <v>96.75</v>
      </c>
      <c r="C59" s="4">
        <v>1815419.7</v>
      </c>
      <c r="D59" s="4">
        <v>0.97</v>
      </c>
      <c r="E59" s="4">
        <v>0.9</v>
      </c>
      <c r="F59" s="4">
        <v>9.2999999999999992E-3</v>
      </c>
      <c r="G59" s="4">
        <v>2.76E-2</v>
      </c>
      <c r="H59" s="4">
        <v>5.67E-2</v>
      </c>
      <c r="I59" s="4">
        <v>0.1193</v>
      </c>
      <c r="J59" s="4">
        <v>9.1999999999999998E-3</v>
      </c>
      <c r="K59" s="4">
        <v>9.4999999999999998E-3</v>
      </c>
      <c r="L59" s="4">
        <v>9.9000000000000008E-3</v>
      </c>
      <c r="M59" s="4">
        <v>8.8499999999999995E-2</v>
      </c>
      <c r="N59" s="4">
        <v>-9.7999999999999997E-3</v>
      </c>
      <c r="O59" s="4">
        <v>-5.9999999999999995E-4</v>
      </c>
      <c r="P59" s="4">
        <v>0.23580000000000001</v>
      </c>
      <c r="Q59" s="4">
        <v>1589767576.6099999</v>
      </c>
      <c r="R59" s="4">
        <v>99.86</v>
      </c>
      <c r="S59" s="4">
        <v>0.97</v>
      </c>
      <c r="T59" s="4">
        <v>8.9999999999999993E-3</v>
      </c>
      <c r="U59" s="4">
        <v>-6.4999999999999997E-3</v>
      </c>
      <c r="V59" s="4">
        <v>2.5000000000000001E-3</v>
      </c>
      <c r="W59" s="4">
        <v>0.1736</v>
      </c>
      <c r="X59" s="4">
        <v>63</v>
      </c>
      <c r="Y59" s="4" cm="1">
        <f t="array" ref="Y59">AHPG.DECIDIR(tbFIIs[[#All],[Fundos]:[Quant. Ativos]],tbFIIs[[#This Row],[Fundos]])</f>
        <v>1.0840847852269492E-2</v>
      </c>
      <c r="Z59" s="3"/>
      <c r="AA59" s="3"/>
    </row>
    <row r="60" spans="1:27" x14ac:dyDescent="0.25">
      <c r="A60" t="s">
        <v>35</v>
      </c>
      <c r="B60">
        <v>104.71</v>
      </c>
      <c r="C60" s="4">
        <v>779117.17</v>
      </c>
      <c r="D60" s="4">
        <v>1.02</v>
      </c>
      <c r="E60" s="4">
        <v>1.42</v>
      </c>
      <c r="F60" s="4">
        <v>1.34E-2</v>
      </c>
      <c r="G60" s="4">
        <v>0.04</v>
      </c>
      <c r="H60" s="4">
        <v>8.3900000000000002E-2</v>
      </c>
      <c r="I60" s="4">
        <v>0.1666</v>
      </c>
      <c r="J60" s="4">
        <v>1.3299999999999999E-2</v>
      </c>
      <c r="K60" s="4">
        <v>1.4E-2</v>
      </c>
      <c r="L60" s="4">
        <v>1.3899999999999999E-2</v>
      </c>
      <c r="M60" s="4">
        <v>0.1242</v>
      </c>
      <c r="N60" s="4">
        <v>8.0000000000000004E-4</v>
      </c>
      <c r="O60" s="4">
        <v>1.4200000000000001E-2</v>
      </c>
      <c r="P60" s="4">
        <v>0.15870000000000001</v>
      </c>
      <c r="Q60" s="4">
        <v>186153567.53</v>
      </c>
      <c r="R60" s="4">
        <v>102.99</v>
      </c>
      <c r="S60" s="4">
        <v>1.02</v>
      </c>
      <c r="T60" s="4">
        <v>1.3899999999999999E-2</v>
      </c>
      <c r="U60" s="4">
        <v>-5.1999999999999998E-3</v>
      </c>
      <c r="V60" s="4">
        <v>8.6E-3</v>
      </c>
      <c r="W60" s="4">
        <v>0.40860000000000002</v>
      </c>
      <c r="X60" s="4">
        <v>0</v>
      </c>
      <c r="Y60" s="4" cm="1">
        <f t="array" ref="Y60">AHPG.DECIDIR(tbFIIs[[#All],[Fundos]:[Quant. Ativos]],tbFIIs[[#This Row],[Fundos]])</f>
        <v>1.0674856088261903E-2</v>
      </c>
      <c r="Z60" s="3"/>
      <c r="AA60" s="3"/>
    </row>
    <row r="61" spans="1:27" x14ac:dyDescent="0.25">
      <c r="A61" t="s">
        <v>85</v>
      </c>
      <c r="B61">
        <v>90.19</v>
      </c>
      <c r="C61" s="4">
        <v>1420644.09</v>
      </c>
      <c r="D61" s="4">
        <v>0.91</v>
      </c>
      <c r="E61" s="4">
        <v>1</v>
      </c>
      <c r="F61" s="4">
        <v>1.0699999999999999E-2</v>
      </c>
      <c r="G61" s="4">
        <v>3.3399999999999999E-2</v>
      </c>
      <c r="H61" s="4">
        <v>7.4800000000000005E-2</v>
      </c>
      <c r="I61" s="4">
        <v>0.14860000000000001</v>
      </c>
      <c r="J61" s="4">
        <v>1.11E-2</v>
      </c>
      <c r="K61" s="4">
        <v>1.2500000000000001E-2</v>
      </c>
      <c r="L61" s="4">
        <v>1.24E-2</v>
      </c>
      <c r="M61" s="4">
        <v>0.11600000000000001</v>
      </c>
      <c r="N61" s="4">
        <v>-4.3499999999999997E-2</v>
      </c>
      <c r="O61" s="4">
        <v>-3.3300000000000003E-2</v>
      </c>
      <c r="P61" s="4">
        <v>0.16869999999999999</v>
      </c>
      <c r="Q61" s="4">
        <v>806364362.07000005</v>
      </c>
      <c r="R61" s="4">
        <v>99.22</v>
      </c>
      <c r="S61" s="4">
        <v>0.91</v>
      </c>
      <c r="T61" s="4">
        <v>1.01E-2</v>
      </c>
      <c r="U61" s="4">
        <v>-5.5999999999999999E-3</v>
      </c>
      <c r="V61" s="4">
        <v>4.4000000000000003E-3</v>
      </c>
      <c r="W61" s="4">
        <v>0.17599999999999999</v>
      </c>
      <c r="X61" s="4">
        <v>0</v>
      </c>
      <c r="Y61" s="4" cm="1">
        <f t="array" ref="Y61">AHPG.DECIDIR(tbFIIs[[#All],[Fundos]:[Quant. Ativos]],tbFIIs[[#This Row],[Fundos]])</f>
        <v>1.0045541010079987E-2</v>
      </c>
      <c r="Z61" s="3"/>
      <c r="AA61" s="3"/>
    </row>
    <row r="62" spans="1:27" x14ac:dyDescent="0.25">
      <c r="A62" t="s">
        <v>152</v>
      </c>
      <c r="B62">
        <v>73.5</v>
      </c>
      <c r="C62" s="4">
        <v>198083.7</v>
      </c>
      <c r="D62" s="4">
        <v>1.07</v>
      </c>
      <c r="E62" s="4">
        <v>0.2</v>
      </c>
      <c r="F62" s="4">
        <v>2.7000000000000001E-3</v>
      </c>
      <c r="G62" s="4">
        <v>8.0999999999999996E-3</v>
      </c>
      <c r="H62" s="4">
        <v>1.4E-2</v>
      </c>
      <c r="I62" s="4">
        <v>2.4299999999999999E-2</v>
      </c>
      <c r="J62" s="4">
        <v>2.7000000000000001E-3</v>
      </c>
      <c r="K62" s="4">
        <v>2.3E-3</v>
      </c>
      <c r="L62" s="4">
        <v>2E-3</v>
      </c>
      <c r="M62" s="4">
        <v>1.9900000000000001E-2</v>
      </c>
      <c r="N62" s="4">
        <v>2.58E-2</v>
      </c>
      <c r="O62" s="4">
        <v>2.8500000000000001E-2</v>
      </c>
      <c r="P62" s="4">
        <v>0.7399</v>
      </c>
      <c r="Q62" s="4">
        <v>51169004.009999998</v>
      </c>
      <c r="R62" s="4">
        <v>68.959999999999994</v>
      </c>
      <c r="S62" s="4">
        <v>1.07</v>
      </c>
      <c r="T62" s="4">
        <v>2.8999999999999998E-3</v>
      </c>
      <c r="U62" s="4">
        <v>-9.2999999999999992E-3</v>
      </c>
      <c r="V62" s="4">
        <v>-6.4999999999999997E-3</v>
      </c>
      <c r="W62" s="4">
        <v>6.4699999999999994E-2</v>
      </c>
      <c r="X62" s="4">
        <v>3</v>
      </c>
      <c r="Y62" s="4" cm="1">
        <f t="array" ref="Y62">AHPG.DECIDIR(tbFIIs[[#All],[Fundos]:[Quant. Ativos]],tbFIIs[[#This Row],[Fundos]])</f>
        <v>9.6299833681902092E-3</v>
      </c>
      <c r="Z62" s="3"/>
      <c r="AA62" s="3"/>
    </row>
    <row r="63" spans="1:27" x14ac:dyDescent="0.25">
      <c r="A63" t="s">
        <v>76</v>
      </c>
      <c r="B63">
        <v>9.18</v>
      </c>
      <c r="C63" s="4">
        <v>905217.52</v>
      </c>
      <c r="D63" s="4">
        <v>1.01</v>
      </c>
      <c r="E63" s="4">
        <v>0.08</v>
      </c>
      <c r="F63" s="4">
        <v>8.9999999999999993E-3</v>
      </c>
      <c r="G63" s="4">
        <v>2.7099999999999999E-2</v>
      </c>
      <c r="H63" s="4">
        <v>5.5100000000000003E-2</v>
      </c>
      <c r="I63" s="4">
        <v>0.1094</v>
      </c>
      <c r="J63" s="4">
        <v>8.9999999999999993E-3</v>
      </c>
      <c r="K63" s="4">
        <v>9.1999999999999998E-3</v>
      </c>
      <c r="L63" s="4">
        <v>9.1000000000000004E-3</v>
      </c>
      <c r="M63" s="4">
        <v>8.3400000000000002E-2</v>
      </c>
      <c r="N63" s="4">
        <v>1.9699999999999999E-2</v>
      </c>
      <c r="O63" s="4">
        <v>2.8899999999999999E-2</v>
      </c>
      <c r="P63" s="4">
        <v>7.6100000000000001E-2</v>
      </c>
      <c r="Q63" s="4">
        <v>525520215.44999999</v>
      </c>
      <c r="R63" s="4">
        <v>9.14</v>
      </c>
      <c r="S63" s="4">
        <v>1</v>
      </c>
      <c r="T63" s="4">
        <v>9.1999999999999998E-3</v>
      </c>
      <c r="U63" s="4">
        <v>-1.83E-2</v>
      </c>
      <c r="V63" s="4">
        <v>-9.1999999999999998E-3</v>
      </c>
      <c r="W63" s="4">
        <v>-0.90149999999999997</v>
      </c>
      <c r="X63" s="4">
        <v>5</v>
      </c>
      <c r="Y63" s="4" cm="1">
        <f t="array" ref="Y63">AHPG.DECIDIR(tbFIIs[[#All],[Fundos]:[Quant. Ativos]],tbFIIs[[#This Row],[Fundos]])</f>
        <v>9.5749099280375005E-3</v>
      </c>
      <c r="Z63" s="3"/>
      <c r="AA63" s="3"/>
    </row>
    <row r="64" spans="1:27" x14ac:dyDescent="0.25">
      <c r="A64" t="s">
        <v>158</v>
      </c>
      <c r="B64">
        <v>98.6</v>
      </c>
      <c r="C64" s="4">
        <v>571874.65</v>
      </c>
      <c r="D64" s="4">
        <v>0.99</v>
      </c>
      <c r="E64" s="4">
        <v>1</v>
      </c>
      <c r="F64" s="4">
        <v>0.01</v>
      </c>
      <c r="G64" s="4">
        <v>3.2599999999999997E-2</v>
      </c>
      <c r="H64" s="4">
        <v>7.0800000000000002E-2</v>
      </c>
      <c r="I64" s="4">
        <v>0.1469</v>
      </c>
      <c r="J64" s="4">
        <v>1.09E-2</v>
      </c>
      <c r="K64" s="4">
        <v>1.18E-2</v>
      </c>
      <c r="L64" s="4">
        <v>1.2200000000000001E-2</v>
      </c>
      <c r="M64" s="4">
        <v>0.1095</v>
      </c>
      <c r="N64" s="4">
        <v>-1.5699999999999999E-2</v>
      </c>
      <c r="O64" s="4">
        <v>-5.8999999999999999E-3</v>
      </c>
      <c r="P64" s="4">
        <v>0.1288</v>
      </c>
      <c r="Q64" s="4">
        <v>322857685.08999997</v>
      </c>
      <c r="R64" s="4">
        <v>99.27</v>
      </c>
      <c r="S64" s="4">
        <v>0.99</v>
      </c>
      <c r="T64" s="4">
        <v>1.11E-2</v>
      </c>
      <c r="U64" s="4">
        <v>-6.1999999999999998E-3</v>
      </c>
      <c r="V64" s="4">
        <v>4.7999999999999996E-3</v>
      </c>
      <c r="W64" s="4">
        <v>0.1547</v>
      </c>
      <c r="X64" s="4">
        <v>0</v>
      </c>
      <c r="Y64" s="4" cm="1">
        <f t="array" ref="Y64">AHPG.DECIDIR(tbFIIs[[#All],[Fundos]:[Quant. Ativos]],tbFIIs[[#This Row],[Fundos]])</f>
        <v>9.4589914116500733E-3</v>
      </c>
      <c r="Z64" s="3"/>
      <c r="AA64" s="3"/>
    </row>
    <row r="65" spans="1:27" x14ac:dyDescent="0.25">
      <c r="A65" t="s">
        <v>12</v>
      </c>
      <c r="B65">
        <v>955</v>
      </c>
      <c r="C65" s="4">
        <v>138876.22</v>
      </c>
      <c r="D65" s="4">
        <v>0.45</v>
      </c>
      <c r="E65" s="4">
        <v>7.59</v>
      </c>
      <c r="F65" s="4">
        <v>7.7999999999999996E-3</v>
      </c>
      <c r="G65" s="4">
        <v>2.07E-2</v>
      </c>
      <c r="H65" s="4">
        <v>4.7500000000000001E-2</v>
      </c>
      <c r="I65" s="4">
        <v>0.1341</v>
      </c>
      <c r="J65" s="4">
        <v>6.8999999999999999E-3</v>
      </c>
      <c r="K65" s="4">
        <v>7.9000000000000008E-3</v>
      </c>
      <c r="L65" s="4">
        <v>1.12E-2</v>
      </c>
      <c r="M65" s="4">
        <v>9.2700000000000005E-2</v>
      </c>
      <c r="N65" s="4">
        <v>-2.3E-2</v>
      </c>
      <c r="O65" s="4">
        <v>-1.54E-2</v>
      </c>
      <c r="P65" s="4">
        <v>-0.45939999999999998</v>
      </c>
      <c r="Q65" s="4">
        <v>279203215.32999998</v>
      </c>
      <c r="R65" s="4">
        <v>2147.7199999999998</v>
      </c>
      <c r="S65" s="4">
        <v>0.44</v>
      </c>
      <c r="T65" s="4">
        <v>3.5000000000000001E-3</v>
      </c>
      <c r="U65" s="4">
        <v>-8.6999999999999994E-3</v>
      </c>
      <c r="V65" s="4">
        <v>-5.3E-3</v>
      </c>
      <c r="W65" s="4">
        <v>-0.1893</v>
      </c>
      <c r="X65" s="4">
        <v>2</v>
      </c>
      <c r="Y65" s="4" cm="1">
        <f t="array" ref="Y65">AHPG.DECIDIR(tbFIIs[[#All],[Fundos]:[Quant. Ativos]],tbFIIs[[#This Row],[Fundos]])</f>
        <v>9.376546665423981E-3</v>
      </c>
      <c r="Z65" s="3"/>
      <c r="AA65" s="3"/>
    </row>
    <row r="66" spans="1:27" x14ac:dyDescent="0.25">
      <c r="A66" t="s">
        <v>199</v>
      </c>
      <c r="B66">
        <v>93.03</v>
      </c>
      <c r="C66" s="4">
        <v>2851208.52</v>
      </c>
      <c r="D66" s="4">
        <v>1</v>
      </c>
      <c r="E66" s="4">
        <v>1.1599999999999999</v>
      </c>
      <c r="F66" s="4">
        <v>1.2200000000000001E-2</v>
      </c>
      <c r="G66" s="4">
        <v>3.7199999999999997E-2</v>
      </c>
      <c r="H66" s="4">
        <v>7.6700000000000004E-2</v>
      </c>
      <c r="I66" s="4">
        <v>0.1588</v>
      </c>
      <c r="J66" s="4">
        <v>1.24E-2</v>
      </c>
      <c r="K66" s="4">
        <v>1.2800000000000001E-2</v>
      </c>
      <c r="L66" s="4">
        <v>1.32E-2</v>
      </c>
      <c r="M66" s="4">
        <v>0.1014</v>
      </c>
      <c r="N66" s="4">
        <v>1.7299999999999999E-2</v>
      </c>
      <c r="O66" s="4">
        <v>2.98E-2</v>
      </c>
      <c r="P66" s="4">
        <v>7.4300000000000005E-2</v>
      </c>
      <c r="Q66" s="4">
        <v>819611417.04999995</v>
      </c>
      <c r="R66" s="4">
        <v>93.05</v>
      </c>
      <c r="S66" s="4">
        <v>1</v>
      </c>
      <c r="T66" s="4">
        <v>1.2500000000000001E-2</v>
      </c>
      <c r="U66" s="4">
        <v>-7.0000000000000001E-3</v>
      </c>
      <c r="V66" s="4">
        <v>5.3E-3</v>
      </c>
      <c r="W66" s="4">
        <v>0.11360000000000001</v>
      </c>
      <c r="X66" s="4">
        <v>0</v>
      </c>
      <c r="Y66" s="4" cm="1">
        <f t="array" ref="Y66">AHPG.DECIDIR(tbFIIs[[#All],[Fundos]:[Quant. Ativos]],tbFIIs[[#This Row],[Fundos]])</f>
        <v>8.8922147201535087E-3</v>
      </c>
      <c r="Z66" s="3"/>
      <c r="AA66" s="3"/>
    </row>
    <row r="67" spans="1:27" x14ac:dyDescent="0.25">
      <c r="A67" t="s">
        <v>14</v>
      </c>
      <c r="B67">
        <v>91.45</v>
      </c>
      <c r="C67" s="4">
        <v>486609.26</v>
      </c>
      <c r="D67" s="4">
        <v>0.96</v>
      </c>
      <c r="E67" s="4">
        <v>0.75</v>
      </c>
      <c r="F67" s="4">
        <v>8.0999999999999996E-3</v>
      </c>
      <c r="G67" s="4">
        <v>2.87E-2</v>
      </c>
      <c r="H67" s="4">
        <v>7.8E-2</v>
      </c>
      <c r="I67" s="4">
        <v>0.1474</v>
      </c>
      <c r="J67" s="4">
        <v>9.5999999999999992E-3</v>
      </c>
      <c r="K67" s="4">
        <v>1.2999999999999999E-2</v>
      </c>
      <c r="L67" s="4">
        <v>1.23E-2</v>
      </c>
      <c r="M67" s="4">
        <v>0.1148</v>
      </c>
      <c r="N67" s="4">
        <v>-9.5999999999999992E-3</v>
      </c>
      <c r="O67" s="4">
        <v>-1.6000000000000001E-3</v>
      </c>
      <c r="P67" s="4">
        <v>0.26910000000000001</v>
      </c>
      <c r="Q67" s="4">
        <v>389811997.49000001</v>
      </c>
      <c r="R67" s="4">
        <v>97.33</v>
      </c>
      <c r="S67" s="4">
        <v>0.94</v>
      </c>
      <c r="T67" s="4">
        <v>9.4999999999999998E-3</v>
      </c>
      <c r="U67" s="4">
        <v>-6.1999999999999998E-3</v>
      </c>
      <c r="V67" s="4">
        <v>3.2000000000000002E-3</v>
      </c>
      <c r="W67" s="4">
        <v>8.4500000000000006E-2</v>
      </c>
      <c r="X67" s="4">
        <v>0</v>
      </c>
      <c r="Y67" s="4" cm="1">
        <f t="array" ref="Y67">AHPG.DECIDIR(tbFIIs[[#All],[Fundos]:[Quant. Ativos]],tbFIIs[[#This Row],[Fundos]])</f>
        <v>8.5104346252967318E-3</v>
      </c>
      <c r="Z67" s="3"/>
      <c r="AA67" s="3"/>
    </row>
    <row r="68" spans="1:27" x14ac:dyDescent="0.25">
      <c r="A68" t="s">
        <v>180</v>
      </c>
      <c r="B68">
        <v>55.1</v>
      </c>
      <c r="C68" s="4">
        <v>907741.35</v>
      </c>
      <c r="D68" s="4">
        <v>0.7</v>
      </c>
      <c r="E68" s="4">
        <v>0.25</v>
      </c>
      <c r="F68" s="4">
        <v>4.1999999999999997E-3</v>
      </c>
      <c r="G68" s="4">
        <v>1.2800000000000001E-2</v>
      </c>
      <c r="H68" s="4">
        <v>2.93E-2</v>
      </c>
      <c r="I68" s="4">
        <v>6.4299999999999996E-2</v>
      </c>
      <c r="J68" s="4">
        <v>4.3E-3</v>
      </c>
      <c r="K68" s="4">
        <v>4.8999999999999998E-3</v>
      </c>
      <c r="L68" s="4">
        <v>5.4000000000000003E-3</v>
      </c>
      <c r="M68" s="4">
        <v>4.1000000000000002E-2</v>
      </c>
      <c r="N68" s="4">
        <v>-5.1900000000000002E-2</v>
      </c>
      <c r="O68" s="4">
        <v>-4.7899999999999998E-2</v>
      </c>
      <c r="P68" s="4">
        <v>0.27850000000000003</v>
      </c>
      <c r="Q68" s="4">
        <v>989417874.78999996</v>
      </c>
      <c r="R68" s="4">
        <v>81.239999999999995</v>
      </c>
      <c r="S68" s="4">
        <v>0.68</v>
      </c>
      <c r="T68" s="4">
        <v>3.0999999999999999E-3</v>
      </c>
      <c r="U68" s="4">
        <v>-5.5999999999999999E-3</v>
      </c>
      <c r="V68" s="4">
        <v>-2.5999999999999999E-3</v>
      </c>
      <c r="W68" s="4">
        <v>3.6799999999999999E-2</v>
      </c>
      <c r="X68" s="4">
        <v>10</v>
      </c>
      <c r="Y68" s="4" cm="1">
        <f t="array" ref="Y68">AHPG.DECIDIR(tbFIIs[[#All],[Fundos]:[Quant. Ativos]],tbFIIs[[#This Row],[Fundos]])</f>
        <v>8.4758224863385502E-3</v>
      </c>
      <c r="Z68" s="3"/>
      <c r="AA68" s="3"/>
    </row>
    <row r="69" spans="1:27" x14ac:dyDescent="0.25">
      <c r="A69" t="s">
        <v>229</v>
      </c>
      <c r="B69">
        <v>7.95</v>
      </c>
      <c r="C69" s="4">
        <v>365379.3</v>
      </c>
      <c r="D69" s="4">
        <v>0.88</v>
      </c>
      <c r="E69" s="4">
        <v>7.0000000000000007E-2</v>
      </c>
      <c r="F69" s="4">
        <v>8.8999999999999999E-3</v>
      </c>
      <c r="G69" s="4">
        <v>2.5999999999999999E-2</v>
      </c>
      <c r="H69" s="4">
        <v>5.3400000000000003E-2</v>
      </c>
      <c r="I69" s="4">
        <v>0.1142</v>
      </c>
      <c r="J69" s="4">
        <v>8.6999999999999994E-3</v>
      </c>
      <c r="K69" s="4">
        <v>8.8999999999999999E-3</v>
      </c>
      <c r="L69" s="4">
        <v>9.4999999999999998E-3</v>
      </c>
      <c r="M69" s="4">
        <v>8.6499999999999994E-2</v>
      </c>
      <c r="N69" s="4">
        <v>-3.5799999999999998E-2</v>
      </c>
      <c r="O69" s="4">
        <v>-2.7300000000000001E-2</v>
      </c>
      <c r="P69" s="4">
        <v>0.1105</v>
      </c>
      <c r="Q69" s="4">
        <v>244119645.90000001</v>
      </c>
      <c r="R69" s="4">
        <v>9.06</v>
      </c>
      <c r="S69" s="4">
        <v>0.88</v>
      </c>
      <c r="T69" s="4">
        <v>7.9000000000000008E-3</v>
      </c>
      <c r="U69" s="4">
        <v>-1.52E-2</v>
      </c>
      <c r="V69" s="4">
        <v>-7.4000000000000003E-3</v>
      </c>
      <c r="W69" s="4">
        <v>-0.89649999999999996</v>
      </c>
      <c r="X69" s="4">
        <v>8</v>
      </c>
      <c r="Y69" s="4" cm="1">
        <f t="array" ref="Y69">AHPG.DECIDIR(tbFIIs[[#All],[Fundos]:[Quant. Ativos]],tbFIIs[[#This Row],[Fundos]])</f>
        <v>8.470216197487666E-3</v>
      </c>
      <c r="Z69" s="3"/>
      <c r="AA69" s="3"/>
    </row>
    <row r="70" spans="1:27" x14ac:dyDescent="0.25">
      <c r="A70" t="s">
        <v>212</v>
      </c>
      <c r="B70">
        <v>91.02</v>
      </c>
      <c r="C70" s="4">
        <v>1535810.26</v>
      </c>
      <c r="D70" s="4">
        <v>0.96</v>
      </c>
      <c r="E70" s="4">
        <v>0.57999999999999996</v>
      </c>
      <c r="F70" s="4">
        <v>6.3E-3</v>
      </c>
      <c r="G70" s="4">
        <v>1.9400000000000001E-2</v>
      </c>
      <c r="H70" s="4">
        <v>4.2500000000000003E-2</v>
      </c>
      <c r="I70" s="4">
        <v>8.5199999999999998E-2</v>
      </c>
      <c r="J70" s="4">
        <v>6.4999999999999997E-3</v>
      </c>
      <c r="K70" s="4">
        <v>7.1000000000000004E-3</v>
      </c>
      <c r="L70" s="4">
        <v>7.1000000000000004E-3</v>
      </c>
      <c r="M70" s="4">
        <v>6.4799999999999996E-2</v>
      </c>
      <c r="N70" s="4">
        <v>3.5200000000000002E-2</v>
      </c>
      <c r="O70" s="4">
        <v>4.1799999999999997E-2</v>
      </c>
      <c r="P70" s="4">
        <v>0.4642</v>
      </c>
      <c r="Q70" s="4">
        <v>401186738.80000001</v>
      </c>
      <c r="R70" s="4">
        <v>95.02</v>
      </c>
      <c r="S70" s="4">
        <v>0.96</v>
      </c>
      <c r="T70" s="4">
        <v>6.1000000000000004E-3</v>
      </c>
      <c r="U70" s="4">
        <v>-7.3000000000000001E-3</v>
      </c>
      <c r="V70" s="4">
        <v>-1.2999999999999999E-3</v>
      </c>
      <c r="W70" s="4">
        <v>0.1147</v>
      </c>
      <c r="X70" s="4">
        <v>5</v>
      </c>
      <c r="Y70" s="4" cm="1">
        <f t="array" ref="Y70">AHPG.DECIDIR(tbFIIs[[#All],[Fundos]:[Quant. Ativos]],tbFIIs[[#This Row],[Fundos]])</f>
        <v>8.1747105304991376E-3</v>
      </c>
      <c r="Z70" s="3"/>
      <c r="AA70" s="3"/>
    </row>
    <row r="71" spans="1:27" x14ac:dyDescent="0.25">
      <c r="A71" t="s">
        <v>116</v>
      </c>
      <c r="B71">
        <v>96.8</v>
      </c>
      <c r="C71" s="4">
        <v>815661.91</v>
      </c>
      <c r="D71" s="4">
        <v>0.99</v>
      </c>
      <c r="E71" s="4">
        <v>0.8</v>
      </c>
      <c r="F71" s="4">
        <v>8.0999999999999996E-3</v>
      </c>
      <c r="G71" s="4">
        <v>3.4599999999999999E-2</v>
      </c>
      <c r="H71" s="4">
        <v>7.3899999999999993E-2</v>
      </c>
      <c r="I71" s="4">
        <v>0.15029999999999999</v>
      </c>
      <c r="J71" s="4">
        <v>1.15E-2</v>
      </c>
      <c r="K71" s="4">
        <v>1.23E-2</v>
      </c>
      <c r="L71" s="4">
        <v>1.2500000000000001E-2</v>
      </c>
      <c r="M71" s="4">
        <v>0.11360000000000001</v>
      </c>
      <c r="N71" s="4">
        <v>-4.0500000000000001E-2</v>
      </c>
      <c r="O71" s="4">
        <v>-3.27E-2</v>
      </c>
      <c r="P71" s="4">
        <v>0.1358</v>
      </c>
      <c r="Q71" s="4">
        <v>81077596.439999998</v>
      </c>
      <c r="R71" s="4">
        <v>95.6</v>
      </c>
      <c r="S71" s="4">
        <v>1.01</v>
      </c>
      <c r="T71" s="4">
        <v>1.47E-2</v>
      </c>
      <c r="U71" s="4">
        <v>-3.8999999999999998E-3</v>
      </c>
      <c r="V71" s="4">
        <v>1.0800000000000001E-2</v>
      </c>
      <c r="W71" s="4">
        <v>0.1208</v>
      </c>
      <c r="X71" s="4">
        <v>0</v>
      </c>
      <c r="Y71" s="4" cm="1">
        <f t="array" ref="Y71">AHPG.DECIDIR(tbFIIs[[#All],[Fundos]:[Quant. Ativos]],tbFIIs[[#This Row],[Fundos]])</f>
        <v>8.0804308492008516E-3</v>
      </c>
      <c r="Z71" s="3"/>
      <c r="AA71" s="3"/>
    </row>
    <row r="72" spans="1:27" x14ac:dyDescent="0.25">
      <c r="A72" t="s">
        <v>176</v>
      </c>
      <c r="B72">
        <v>92.72</v>
      </c>
      <c r="C72" s="4">
        <v>133176.57</v>
      </c>
      <c r="D72" s="4">
        <v>1</v>
      </c>
      <c r="E72" s="4">
        <v>1.1499999999999999</v>
      </c>
      <c r="F72" s="4">
        <v>1.2E-2</v>
      </c>
      <c r="G72" s="4">
        <v>3.6600000000000001E-2</v>
      </c>
      <c r="H72" s="4">
        <v>7.5300000000000006E-2</v>
      </c>
      <c r="I72" s="4">
        <v>0.151</v>
      </c>
      <c r="J72" s="4">
        <v>1.2200000000000001E-2</v>
      </c>
      <c r="K72" s="4">
        <v>1.26E-2</v>
      </c>
      <c r="L72" s="4">
        <v>1.26E-2</v>
      </c>
      <c r="M72" s="4">
        <v>0.1133</v>
      </c>
      <c r="N72" s="4">
        <v>-5.7000000000000002E-3</v>
      </c>
      <c r="O72" s="4">
        <v>6.1999999999999998E-3</v>
      </c>
      <c r="P72" s="4">
        <v>0.1069</v>
      </c>
      <c r="Q72" s="4">
        <v>177285227.09</v>
      </c>
      <c r="R72" s="4">
        <v>93.63</v>
      </c>
      <c r="S72" s="4">
        <v>0.99</v>
      </c>
      <c r="T72" s="4">
        <v>1.23E-2</v>
      </c>
      <c r="U72" s="4">
        <v>-5.1999999999999998E-3</v>
      </c>
      <c r="V72" s="4">
        <v>7.0000000000000001E-3</v>
      </c>
      <c r="W72" s="4">
        <v>0.14330000000000001</v>
      </c>
      <c r="X72" s="4">
        <v>0</v>
      </c>
      <c r="Y72" s="4" cm="1">
        <f t="array" ref="Y72">AHPG.DECIDIR(tbFIIs[[#All],[Fundos]:[Quant. Ativos]],tbFIIs[[#This Row],[Fundos]])</f>
        <v>8.0723381956728669E-3</v>
      </c>
      <c r="Z72" s="3"/>
      <c r="AA72" s="3"/>
    </row>
    <row r="73" spans="1:27" x14ac:dyDescent="0.25">
      <c r="A73" t="s">
        <v>8</v>
      </c>
      <c r="B73">
        <v>116</v>
      </c>
      <c r="C73" s="4">
        <v>2248956.7000000002</v>
      </c>
      <c r="D73" s="4">
        <v>1.1000000000000001</v>
      </c>
      <c r="E73" s="4">
        <v>0.83</v>
      </c>
      <c r="F73" s="4">
        <v>7.1000000000000004E-3</v>
      </c>
      <c r="G73" s="4">
        <v>2.12E-2</v>
      </c>
      <c r="H73" s="4">
        <v>4.2799999999999998E-2</v>
      </c>
      <c r="I73" s="4">
        <v>8.4099999999999994E-2</v>
      </c>
      <c r="J73" s="4">
        <v>7.1000000000000004E-3</v>
      </c>
      <c r="K73" s="4">
        <v>7.1000000000000004E-3</v>
      </c>
      <c r="L73" s="4">
        <v>7.0000000000000001E-3</v>
      </c>
      <c r="M73" s="4">
        <v>5.7299999999999997E-2</v>
      </c>
      <c r="N73" s="4">
        <v>1.4E-3</v>
      </c>
      <c r="O73" s="4">
        <v>8.5000000000000006E-3</v>
      </c>
      <c r="P73" s="4">
        <v>8.2000000000000003E-2</v>
      </c>
      <c r="Q73" s="4">
        <v>1047620740.62</v>
      </c>
      <c r="R73" s="4">
        <v>106.25</v>
      </c>
      <c r="S73" s="4">
        <v>1.0900000000000001</v>
      </c>
      <c r="T73" s="4">
        <v>7.7999999999999996E-3</v>
      </c>
      <c r="U73" s="4">
        <v>-6.0000000000000001E-3</v>
      </c>
      <c r="V73" s="4">
        <v>1.6999999999999999E-3</v>
      </c>
      <c r="W73" s="4">
        <v>8.1900000000000001E-2</v>
      </c>
      <c r="X73" s="4">
        <v>13</v>
      </c>
      <c r="Y73" s="4" cm="1">
        <f t="array" ref="Y73">AHPG.DECIDIR(tbFIIs[[#All],[Fundos]:[Quant. Ativos]],tbFIIs[[#This Row],[Fundos]])</f>
        <v>7.9671146235616875E-3</v>
      </c>
      <c r="Z73" s="3"/>
      <c r="AA73" s="3"/>
    </row>
    <row r="74" spans="1:27" x14ac:dyDescent="0.25">
      <c r="A74" t="s">
        <v>31</v>
      </c>
      <c r="B74">
        <v>86.48</v>
      </c>
      <c r="C74" s="4">
        <v>870225.57</v>
      </c>
      <c r="D74" s="4">
        <v>0.83</v>
      </c>
      <c r="E74" s="4">
        <v>0.71</v>
      </c>
      <c r="F74" s="4">
        <v>7.9000000000000008E-3</v>
      </c>
      <c r="G74" s="4">
        <v>2.3400000000000001E-2</v>
      </c>
      <c r="H74" s="4">
        <v>4.9200000000000001E-2</v>
      </c>
      <c r="I74" s="4">
        <v>0.10299999999999999</v>
      </c>
      <c r="J74" s="4">
        <v>7.7999999999999996E-3</v>
      </c>
      <c r="K74" s="4">
        <v>8.2000000000000007E-3</v>
      </c>
      <c r="L74" s="4">
        <v>8.6E-3</v>
      </c>
      <c r="M74" s="4">
        <v>6.8099999999999994E-2</v>
      </c>
      <c r="N74" s="4">
        <v>-2.0899999999999998E-2</v>
      </c>
      <c r="O74" s="4">
        <v>-1.32E-2</v>
      </c>
      <c r="P74" s="4">
        <v>1.2699999999999999E-2</v>
      </c>
      <c r="Q74" s="4">
        <v>622236654.80999994</v>
      </c>
      <c r="R74" s="4">
        <v>104.49</v>
      </c>
      <c r="S74" s="4">
        <v>0.83</v>
      </c>
      <c r="T74" s="4">
        <v>6.7999999999999996E-3</v>
      </c>
      <c r="U74" s="4">
        <v>-5.4000000000000003E-3</v>
      </c>
      <c r="V74" s="4">
        <v>1.2999999999999999E-3</v>
      </c>
      <c r="W74" s="4">
        <v>8.5599999999999996E-2</v>
      </c>
      <c r="X74" s="4">
        <v>9</v>
      </c>
      <c r="Y74" s="4" cm="1">
        <f t="array" ref="Y74">AHPG.DECIDIR(tbFIIs[[#All],[Fundos]:[Quant. Ativos]],tbFIIs[[#This Row],[Fundos]])</f>
        <v>7.8908333307515996E-3</v>
      </c>
      <c r="Z74" s="3"/>
      <c r="AA74" s="3"/>
    </row>
    <row r="75" spans="1:27" x14ac:dyDescent="0.25">
      <c r="A75" t="s">
        <v>105</v>
      </c>
      <c r="B75">
        <v>90.54</v>
      </c>
      <c r="C75" s="4">
        <v>1011060.17</v>
      </c>
      <c r="D75" s="4">
        <v>0.88</v>
      </c>
      <c r="E75" s="4">
        <v>0.74</v>
      </c>
      <c r="F75" s="4">
        <v>7.7000000000000002E-3</v>
      </c>
      <c r="G75" s="4">
        <v>2.3E-2</v>
      </c>
      <c r="H75" s="4">
        <v>4.7800000000000002E-2</v>
      </c>
      <c r="I75" s="4">
        <v>9.7799999999999998E-2</v>
      </c>
      <c r="J75" s="4">
        <v>7.7000000000000002E-3</v>
      </c>
      <c r="K75" s="4">
        <v>8.0000000000000002E-3</v>
      </c>
      <c r="L75" s="4">
        <v>8.2000000000000007E-3</v>
      </c>
      <c r="M75" s="4">
        <v>7.4899999999999994E-2</v>
      </c>
      <c r="N75" s="4">
        <v>2.4400000000000002E-2</v>
      </c>
      <c r="O75" s="4">
        <v>3.2300000000000002E-2</v>
      </c>
      <c r="P75" s="4">
        <v>0.1696</v>
      </c>
      <c r="Q75" s="4">
        <v>1318516623.6600001</v>
      </c>
      <c r="R75" s="4">
        <v>104.15</v>
      </c>
      <c r="S75" s="4">
        <v>0.87</v>
      </c>
      <c r="T75" s="4">
        <v>7.0000000000000001E-3</v>
      </c>
      <c r="U75" s="4">
        <v>-7.4999999999999997E-3</v>
      </c>
      <c r="V75" s="4">
        <v>-5.9999999999999995E-4</v>
      </c>
      <c r="W75" s="4">
        <v>1.3299999999999999E-2</v>
      </c>
      <c r="X75" s="4">
        <v>5</v>
      </c>
      <c r="Y75" s="4" cm="1">
        <f t="array" ref="Y75">AHPG.DECIDIR(tbFIIs[[#All],[Fundos]:[Quant. Ativos]],tbFIIs[[#This Row],[Fundos]])</f>
        <v>7.7335471611163593E-3</v>
      </c>
      <c r="Z75" s="3"/>
      <c r="AA75" s="3"/>
    </row>
    <row r="76" spans="1:27" x14ac:dyDescent="0.25">
      <c r="A76" t="s">
        <v>27</v>
      </c>
      <c r="B76">
        <v>84.68</v>
      </c>
      <c r="C76" s="4">
        <v>419325</v>
      </c>
      <c r="D76" s="4">
        <v>0.64</v>
      </c>
      <c r="E76" s="4">
        <v>0.27</v>
      </c>
      <c r="F76" s="4">
        <v>4.5999999999999999E-3</v>
      </c>
      <c r="G76" s="4">
        <v>1.37E-2</v>
      </c>
      <c r="H76" s="4">
        <v>2.7400000000000001E-2</v>
      </c>
      <c r="I76" s="4">
        <v>5.3400000000000003E-2</v>
      </c>
      <c r="J76" s="4">
        <v>4.5999999999999999E-3</v>
      </c>
      <c r="K76" s="4">
        <v>4.5999999999999999E-3</v>
      </c>
      <c r="L76" s="4">
        <v>4.4999999999999997E-3</v>
      </c>
      <c r="M76" s="4">
        <v>4.5999999999999999E-3</v>
      </c>
      <c r="N76" s="4">
        <v>-5.91E-2</v>
      </c>
      <c r="O76" s="4">
        <v>-5.4800000000000001E-2</v>
      </c>
      <c r="P76" s="4">
        <v>-5.4800000000000001E-2</v>
      </c>
      <c r="Q76" s="4">
        <v>569112237.85000002</v>
      </c>
      <c r="R76" s="4">
        <v>124.12</v>
      </c>
      <c r="S76" s="4">
        <v>0.68</v>
      </c>
      <c r="T76" s="4">
        <v>2.2000000000000001E-3</v>
      </c>
      <c r="U76" s="4">
        <v>-5.1000000000000004E-3</v>
      </c>
      <c r="V76" s="4">
        <v>-2.8999999999999998E-3</v>
      </c>
      <c r="W76" s="4">
        <v>6.4999999999999997E-3</v>
      </c>
      <c r="X76" s="4">
        <v>4</v>
      </c>
      <c r="Y76" s="4" cm="1">
        <f t="array" ref="Y76">AHPG.DECIDIR(tbFIIs[[#All],[Fundos]:[Quant. Ativos]],tbFIIs[[#This Row],[Fundos]])</f>
        <v>7.5461981622697624E-3</v>
      </c>
      <c r="Z76" s="3"/>
      <c r="AA76" s="3"/>
    </row>
    <row r="77" spans="1:27" x14ac:dyDescent="0.25">
      <c r="A77" t="s">
        <v>168</v>
      </c>
      <c r="B77">
        <v>1974.5</v>
      </c>
      <c r="C77" s="4">
        <v>98671.65</v>
      </c>
      <c r="D77" s="4">
        <v>0.64</v>
      </c>
      <c r="E77" s="4">
        <v>19.809999999999999</v>
      </c>
      <c r="F77" s="4">
        <v>9.9000000000000008E-3</v>
      </c>
      <c r="G77" s="4">
        <v>2.7099999999999999E-2</v>
      </c>
      <c r="H77" s="4">
        <v>5.5E-2</v>
      </c>
      <c r="I77" s="4">
        <v>0.1082</v>
      </c>
      <c r="J77" s="4">
        <v>8.9999999999999993E-3</v>
      </c>
      <c r="K77" s="4">
        <v>9.1999999999999998E-3</v>
      </c>
      <c r="L77" s="4">
        <v>8.9999999999999993E-3</v>
      </c>
      <c r="M77" s="4">
        <v>8.4500000000000006E-2</v>
      </c>
      <c r="N77" s="4">
        <v>2.2499999999999999E-2</v>
      </c>
      <c r="O77" s="4">
        <v>3.2599999999999997E-2</v>
      </c>
      <c r="P77" s="4">
        <v>8.5000000000000006E-3</v>
      </c>
      <c r="Q77" s="4">
        <v>765551181.97000003</v>
      </c>
      <c r="R77" s="4">
        <v>3118.17</v>
      </c>
      <c r="S77" s="4">
        <v>0.63</v>
      </c>
      <c r="T77" s="4">
        <v>5.4000000000000003E-3</v>
      </c>
      <c r="U77" s="4">
        <v>-4.8999999999999998E-3</v>
      </c>
      <c r="V77" s="4">
        <v>4.0000000000000002E-4</v>
      </c>
      <c r="W77" s="4">
        <v>-3.2899999999999999E-2</v>
      </c>
      <c r="X77" s="4">
        <v>1</v>
      </c>
      <c r="Y77" s="4" cm="1">
        <f t="array" ref="Y77">AHPG.DECIDIR(tbFIIs[[#All],[Fundos]:[Quant. Ativos]],tbFIIs[[#This Row],[Fundos]])</f>
        <v>7.3967427871697786E-3</v>
      </c>
      <c r="Z77" s="3"/>
      <c r="AA77" s="3"/>
    </row>
    <row r="78" spans="1:27" x14ac:dyDescent="0.25">
      <c r="A78" t="s">
        <v>33</v>
      </c>
      <c r="B78">
        <v>100.81</v>
      </c>
      <c r="C78" s="4">
        <v>6527642.6500000004</v>
      </c>
      <c r="D78" s="4">
        <v>1.03</v>
      </c>
      <c r="E78" s="4">
        <v>0.76</v>
      </c>
      <c r="F78" s="4">
        <v>7.3000000000000001E-3</v>
      </c>
      <c r="G78" s="4">
        <v>2.1999999999999999E-2</v>
      </c>
      <c r="H78" s="4">
        <v>4.4600000000000001E-2</v>
      </c>
      <c r="I78" s="4">
        <v>8.9899999999999994E-2</v>
      </c>
      <c r="J78" s="4">
        <v>7.3000000000000001E-3</v>
      </c>
      <c r="K78" s="4">
        <v>7.4000000000000003E-3</v>
      </c>
      <c r="L78" s="4">
        <v>7.4999999999999997E-3</v>
      </c>
      <c r="M78" s="4">
        <v>6.0199999999999997E-2</v>
      </c>
      <c r="N78" s="4">
        <v>1.3899999999999999E-2</v>
      </c>
      <c r="O78" s="4">
        <v>2.1299999999999999E-2</v>
      </c>
      <c r="P78" s="4">
        <v>0.1244</v>
      </c>
      <c r="Q78" s="4">
        <v>2799276268.5599999</v>
      </c>
      <c r="R78" s="4">
        <v>98.25</v>
      </c>
      <c r="S78" s="4">
        <v>1.03</v>
      </c>
      <c r="T78" s="4">
        <v>7.7000000000000002E-3</v>
      </c>
      <c r="U78" s="4">
        <v>-5.3E-3</v>
      </c>
      <c r="V78" s="4">
        <v>2.3999999999999998E-3</v>
      </c>
      <c r="W78" s="4">
        <v>5.4199999999999998E-2</v>
      </c>
      <c r="X78" s="4">
        <v>20</v>
      </c>
      <c r="Y78" s="4" cm="1">
        <f t="array" ref="Y78">AHPG.DECIDIR(tbFIIs[[#All],[Fundos]:[Quant. Ativos]],tbFIIs[[#This Row],[Fundos]])</f>
        <v>7.0366242047754527E-3</v>
      </c>
      <c r="Z78" s="3"/>
      <c r="AA78" s="3"/>
    </row>
    <row r="79" spans="1:27" x14ac:dyDescent="0.25">
      <c r="A79" t="s">
        <v>205</v>
      </c>
      <c r="B79">
        <v>60.6</v>
      </c>
      <c r="C79" s="4">
        <v>195962.7</v>
      </c>
      <c r="D79" s="4">
        <v>0.65</v>
      </c>
      <c r="E79" s="4">
        <v>0.71</v>
      </c>
      <c r="F79" s="4">
        <v>1.09E-2</v>
      </c>
      <c r="G79" s="4">
        <v>3.2500000000000001E-2</v>
      </c>
      <c r="H79" s="4">
        <v>6.6699999999999995E-2</v>
      </c>
      <c r="I79" s="4">
        <v>0.13109999999999999</v>
      </c>
      <c r="J79" s="4">
        <v>1.0800000000000001E-2</v>
      </c>
      <c r="K79" s="4">
        <v>1.11E-2</v>
      </c>
      <c r="L79" s="4">
        <v>1.09E-2</v>
      </c>
      <c r="M79" s="4">
        <v>8.9599999999999999E-2</v>
      </c>
      <c r="N79" s="4">
        <v>-3.4099999999999998E-2</v>
      </c>
      <c r="O79" s="4">
        <v>-2.3599999999999999E-2</v>
      </c>
      <c r="P79" s="4">
        <v>0.16320000000000001</v>
      </c>
      <c r="Q79" s="4">
        <v>150206231.66999999</v>
      </c>
      <c r="R79" s="4">
        <v>93.38</v>
      </c>
      <c r="S79" s="4">
        <v>0.65</v>
      </c>
      <c r="T79" s="4">
        <v>7.7000000000000002E-3</v>
      </c>
      <c r="U79" s="4">
        <v>-4.1000000000000003E-3</v>
      </c>
      <c r="V79" s="4">
        <v>3.5999999999999999E-3</v>
      </c>
      <c r="W79" s="4">
        <v>6.2399999999999997E-2</v>
      </c>
      <c r="X79" s="4">
        <v>4</v>
      </c>
      <c r="Y79" s="4" cm="1">
        <f t="array" ref="Y79">AHPG.DECIDIR(tbFIIs[[#All],[Fundos]:[Quant. Ativos]],tbFIIs[[#This Row],[Fundos]])</f>
        <v>6.8386815287260075E-3</v>
      </c>
      <c r="Z79" s="3"/>
      <c r="AA79" s="3"/>
    </row>
    <row r="80" spans="1:27" x14ac:dyDescent="0.25">
      <c r="A80" t="s">
        <v>49</v>
      </c>
      <c r="B80">
        <v>40</v>
      </c>
      <c r="C80" s="4">
        <v>38363.699999999997</v>
      </c>
      <c r="D80" s="4">
        <v>0.62</v>
      </c>
      <c r="E80" s="4">
        <v>0.38</v>
      </c>
      <c r="F80" s="4">
        <v>8.9999999999999993E-3</v>
      </c>
      <c r="G80" s="4">
        <v>2.7900000000000001E-2</v>
      </c>
      <c r="H80" s="4">
        <v>5.6800000000000003E-2</v>
      </c>
      <c r="I80" s="4">
        <v>0.11940000000000001</v>
      </c>
      <c r="J80" s="4">
        <v>9.2999999999999992E-3</v>
      </c>
      <c r="K80" s="4">
        <v>9.4999999999999998E-3</v>
      </c>
      <c r="L80" s="4">
        <v>0.01</v>
      </c>
      <c r="M80" s="4">
        <v>8.7900000000000006E-2</v>
      </c>
      <c r="N80" s="4">
        <v>-3.7900000000000003E-2</v>
      </c>
      <c r="O80" s="4">
        <v>-2.93E-2</v>
      </c>
      <c r="P80" s="4">
        <v>9.5600000000000004E-2</v>
      </c>
      <c r="Q80" s="4">
        <v>111854473.67</v>
      </c>
      <c r="R80" s="4">
        <v>65.3</v>
      </c>
      <c r="S80" s="4">
        <v>0.61</v>
      </c>
      <c r="T80" s="4">
        <v>6.4000000000000003E-3</v>
      </c>
      <c r="U80" s="4">
        <v>-4.5999999999999999E-3</v>
      </c>
      <c r="V80" s="4">
        <v>1.8E-3</v>
      </c>
      <c r="W80" s="4">
        <v>1.35E-2</v>
      </c>
      <c r="X80" s="4">
        <v>1</v>
      </c>
      <c r="Y80" s="4" cm="1">
        <f t="array" ref="Y80">AHPG.DECIDIR(tbFIIs[[#All],[Fundos]:[Quant. Ativos]],tbFIIs[[#This Row],[Fundos]])</f>
        <v>6.759830021075065E-3</v>
      </c>
      <c r="Z80" s="3"/>
      <c r="AA80" s="3"/>
    </row>
    <row r="81" spans="1:27" x14ac:dyDescent="0.25">
      <c r="A81" t="s">
        <v>175</v>
      </c>
      <c r="B81">
        <v>89</v>
      </c>
      <c r="C81" s="4">
        <v>294145.57</v>
      </c>
      <c r="D81" s="4">
        <v>0.97</v>
      </c>
      <c r="E81" s="4">
        <v>1.05</v>
      </c>
      <c r="F81" s="4">
        <v>1.1599999999999999E-2</v>
      </c>
      <c r="G81" s="4">
        <v>3.5000000000000003E-2</v>
      </c>
      <c r="H81" s="4">
        <v>7.2999999999999995E-2</v>
      </c>
      <c r="I81" s="4">
        <v>0.14810000000000001</v>
      </c>
      <c r="J81" s="4">
        <v>1.17E-2</v>
      </c>
      <c r="K81" s="4">
        <v>1.2200000000000001E-2</v>
      </c>
      <c r="L81" s="4">
        <v>1.23E-2</v>
      </c>
      <c r="M81" s="4">
        <v>0.1101</v>
      </c>
      <c r="N81" s="4">
        <v>0</v>
      </c>
      <c r="O81" s="4">
        <v>1.1599999999999999E-2</v>
      </c>
      <c r="P81" s="4">
        <v>0.1731</v>
      </c>
      <c r="Q81" s="4">
        <v>158472293.13</v>
      </c>
      <c r="R81" s="4">
        <v>91.73</v>
      </c>
      <c r="S81" s="4">
        <v>0.97</v>
      </c>
      <c r="T81" s="4">
        <v>1.14E-2</v>
      </c>
      <c r="U81" s="4">
        <v>-3.8E-3</v>
      </c>
      <c r="V81" s="4">
        <v>7.6E-3</v>
      </c>
      <c r="W81" s="4">
        <v>0.11509999999999999</v>
      </c>
      <c r="X81" s="4">
        <v>0</v>
      </c>
      <c r="Y81" s="4" cm="1">
        <f t="array" ref="Y81">AHPG.DECIDIR(tbFIIs[[#All],[Fundos]:[Quant. Ativos]],tbFIIs[[#This Row],[Fundos]])</f>
        <v>6.1916330967030026E-3</v>
      </c>
      <c r="Z81" s="3"/>
      <c r="AA81" s="3"/>
    </row>
    <row r="82" spans="1:27" x14ac:dyDescent="0.25">
      <c r="A82" t="s">
        <v>96</v>
      </c>
      <c r="B82">
        <v>159.81</v>
      </c>
      <c r="C82" s="4">
        <v>16071820.699999999</v>
      </c>
      <c r="D82" s="4">
        <v>1.04</v>
      </c>
      <c r="E82" s="4">
        <v>1.1000000000000001</v>
      </c>
      <c r="F82" s="4">
        <v>6.7999999999999996E-3</v>
      </c>
      <c r="G82" s="4">
        <v>2.0299999999999999E-2</v>
      </c>
      <c r="H82" s="4">
        <v>4.2999999999999997E-2</v>
      </c>
      <c r="I82" s="4">
        <v>9.0300000000000005E-2</v>
      </c>
      <c r="J82" s="4">
        <v>6.7999999999999996E-3</v>
      </c>
      <c r="K82" s="4">
        <v>7.1999999999999998E-3</v>
      </c>
      <c r="L82" s="4">
        <v>7.4999999999999997E-3</v>
      </c>
      <c r="M82" s="4">
        <v>6.3500000000000001E-2</v>
      </c>
      <c r="N82" s="4">
        <v>-4.5999999999999999E-3</v>
      </c>
      <c r="O82" s="4">
        <v>2.2000000000000001E-3</v>
      </c>
      <c r="P82" s="4">
        <v>4.58E-2</v>
      </c>
      <c r="Q82" s="4">
        <v>5194540238.6499996</v>
      </c>
      <c r="R82" s="4">
        <v>153.74</v>
      </c>
      <c r="S82" s="4">
        <v>1.04</v>
      </c>
      <c r="T82" s="4">
        <v>7.1999999999999998E-3</v>
      </c>
      <c r="U82" s="4">
        <v>-1.9E-3</v>
      </c>
      <c r="V82" s="4">
        <v>5.3E-3</v>
      </c>
      <c r="W82" s="4">
        <v>0.16539999999999999</v>
      </c>
      <c r="X82" s="4">
        <v>21</v>
      </c>
      <c r="Y82" s="4" cm="1">
        <f t="array" ref="Y82">AHPG.DECIDIR(tbFIIs[[#All],[Fundos]:[Quant. Ativos]],tbFIIs[[#This Row],[Fundos]])</f>
        <v>6.069212289176504E-3</v>
      </c>
      <c r="Z82" s="3"/>
      <c r="AA82" s="3"/>
    </row>
    <row r="83" spans="1:27" x14ac:dyDescent="0.25">
      <c r="A83" t="s">
        <v>28</v>
      </c>
      <c r="B83">
        <v>123.4</v>
      </c>
      <c r="C83" s="4">
        <v>3197604.39</v>
      </c>
      <c r="D83" s="4">
        <v>1.02</v>
      </c>
      <c r="E83" s="4">
        <v>0.87</v>
      </c>
      <c r="F83" s="4">
        <v>7.0000000000000001E-3</v>
      </c>
      <c r="G83" s="4">
        <v>2.1100000000000001E-2</v>
      </c>
      <c r="H83" s="4">
        <v>4.1599999999999998E-2</v>
      </c>
      <c r="I83" s="4">
        <v>8.1000000000000003E-2</v>
      </c>
      <c r="J83" s="4">
        <v>7.0000000000000001E-3</v>
      </c>
      <c r="K83" s="4">
        <v>6.8999999999999999E-3</v>
      </c>
      <c r="L83" s="4">
        <v>6.7999999999999996E-3</v>
      </c>
      <c r="M83" s="4">
        <v>6.7400000000000002E-2</v>
      </c>
      <c r="N83" s="4">
        <v>-9.9000000000000008E-3</v>
      </c>
      <c r="O83" s="4">
        <v>-2.8999999999999998E-3</v>
      </c>
      <c r="P83" s="4">
        <v>0.35399999999999998</v>
      </c>
      <c r="Q83" s="4">
        <v>1790199937.8399999</v>
      </c>
      <c r="R83" s="4">
        <v>121.13</v>
      </c>
      <c r="S83" s="4">
        <v>1.02</v>
      </c>
      <c r="T83" s="4">
        <v>7.1999999999999998E-3</v>
      </c>
      <c r="U83" s="4">
        <v>-2.8999999999999998E-3</v>
      </c>
      <c r="V83" s="4">
        <v>4.3E-3</v>
      </c>
      <c r="W83" s="4">
        <v>9.2899999999999996E-2</v>
      </c>
      <c r="X83" s="4">
        <v>10</v>
      </c>
      <c r="Y83" s="4" cm="1">
        <f t="array" ref="Y83">AHPG.DECIDIR(tbFIIs[[#All],[Fundos]:[Quant. Ativos]],tbFIIs[[#This Row],[Fundos]])</f>
        <v>5.5740393458027461E-3</v>
      </c>
      <c r="Z83" s="3"/>
      <c r="AA83" s="3"/>
    </row>
    <row r="84" spans="1:27" x14ac:dyDescent="0.25">
      <c r="A84" t="s">
        <v>198</v>
      </c>
      <c r="B84">
        <v>9.64</v>
      </c>
      <c r="C84" s="4">
        <v>2757652.22</v>
      </c>
      <c r="D84" s="4">
        <v>1.01</v>
      </c>
      <c r="E84" s="4">
        <v>0.13</v>
      </c>
      <c r="F84" s="4">
        <v>1.2699999999999999E-2</v>
      </c>
      <c r="G84" s="4">
        <v>4.1000000000000002E-2</v>
      </c>
      <c r="H84" s="4">
        <v>8.2000000000000003E-2</v>
      </c>
      <c r="I84" s="4">
        <v>0.1547</v>
      </c>
      <c r="J84" s="4">
        <v>1.37E-2</v>
      </c>
      <c r="K84" s="4">
        <v>1.37E-2</v>
      </c>
      <c r="L84" s="4">
        <v>1.29E-2</v>
      </c>
      <c r="M84" s="4">
        <v>0.1188</v>
      </c>
      <c r="N84" s="4">
        <v>1.55E-2</v>
      </c>
      <c r="O84" s="4">
        <v>2.8400000000000002E-2</v>
      </c>
      <c r="P84" s="4">
        <v>0.16320000000000001</v>
      </c>
      <c r="Q84" s="4">
        <v>648179649.51999998</v>
      </c>
      <c r="R84" s="4">
        <v>9.5299999999999994</v>
      </c>
      <c r="S84" s="4">
        <v>1.01</v>
      </c>
      <c r="T84" s="4">
        <v>1.4200000000000001E-2</v>
      </c>
      <c r="U84" s="4">
        <v>-2.8999999999999998E-3</v>
      </c>
      <c r="V84" s="4">
        <v>1.12E-2</v>
      </c>
      <c r="W84" s="4">
        <v>0.13730000000000001</v>
      </c>
      <c r="X84" s="4">
        <v>0</v>
      </c>
      <c r="Y84" s="4" cm="1">
        <f t="array" ref="Y84">AHPG.DECIDIR(tbFIIs[[#All],[Fundos]:[Quant. Ativos]],tbFIIs[[#This Row],[Fundos]])</f>
        <v>5.4841770208251244E-3</v>
      </c>
      <c r="Z84" s="3"/>
      <c r="AA84" s="3"/>
    </row>
    <row r="85" spans="1:27" x14ac:dyDescent="0.25">
      <c r="A85" t="s">
        <v>191</v>
      </c>
      <c r="B85">
        <v>51.49</v>
      </c>
      <c r="C85" s="4">
        <v>91404.74</v>
      </c>
      <c r="D85" s="4">
        <v>0.42</v>
      </c>
      <c r="E85" s="4">
        <v>0.7</v>
      </c>
      <c r="F85" s="4">
        <v>9.9000000000000008E-3</v>
      </c>
      <c r="G85" s="4">
        <v>3.0599999999999999E-2</v>
      </c>
      <c r="H85" s="4">
        <v>5.4600000000000003E-2</v>
      </c>
      <c r="I85" s="4">
        <v>0.1221</v>
      </c>
      <c r="J85" s="4">
        <v>1.0200000000000001E-2</v>
      </c>
      <c r="K85" s="4">
        <v>9.1000000000000004E-3</v>
      </c>
      <c r="L85" s="4">
        <v>1.0200000000000001E-2</v>
      </c>
      <c r="M85" s="4">
        <v>1.9699999999999999E-2</v>
      </c>
      <c r="N85" s="4">
        <v>-1.1900000000000001E-2</v>
      </c>
      <c r="O85" s="4">
        <v>-2.0999999999999999E-3</v>
      </c>
      <c r="P85" s="4">
        <v>-1.43E-2</v>
      </c>
      <c r="Q85" s="4">
        <v>165100523.97999999</v>
      </c>
      <c r="R85" s="4">
        <v>121.67</v>
      </c>
      <c r="S85" s="4">
        <v>0.42</v>
      </c>
      <c r="T85" s="4">
        <v>5.7999999999999996E-3</v>
      </c>
      <c r="U85" s="4">
        <v>-3.5000000000000001E-3</v>
      </c>
      <c r="V85" s="4">
        <v>2.2000000000000001E-3</v>
      </c>
      <c r="W85" s="4">
        <v>8.6999999999999994E-2</v>
      </c>
      <c r="X85" s="4">
        <v>5</v>
      </c>
      <c r="Y85" s="4" cm="1">
        <f t="array" ref="Y85">AHPG.DECIDIR(tbFIIs[[#All],[Fundos]:[Quant. Ativos]],tbFIIs[[#This Row],[Fundos]])</f>
        <v>5.468248316122663E-3</v>
      </c>
      <c r="Z85" s="3"/>
      <c r="AA85" s="3"/>
    </row>
    <row r="86" spans="1:27" x14ac:dyDescent="0.25">
      <c r="A86" t="s">
        <v>73</v>
      </c>
      <c r="B86">
        <v>1921</v>
      </c>
      <c r="C86" s="4">
        <v>25419.43</v>
      </c>
      <c r="D86" s="4">
        <v>1.1200000000000001</v>
      </c>
      <c r="E86" s="4">
        <v>13.5</v>
      </c>
      <c r="F86" s="4">
        <v>6.7000000000000002E-3</v>
      </c>
      <c r="G86" s="4">
        <v>2.0299999999999999E-2</v>
      </c>
      <c r="H86" s="4">
        <v>3.5999999999999997E-2</v>
      </c>
      <c r="I86" s="4">
        <v>8.4900000000000003E-2</v>
      </c>
      <c r="J86" s="4">
        <v>6.7999999999999996E-3</v>
      </c>
      <c r="K86" s="4">
        <v>6.0000000000000001E-3</v>
      </c>
      <c r="L86" s="4">
        <v>7.1000000000000004E-3</v>
      </c>
      <c r="M86" s="4">
        <v>0.06</v>
      </c>
      <c r="N86" s="4">
        <v>7.0000000000000001E-3</v>
      </c>
      <c r="O86" s="4">
        <v>1.37E-2</v>
      </c>
      <c r="P86" s="4">
        <v>0.19939999999999999</v>
      </c>
      <c r="Q86" s="4">
        <v>118981040.93000001</v>
      </c>
      <c r="R86" s="4">
        <v>1823.97</v>
      </c>
      <c r="S86" s="4">
        <v>1.05</v>
      </c>
      <c r="T86" s="4">
        <v>7.4000000000000003E-3</v>
      </c>
      <c r="U86" s="4">
        <v>-1.5E-3</v>
      </c>
      <c r="V86" s="4">
        <v>5.8999999999999999E-3</v>
      </c>
      <c r="W86" s="4">
        <v>0.1232</v>
      </c>
      <c r="X86" s="4">
        <v>1</v>
      </c>
      <c r="Y86" s="4" cm="1">
        <f t="array" ref="Y86">AHPG.DECIDIR(tbFIIs[[#All],[Fundos]:[Quant. Ativos]],tbFIIs[[#This Row],[Fundos]])</f>
        <v>5.2679043275469422E-3</v>
      </c>
      <c r="Z86" s="3"/>
      <c r="AA86" s="3"/>
    </row>
    <row r="87" spans="1:27" x14ac:dyDescent="0.25">
      <c r="A87" t="s">
        <v>206</v>
      </c>
      <c r="B87">
        <v>782.04</v>
      </c>
      <c r="C87" s="4">
        <v>100116.18</v>
      </c>
      <c r="D87" s="4">
        <v>0.88</v>
      </c>
      <c r="E87" s="4">
        <v>3.75</v>
      </c>
      <c r="F87" s="4">
        <v>4.7000000000000002E-3</v>
      </c>
      <c r="G87" s="4">
        <v>1.4800000000000001E-2</v>
      </c>
      <c r="H87" s="4">
        <v>3.7999999999999999E-2</v>
      </c>
      <c r="I87" s="4">
        <v>6.59E-2</v>
      </c>
      <c r="J87" s="4">
        <v>4.8999999999999998E-3</v>
      </c>
      <c r="K87" s="4">
        <v>6.3E-3</v>
      </c>
      <c r="L87" s="4">
        <v>5.4999999999999997E-3</v>
      </c>
      <c r="M87" s="4">
        <v>5.2999999999999999E-2</v>
      </c>
      <c r="N87" s="4">
        <v>8.8999999999999999E-3</v>
      </c>
      <c r="O87" s="4">
        <v>1.37E-2</v>
      </c>
      <c r="P87" s="4">
        <v>0.1338</v>
      </c>
      <c r="Q87" s="4">
        <v>542425228.97000003</v>
      </c>
      <c r="R87" s="4">
        <v>890.75</v>
      </c>
      <c r="S87" s="4">
        <v>0.88</v>
      </c>
      <c r="T87" s="4">
        <v>4.1999999999999997E-3</v>
      </c>
      <c r="U87" s="4">
        <v>-3.8E-3</v>
      </c>
      <c r="V87" s="4">
        <v>4.0000000000000002E-4</v>
      </c>
      <c r="W87" s="4">
        <v>4.9599999999999998E-2</v>
      </c>
      <c r="X87" s="4">
        <v>1</v>
      </c>
      <c r="Y87" s="4" cm="1">
        <f t="array" ref="Y87">AHPG.DECIDIR(tbFIIs[[#All],[Fundos]:[Quant. Ativos]],tbFIIs[[#This Row],[Fundos]])</f>
        <v>5.2583579418224247E-3</v>
      </c>
      <c r="Z87" s="3"/>
      <c r="AA87" s="3"/>
    </row>
    <row r="88" spans="1:27" x14ac:dyDescent="0.25">
      <c r="A88" t="s">
        <v>222</v>
      </c>
      <c r="B88">
        <v>9.43</v>
      </c>
      <c r="C88" s="4">
        <v>4358607.57</v>
      </c>
      <c r="D88" s="4">
        <v>0.99</v>
      </c>
      <c r="E88" s="4">
        <v>0.13</v>
      </c>
      <c r="F88" s="4">
        <v>1.3599999999999999E-2</v>
      </c>
      <c r="G88" s="4">
        <v>4.07E-2</v>
      </c>
      <c r="H88" s="4">
        <v>8.3299999999999999E-2</v>
      </c>
      <c r="I88" s="4">
        <v>0.17069999999999999</v>
      </c>
      <c r="J88" s="4">
        <v>1.3599999999999999E-2</v>
      </c>
      <c r="K88" s="4">
        <v>1.3899999999999999E-2</v>
      </c>
      <c r="L88" s="4">
        <v>1.4200000000000001E-2</v>
      </c>
      <c r="M88" s="4">
        <v>0.1128</v>
      </c>
      <c r="N88" s="4">
        <v>-1.55E-2</v>
      </c>
      <c r="O88" s="4">
        <v>-2.0999999999999999E-3</v>
      </c>
      <c r="P88" s="4">
        <v>6.0699999999999997E-2</v>
      </c>
      <c r="Q88" s="4">
        <v>822171133.75999999</v>
      </c>
      <c r="R88" s="4">
        <v>9.51</v>
      </c>
      <c r="S88" s="4">
        <v>0.99</v>
      </c>
      <c r="T88" s="4">
        <v>1.37E-2</v>
      </c>
      <c r="U88" s="4">
        <v>-2E-3</v>
      </c>
      <c r="V88" s="4">
        <v>1.17E-2</v>
      </c>
      <c r="W88" s="4">
        <v>9.4100000000000003E-2</v>
      </c>
      <c r="X88" s="4">
        <v>0</v>
      </c>
      <c r="Y88" s="4" cm="1">
        <f t="array" ref="Y88">AHPG.DECIDIR(tbFIIs[[#All],[Fundos]:[Quant. Ativos]],tbFIIs[[#This Row],[Fundos]])</f>
        <v>5.2512685071609919E-3</v>
      </c>
      <c r="Z88" s="3"/>
      <c r="AA88" s="3"/>
    </row>
    <row r="89" spans="1:27" x14ac:dyDescent="0.25">
      <c r="A89" t="s">
        <v>51</v>
      </c>
      <c r="B89">
        <v>79.69</v>
      </c>
      <c r="C89" s="4">
        <v>185102.48</v>
      </c>
      <c r="D89" s="4">
        <v>0.81</v>
      </c>
      <c r="E89" s="4">
        <v>0.74</v>
      </c>
      <c r="F89" s="4">
        <v>8.9999999999999993E-3</v>
      </c>
      <c r="G89" s="4">
        <v>2.64E-2</v>
      </c>
      <c r="H89" s="4">
        <v>6.3500000000000001E-2</v>
      </c>
      <c r="I89" s="4">
        <v>0.1244</v>
      </c>
      <c r="J89" s="4">
        <v>8.8000000000000005E-3</v>
      </c>
      <c r="K89" s="4">
        <v>1.06E-2</v>
      </c>
      <c r="L89" s="4">
        <v>1.04E-2</v>
      </c>
      <c r="M89" s="4">
        <v>9.4799999999999995E-2</v>
      </c>
      <c r="N89" s="4">
        <v>-3.6299999999999999E-2</v>
      </c>
      <c r="O89" s="4">
        <v>-2.7699999999999999E-2</v>
      </c>
      <c r="P89" s="4">
        <v>0.26429999999999998</v>
      </c>
      <c r="Q89" s="4">
        <v>389160062.69</v>
      </c>
      <c r="R89" s="4">
        <v>99.16</v>
      </c>
      <c r="S89" s="4">
        <v>0.8</v>
      </c>
      <c r="T89" s="4">
        <v>7.4000000000000003E-3</v>
      </c>
      <c r="U89" s="4">
        <v>-1.4E-3</v>
      </c>
      <c r="V89" s="4">
        <v>6.0000000000000001E-3</v>
      </c>
      <c r="W89" s="4">
        <v>0.1336</v>
      </c>
      <c r="X89" s="4">
        <v>10</v>
      </c>
      <c r="Y89" s="4" cm="1">
        <f t="array" ref="Y89">AHPG.DECIDIR(tbFIIs[[#All],[Fundos]:[Quant. Ativos]],tbFIIs[[#This Row],[Fundos]])</f>
        <v>5.1702675014218165E-3</v>
      </c>
      <c r="Z89" s="3"/>
      <c r="AA89" s="3"/>
    </row>
    <row r="90" spans="1:27" x14ac:dyDescent="0.25">
      <c r="A90" t="s">
        <v>36</v>
      </c>
      <c r="B90">
        <v>1.83</v>
      </c>
      <c r="C90" s="4">
        <v>8803</v>
      </c>
      <c r="D90" s="4">
        <v>0.22</v>
      </c>
      <c r="E90" s="4">
        <v>0.01</v>
      </c>
      <c r="F90" s="4">
        <v>2.3E-3</v>
      </c>
      <c r="G90" s="4">
        <v>6.7000000000000002E-3</v>
      </c>
      <c r="H90" s="4">
        <v>1.3599999999999999E-2</v>
      </c>
      <c r="I90" s="4">
        <v>2.92E-2</v>
      </c>
      <c r="J90" s="4">
        <v>2.2000000000000001E-3</v>
      </c>
      <c r="K90" s="4">
        <v>2.3E-3</v>
      </c>
      <c r="L90" s="4">
        <v>3.2000000000000002E-3</v>
      </c>
      <c r="M90" s="4">
        <v>1.3599999999999999E-2</v>
      </c>
      <c r="N90" s="4">
        <v>-2.63E-2</v>
      </c>
      <c r="O90" s="4">
        <v>-2.41E-2</v>
      </c>
      <c r="P90" s="4">
        <v>-7.3899999999999993E-2</v>
      </c>
      <c r="Q90" s="4">
        <v>297349292.74000001</v>
      </c>
      <c r="R90" s="4">
        <v>1.6</v>
      </c>
      <c r="S90" s="4">
        <v>1.1399999999999999</v>
      </c>
      <c r="T90" s="4">
        <v>1E-3</v>
      </c>
      <c r="U90" s="4">
        <v>-2.3999999999999998E-3</v>
      </c>
      <c r="V90" s="4">
        <v>-1.4E-3</v>
      </c>
      <c r="W90" s="4">
        <v>3.56E-2</v>
      </c>
      <c r="X90" s="4">
        <v>1</v>
      </c>
      <c r="Y90" s="4" cm="1">
        <f t="array" ref="Y90">AHPG.DECIDIR(tbFIIs[[#All],[Fundos]:[Quant. Ativos]],tbFIIs[[#This Row],[Fundos]])</f>
        <v>4.9810666035815356E-3</v>
      </c>
      <c r="Z90" s="3"/>
      <c r="AA90" s="3"/>
    </row>
    <row r="91" spans="1:27" x14ac:dyDescent="0.25">
      <c r="A91" t="s">
        <v>119</v>
      </c>
      <c r="B91">
        <v>73.569999999999993</v>
      </c>
      <c r="C91" s="4">
        <v>2791794.22</v>
      </c>
      <c r="D91" s="4">
        <v>0.67</v>
      </c>
      <c r="E91" s="4">
        <v>0.46</v>
      </c>
      <c r="F91" s="4">
        <v>6.1000000000000004E-3</v>
      </c>
      <c r="G91" s="4">
        <v>1.77E-2</v>
      </c>
      <c r="H91" s="4">
        <v>3.6499999999999998E-2</v>
      </c>
      <c r="I91" s="4">
        <v>7.7600000000000002E-2</v>
      </c>
      <c r="J91" s="4">
        <v>5.8999999999999999E-3</v>
      </c>
      <c r="K91" s="4">
        <v>6.1000000000000004E-3</v>
      </c>
      <c r="L91" s="4">
        <v>6.4999999999999997E-3</v>
      </c>
      <c r="M91" s="4">
        <v>5.8400000000000001E-2</v>
      </c>
      <c r="N91" s="4">
        <v>-1.8200000000000001E-2</v>
      </c>
      <c r="O91" s="4">
        <v>-1.2200000000000001E-2</v>
      </c>
      <c r="P91" s="4">
        <v>0.10290000000000001</v>
      </c>
      <c r="Q91" s="4">
        <v>2339169506.3400002</v>
      </c>
      <c r="R91" s="4">
        <v>112.64</v>
      </c>
      <c r="S91" s="4">
        <v>0.65</v>
      </c>
      <c r="T91" s="4">
        <v>4.1000000000000003E-3</v>
      </c>
      <c r="U91" s="4">
        <v>-2.8999999999999998E-3</v>
      </c>
      <c r="V91" s="4">
        <v>1.1999999999999999E-3</v>
      </c>
      <c r="W91" s="4">
        <v>4.4999999999999998E-2</v>
      </c>
      <c r="X91" s="4">
        <v>6</v>
      </c>
      <c r="Y91" s="4" cm="1">
        <f t="array" ref="Y91">AHPG.DECIDIR(tbFIIs[[#All],[Fundos]:[Quant. Ativos]],tbFIIs[[#This Row],[Fundos]])</f>
        <v>4.9136440429070113E-3</v>
      </c>
      <c r="Z91" s="3"/>
      <c r="AA91" s="3"/>
    </row>
    <row r="92" spans="1:27" x14ac:dyDescent="0.25">
      <c r="A92" t="s">
        <v>226</v>
      </c>
      <c r="B92">
        <v>104.03</v>
      </c>
      <c r="C92" s="4">
        <v>2514666.96</v>
      </c>
      <c r="D92" s="4">
        <v>0.94</v>
      </c>
      <c r="E92" s="4">
        <v>0.7</v>
      </c>
      <c r="F92" s="4">
        <v>6.4999999999999997E-3</v>
      </c>
      <c r="G92" s="4">
        <v>1.9599999999999999E-2</v>
      </c>
      <c r="H92" s="4">
        <v>4.02E-2</v>
      </c>
      <c r="I92" s="4">
        <v>8.1600000000000006E-2</v>
      </c>
      <c r="J92" s="4">
        <v>6.4999999999999997E-3</v>
      </c>
      <c r="K92" s="4">
        <v>6.7000000000000002E-3</v>
      </c>
      <c r="L92" s="4">
        <v>6.7999999999999996E-3</v>
      </c>
      <c r="M92" s="4">
        <v>6.08E-2</v>
      </c>
      <c r="N92" s="4">
        <v>2.3099999999999999E-2</v>
      </c>
      <c r="O92" s="4">
        <v>2.98E-2</v>
      </c>
      <c r="P92" s="4">
        <v>0.13850000000000001</v>
      </c>
      <c r="Q92" s="4">
        <v>1677696436.8399999</v>
      </c>
      <c r="R92" s="4">
        <v>111.87</v>
      </c>
      <c r="S92" s="4">
        <v>0.93</v>
      </c>
      <c r="T92" s="4">
        <v>6.3E-3</v>
      </c>
      <c r="U92" s="4">
        <v>-3.5999999999999999E-3</v>
      </c>
      <c r="V92" s="4">
        <v>2.7000000000000001E-3</v>
      </c>
      <c r="W92" s="4">
        <v>6.4699999999999994E-2</v>
      </c>
      <c r="X92" s="4">
        <v>14</v>
      </c>
      <c r="Y92" s="4" cm="1">
        <f t="array" ref="Y92">AHPG.DECIDIR(tbFIIs[[#All],[Fundos]:[Quant. Ativos]],tbFIIs[[#This Row],[Fundos]])</f>
        <v>4.6843347162665539E-3</v>
      </c>
      <c r="Z92" s="3"/>
      <c r="AA92" s="3"/>
    </row>
    <row r="93" spans="1:27" x14ac:dyDescent="0.25">
      <c r="A93" t="s">
        <v>42</v>
      </c>
      <c r="B93">
        <v>9.9</v>
      </c>
      <c r="C93" s="4">
        <v>1568882.09</v>
      </c>
      <c r="D93" s="4">
        <v>0.1</v>
      </c>
      <c r="E93" s="4">
        <v>0.14000000000000001</v>
      </c>
      <c r="F93" s="4">
        <v>1.4E-3</v>
      </c>
      <c r="G93" s="4">
        <v>3.8999999999999998E-3</v>
      </c>
      <c r="H93" s="4">
        <v>8.2000000000000007E-3</v>
      </c>
      <c r="I93" s="4">
        <v>1.67E-2</v>
      </c>
      <c r="J93" s="4">
        <v>1.2999999999999999E-3</v>
      </c>
      <c r="K93" s="4">
        <v>1.4E-3</v>
      </c>
      <c r="L93" s="4">
        <v>1.4E-3</v>
      </c>
      <c r="M93" s="4">
        <v>1.11E-2</v>
      </c>
      <c r="N93" s="4">
        <v>-6.0000000000000001E-3</v>
      </c>
      <c r="O93" s="4">
        <v>-4.5999999999999999E-3</v>
      </c>
      <c r="P93" s="4">
        <v>-1E-4</v>
      </c>
      <c r="Q93" s="4">
        <v>407265257.52999997</v>
      </c>
      <c r="R93" s="4">
        <v>98.42</v>
      </c>
      <c r="S93" s="4">
        <v>0.1</v>
      </c>
      <c r="T93" s="4">
        <v>1.37E-2</v>
      </c>
      <c r="U93" s="4">
        <v>-2.7000000000000001E-3</v>
      </c>
      <c r="V93" s="4">
        <v>1.0999999999999999E-2</v>
      </c>
      <c r="W93" s="4">
        <v>2.5399999999999999E-2</v>
      </c>
      <c r="X93" s="4">
        <v>0</v>
      </c>
      <c r="Y93" s="4" cm="1">
        <f t="array" ref="Y93">AHPG.DECIDIR(tbFIIs[[#All],[Fundos]:[Quant. Ativos]],tbFIIs[[#This Row],[Fundos]])</f>
        <v>4.6029690666126027E-3</v>
      </c>
      <c r="Z93" s="3"/>
      <c r="AA93" s="3"/>
    </row>
    <row r="94" spans="1:27" x14ac:dyDescent="0.25">
      <c r="A94" t="s">
        <v>97</v>
      </c>
      <c r="B94">
        <v>274.72000000000003</v>
      </c>
      <c r="C94" s="4">
        <v>929878.13</v>
      </c>
      <c r="D94" s="4">
        <v>0.91</v>
      </c>
      <c r="E94" s="4">
        <v>1.5</v>
      </c>
      <c r="F94" s="4">
        <v>5.4000000000000003E-3</v>
      </c>
      <c r="G94" s="4">
        <v>1.66E-2</v>
      </c>
      <c r="H94" s="4">
        <v>3.5000000000000003E-2</v>
      </c>
      <c r="I94" s="4">
        <v>7.2700000000000001E-2</v>
      </c>
      <c r="J94" s="4">
        <v>5.4999999999999997E-3</v>
      </c>
      <c r="K94" s="4">
        <v>5.7999999999999996E-3</v>
      </c>
      <c r="L94" s="4">
        <v>6.1000000000000004E-3</v>
      </c>
      <c r="M94" s="4">
        <v>5.4199999999999998E-2</v>
      </c>
      <c r="N94" s="4">
        <v>-1.2699999999999999E-2</v>
      </c>
      <c r="O94" s="4">
        <v>-7.4000000000000003E-3</v>
      </c>
      <c r="P94" s="4">
        <v>0.11890000000000001</v>
      </c>
      <c r="Q94" s="4">
        <v>524198179.5</v>
      </c>
      <c r="R94" s="4">
        <v>299.02</v>
      </c>
      <c r="S94" s="4">
        <v>0.92</v>
      </c>
      <c r="T94" s="4">
        <v>5.4000000000000003E-3</v>
      </c>
      <c r="U94" s="4">
        <v>-1.1999999999999999E-3</v>
      </c>
      <c r="V94" s="4">
        <v>4.1999999999999997E-3</v>
      </c>
      <c r="W94" s="4">
        <v>0.1966</v>
      </c>
      <c r="X94" s="4">
        <v>2</v>
      </c>
      <c r="Y94" s="4" cm="1">
        <f t="array" ref="Y94">AHPG.DECIDIR(tbFIIs[[#All],[Fundos]:[Quant. Ativos]],tbFIIs[[#This Row],[Fundos]])</f>
        <v>4.5817328993793087E-3</v>
      </c>
      <c r="Z94" s="3"/>
      <c r="AA94" s="3"/>
    </row>
    <row r="95" spans="1:27" x14ac:dyDescent="0.25">
      <c r="A95" t="s">
        <v>29</v>
      </c>
      <c r="B95">
        <v>58.55</v>
      </c>
      <c r="C95" s="4">
        <v>1872443.61</v>
      </c>
      <c r="D95" s="4">
        <v>0.59</v>
      </c>
      <c r="E95" s="4">
        <v>0.41</v>
      </c>
      <c r="F95" s="4">
        <v>6.4999999999999997E-3</v>
      </c>
      <c r="G95" s="4">
        <v>1.9599999999999999E-2</v>
      </c>
      <c r="H95" s="4">
        <v>4.3700000000000003E-2</v>
      </c>
      <c r="I95" s="4">
        <v>9.0399999999999994E-2</v>
      </c>
      <c r="J95" s="4">
        <v>6.4999999999999997E-3</v>
      </c>
      <c r="K95" s="4">
        <v>7.3000000000000001E-3</v>
      </c>
      <c r="L95" s="4">
        <v>7.4999999999999997E-3</v>
      </c>
      <c r="M95" s="4">
        <v>6.0199999999999997E-2</v>
      </c>
      <c r="N95" s="4">
        <v>-6.1499999999999999E-2</v>
      </c>
      <c r="O95" s="4">
        <v>-5.5399999999999998E-2</v>
      </c>
      <c r="P95" s="4">
        <v>0.1041</v>
      </c>
      <c r="Q95" s="4">
        <v>2661291864.1599998</v>
      </c>
      <c r="R95" s="4">
        <v>99.91</v>
      </c>
      <c r="S95" s="4">
        <v>0.59</v>
      </c>
      <c r="T95" s="4">
        <v>4.1000000000000003E-3</v>
      </c>
      <c r="U95" s="4">
        <v>-1.5E-3</v>
      </c>
      <c r="V95" s="4">
        <v>2.5999999999999999E-3</v>
      </c>
      <c r="W95" s="4">
        <v>-1.1900000000000001E-2</v>
      </c>
      <c r="X95" s="4">
        <v>9</v>
      </c>
      <c r="Y95" s="4" cm="1">
        <f t="array" ref="Y95">AHPG.DECIDIR(tbFIIs[[#All],[Fundos]:[Quant. Ativos]],tbFIIs[[#This Row],[Fundos]])</f>
        <v>4.5221926051182111E-3</v>
      </c>
      <c r="Z95" s="3"/>
      <c r="AA95" s="3"/>
    </row>
    <row r="96" spans="1:27" x14ac:dyDescent="0.25">
      <c r="A96" t="s">
        <v>63</v>
      </c>
      <c r="B96">
        <v>156.47999999999999</v>
      </c>
      <c r="C96" s="4">
        <v>73170.52</v>
      </c>
      <c r="D96" s="4">
        <v>0.72</v>
      </c>
      <c r="E96" s="4">
        <v>1.51</v>
      </c>
      <c r="F96" s="4">
        <v>9.1999999999999998E-3</v>
      </c>
      <c r="G96" s="4">
        <v>2.6499999999999999E-2</v>
      </c>
      <c r="H96" s="4">
        <v>5.9299999999999999E-2</v>
      </c>
      <c r="I96" s="4">
        <v>0.12230000000000001</v>
      </c>
      <c r="J96" s="4">
        <v>8.8000000000000005E-3</v>
      </c>
      <c r="K96" s="4">
        <v>9.9000000000000008E-3</v>
      </c>
      <c r="L96" s="4">
        <v>1.0200000000000001E-2</v>
      </c>
      <c r="M96" s="4">
        <v>8.1699999999999995E-2</v>
      </c>
      <c r="N96" s="4">
        <v>-7.2300000000000003E-2</v>
      </c>
      <c r="O96" s="4">
        <v>-6.3799999999999996E-2</v>
      </c>
      <c r="P96" s="4">
        <v>0.20910000000000001</v>
      </c>
      <c r="Q96" s="4">
        <v>139751624.97</v>
      </c>
      <c r="R96" s="4">
        <v>217.62</v>
      </c>
      <c r="S96" s="4">
        <v>0.72</v>
      </c>
      <c r="T96" s="4">
        <v>7.0000000000000001E-3</v>
      </c>
      <c r="U96" s="4">
        <v>0</v>
      </c>
      <c r="V96" s="4">
        <v>6.8999999999999999E-3</v>
      </c>
      <c r="W96" s="4">
        <v>7.1599999999999997E-2</v>
      </c>
      <c r="X96" s="4">
        <v>3</v>
      </c>
      <c r="Y96" s="4" cm="1">
        <f t="array" ref="Y96">AHPG.DECIDIR(tbFIIs[[#All],[Fundos]:[Quant. Ativos]],tbFIIs[[#This Row],[Fundos]])</f>
        <v>4.3045193726123443E-3</v>
      </c>
      <c r="Z96" s="3"/>
      <c r="AA96" s="3"/>
    </row>
    <row r="97" spans="1:27" x14ac:dyDescent="0.25">
      <c r="A97" t="s">
        <v>167</v>
      </c>
      <c r="B97">
        <v>57.2</v>
      </c>
      <c r="C97" s="4">
        <v>8176.37</v>
      </c>
      <c r="D97" s="4">
        <v>1</v>
      </c>
      <c r="E97" s="4">
        <v>0.44</v>
      </c>
      <c r="F97" s="4">
        <v>7.7000000000000002E-3</v>
      </c>
      <c r="G97" s="4">
        <v>2.3400000000000001E-2</v>
      </c>
      <c r="H97" s="4">
        <v>4.8000000000000001E-2</v>
      </c>
      <c r="I97" s="4">
        <v>9.69E-2</v>
      </c>
      <c r="J97" s="4">
        <v>7.7999999999999996E-3</v>
      </c>
      <c r="K97" s="4">
        <v>8.0000000000000002E-3</v>
      </c>
      <c r="L97" s="4">
        <v>8.0999999999999996E-3</v>
      </c>
      <c r="M97" s="4">
        <v>7.2999999999999995E-2</v>
      </c>
      <c r="N97" s="4">
        <v>8.5000000000000006E-3</v>
      </c>
      <c r="O97" s="4">
        <v>1.6299999999999999E-2</v>
      </c>
      <c r="P97" s="4">
        <v>0.1055</v>
      </c>
      <c r="Q97" s="4">
        <v>799109227.19000006</v>
      </c>
      <c r="R97" s="4">
        <v>57.11</v>
      </c>
      <c r="S97" s="4">
        <v>1</v>
      </c>
      <c r="T97" s="4">
        <v>7.7000000000000002E-3</v>
      </c>
      <c r="U97" s="4">
        <v>-2.5999999999999999E-3</v>
      </c>
      <c r="V97" s="4">
        <v>5.1000000000000004E-3</v>
      </c>
      <c r="W97" s="4">
        <v>0.1041</v>
      </c>
      <c r="X97" s="4">
        <v>1</v>
      </c>
      <c r="Y97" s="4" cm="1">
        <f t="array" ref="Y97">AHPG.DECIDIR(tbFIIs[[#All],[Fundos]:[Quant. Ativos]],tbFIIs[[#This Row],[Fundos]])</f>
        <v>4.2790075849338119E-3</v>
      </c>
      <c r="Z97" s="3"/>
      <c r="AA97" s="3"/>
    </row>
    <row r="98" spans="1:27" x14ac:dyDescent="0.25">
      <c r="A98" t="s">
        <v>78</v>
      </c>
      <c r="B98">
        <v>88.21</v>
      </c>
      <c r="C98" s="4">
        <v>352651.17</v>
      </c>
      <c r="D98" s="4">
        <v>0.91</v>
      </c>
      <c r="E98" s="4">
        <v>1.1000000000000001</v>
      </c>
      <c r="F98" s="4">
        <v>1.21E-2</v>
      </c>
      <c r="G98" s="4">
        <v>3.5700000000000003E-2</v>
      </c>
      <c r="H98" s="4">
        <v>7.5700000000000003E-2</v>
      </c>
      <c r="I98" s="4">
        <v>0.15</v>
      </c>
      <c r="J98" s="4">
        <v>1.1900000000000001E-2</v>
      </c>
      <c r="K98" s="4">
        <v>1.26E-2</v>
      </c>
      <c r="L98" s="4">
        <v>1.2500000000000001E-2</v>
      </c>
      <c r="M98" s="4">
        <v>0.1014</v>
      </c>
      <c r="N98" s="4">
        <v>-4.8999999999999998E-3</v>
      </c>
      <c r="O98" s="4">
        <v>7.1000000000000004E-3</v>
      </c>
      <c r="P98" s="4">
        <v>3.4700000000000002E-2</v>
      </c>
      <c r="Q98" s="4">
        <v>171366732.38999999</v>
      </c>
      <c r="R98" s="4">
        <v>97.88</v>
      </c>
      <c r="S98" s="4">
        <v>0.9</v>
      </c>
      <c r="T98" s="4">
        <v>1.12E-2</v>
      </c>
      <c r="U98" s="4">
        <v>-1.1999999999999999E-3</v>
      </c>
      <c r="V98" s="4">
        <v>0.01</v>
      </c>
      <c r="W98" s="4">
        <v>0.13869999999999999</v>
      </c>
      <c r="X98" s="4">
        <v>0</v>
      </c>
      <c r="Y98" s="4" cm="1">
        <f t="array" ref="Y98">AHPG.DECIDIR(tbFIIs[[#All],[Fundos]:[Quant. Ativos]],tbFIIs[[#This Row],[Fundos]])</f>
        <v>3.9869153988134256E-3</v>
      </c>
      <c r="Z98" s="3"/>
      <c r="AA98" s="3"/>
    </row>
    <row r="99" spans="1:27" x14ac:dyDescent="0.25">
      <c r="A99" t="s">
        <v>134</v>
      </c>
      <c r="B99">
        <v>117.77</v>
      </c>
      <c r="C99" s="4">
        <v>2662635.5699999998</v>
      </c>
      <c r="D99" s="4">
        <v>0.98</v>
      </c>
      <c r="E99" s="4">
        <v>0.85</v>
      </c>
      <c r="F99" s="4">
        <v>7.1999999999999998E-3</v>
      </c>
      <c r="G99" s="4">
        <v>2.1299999999999999E-2</v>
      </c>
      <c r="H99" s="4">
        <v>4.2700000000000002E-2</v>
      </c>
      <c r="I99" s="4">
        <v>8.7999999999999995E-2</v>
      </c>
      <c r="J99" s="4">
        <v>7.1000000000000004E-3</v>
      </c>
      <c r="K99" s="4">
        <v>7.1000000000000004E-3</v>
      </c>
      <c r="L99" s="4">
        <v>7.3000000000000001E-3</v>
      </c>
      <c r="M99" s="4">
        <v>6.6100000000000006E-2</v>
      </c>
      <c r="N99" s="4">
        <v>3.2000000000000002E-3</v>
      </c>
      <c r="O99" s="4">
        <v>1.0500000000000001E-2</v>
      </c>
      <c r="P99" s="4">
        <v>0.2145</v>
      </c>
      <c r="Q99" s="4">
        <v>1093206451.26</v>
      </c>
      <c r="R99" s="4">
        <v>119.81</v>
      </c>
      <c r="S99" s="4">
        <v>0.98</v>
      </c>
      <c r="T99" s="4">
        <v>7.1000000000000004E-3</v>
      </c>
      <c r="U99" s="4">
        <v>-8.0000000000000004E-4</v>
      </c>
      <c r="V99" s="4">
        <v>6.3E-3</v>
      </c>
      <c r="W99" s="4">
        <v>0.1706</v>
      </c>
      <c r="X99" s="4">
        <v>9</v>
      </c>
      <c r="Y99" s="4" cm="1">
        <f t="array" ref="Y99">AHPG.DECIDIR(tbFIIs[[#All],[Fundos]:[Quant. Ativos]],tbFIIs[[#This Row],[Fundos]])</f>
        <v>3.6804385745611498E-3</v>
      </c>
      <c r="Z99" s="3"/>
      <c r="AA99" s="3"/>
    </row>
    <row r="100" spans="1:27" x14ac:dyDescent="0.25">
      <c r="A100" t="s">
        <v>204</v>
      </c>
      <c r="B100">
        <v>96.5</v>
      </c>
      <c r="C100" s="4">
        <v>1030917.86</v>
      </c>
      <c r="D100" s="4">
        <v>1.01</v>
      </c>
      <c r="E100" s="4">
        <v>0.75</v>
      </c>
      <c r="F100" s="4">
        <v>7.6E-3</v>
      </c>
      <c r="G100" s="4">
        <v>2.4899999999999999E-2</v>
      </c>
      <c r="H100" s="4">
        <v>5.2200000000000003E-2</v>
      </c>
      <c r="I100" s="4">
        <v>0.1027</v>
      </c>
      <c r="J100" s="4">
        <v>8.3000000000000001E-3</v>
      </c>
      <c r="K100" s="4">
        <v>8.6999999999999994E-3</v>
      </c>
      <c r="L100" s="4">
        <v>8.6E-3</v>
      </c>
      <c r="M100" s="4">
        <v>6.1199999999999997E-2</v>
      </c>
      <c r="N100" s="4">
        <v>2.0400000000000001E-2</v>
      </c>
      <c r="O100" s="4">
        <v>2.8199999999999999E-2</v>
      </c>
      <c r="P100" s="4">
        <v>0.1051</v>
      </c>
      <c r="Q100" s="4">
        <v>612048658.05999994</v>
      </c>
      <c r="R100" s="4">
        <v>98.33</v>
      </c>
      <c r="S100" s="4">
        <v>0.98</v>
      </c>
      <c r="T100" s="4">
        <v>8.3000000000000001E-3</v>
      </c>
      <c r="U100" s="4">
        <v>-2.2000000000000001E-3</v>
      </c>
      <c r="V100" s="4">
        <v>6.1000000000000004E-3</v>
      </c>
      <c r="W100" s="4">
        <v>9.8599999999999993E-2</v>
      </c>
      <c r="X100" s="4">
        <v>5</v>
      </c>
      <c r="Y100" s="4" cm="1">
        <f t="array" ref="Y100">AHPG.DECIDIR(tbFIIs[[#All],[Fundos]:[Quant. Ativos]],tbFIIs[[#This Row],[Fundos]])</f>
        <v>3.6183052092265363E-3</v>
      </c>
      <c r="Z100" s="3"/>
      <c r="AA100" s="3"/>
    </row>
    <row r="101" spans="1:27" x14ac:dyDescent="0.25">
      <c r="A101" t="s">
        <v>75</v>
      </c>
      <c r="B101">
        <v>118.57</v>
      </c>
      <c r="C101" s="4">
        <v>81548.52</v>
      </c>
      <c r="D101" s="4">
        <v>0.62</v>
      </c>
      <c r="E101" s="4">
        <v>1.2</v>
      </c>
      <c r="F101" s="4">
        <v>0.01</v>
      </c>
      <c r="G101" s="4">
        <v>2.92E-2</v>
      </c>
      <c r="H101" s="4">
        <v>6.25E-2</v>
      </c>
      <c r="I101" s="4">
        <v>0.1072</v>
      </c>
      <c r="J101" s="4">
        <v>9.7000000000000003E-3</v>
      </c>
      <c r="K101" s="4">
        <v>1.04E-2</v>
      </c>
      <c r="L101" s="4">
        <v>8.8999999999999999E-3</v>
      </c>
      <c r="M101" s="4">
        <v>9.0200000000000002E-2</v>
      </c>
      <c r="N101" s="4">
        <v>-5.3800000000000001E-2</v>
      </c>
      <c r="O101" s="4">
        <v>-4.4299999999999999E-2</v>
      </c>
      <c r="P101" s="4">
        <v>0.30740000000000001</v>
      </c>
      <c r="Q101" s="4">
        <v>538142680.48000002</v>
      </c>
      <c r="R101" s="4">
        <v>192.18</v>
      </c>
      <c r="S101" s="4">
        <v>0.62</v>
      </c>
      <c r="T101" s="4">
        <v>6.1999999999999998E-3</v>
      </c>
      <c r="U101" s="4">
        <v>-5.0000000000000001E-4</v>
      </c>
      <c r="V101" s="4">
        <v>5.7999999999999996E-3</v>
      </c>
      <c r="W101" s="4">
        <v>2.2499999999999999E-2</v>
      </c>
      <c r="X101" s="4">
        <v>1</v>
      </c>
      <c r="Y101" s="4" cm="1">
        <f t="array" ref="Y101">AHPG.DECIDIR(tbFIIs[[#All],[Fundos]:[Quant. Ativos]],tbFIIs[[#This Row],[Fundos]])</f>
        <v>3.6014631525552961E-3</v>
      </c>
      <c r="Z101" s="3"/>
      <c r="AA101" s="3"/>
    </row>
    <row r="102" spans="1:27" x14ac:dyDescent="0.25">
      <c r="A102" t="s">
        <v>166</v>
      </c>
      <c r="B102">
        <v>89.13</v>
      </c>
      <c r="C102" s="4">
        <v>546159</v>
      </c>
      <c r="D102" s="4">
        <v>0.92</v>
      </c>
      <c r="E102" s="4">
        <v>1</v>
      </c>
      <c r="F102" s="4">
        <v>1.0999999999999999E-2</v>
      </c>
      <c r="G102" s="4">
        <v>3.32E-2</v>
      </c>
      <c r="H102" s="4">
        <v>6.9400000000000003E-2</v>
      </c>
      <c r="I102" s="4">
        <v>0.1348</v>
      </c>
      <c r="J102" s="4">
        <v>1.11E-2</v>
      </c>
      <c r="K102" s="4">
        <v>1.1599999999999999E-2</v>
      </c>
      <c r="L102" s="4">
        <v>1.12E-2</v>
      </c>
      <c r="M102" s="4">
        <v>0.1055</v>
      </c>
      <c r="N102" s="4">
        <v>1.1000000000000001E-3</v>
      </c>
      <c r="O102" s="4">
        <v>1.21E-2</v>
      </c>
      <c r="P102" s="4">
        <v>0.1125</v>
      </c>
      <c r="Q102" s="4">
        <v>365307035.47000003</v>
      </c>
      <c r="R102" s="4">
        <v>97.98</v>
      </c>
      <c r="S102" s="4">
        <v>0.91</v>
      </c>
      <c r="T102" s="4">
        <v>1.0500000000000001E-2</v>
      </c>
      <c r="U102" s="4">
        <v>-1.1999999999999999E-3</v>
      </c>
      <c r="V102" s="4">
        <v>9.2999999999999992E-3</v>
      </c>
      <c r="W102" s="4">
        <v>0.1181</v>
      </c>
      <c r="X102" s="4">
        <v>0</v>
      </c>
      <c r="Y102" s="4" cm="1">
        <f t="array" ref="Y102">AHPG.DECIDIR(tbFIIs[[#All],[Fundos]:[Quant. Ativos]],tbFIIs[[#This Row],[Fundos]])</f>
        <v>3.5720467358823227E-3</v>
      </c>
      <c r="Z102" s="3"/>
      <c r="AA102" s="3"/>
    </row>
    <row r="103" spans="1:27" x14ac:dyDescent="0.25">
      <c r="A103" t="s">
        <v>203</v>
      </c>
      <c r="B103">
        <v>4.96</v>
      </c>
      <c r="C103" s="4">
        <v>2493.04</v>
      </c>
      <c r="D103" s="4">
        <v>0.43</v>
      </c>
      <c r="E103" s="4">
        <v>0.02</v>
      </c>
      <c r="F103" s="4">
        <v>4.5999999999999999E-3</v>
      </c>
      <c r="G103" s="4">
        <v>1.3599999999999999E-2</v>
      </c>
      <c r="H103" s="4">
        <v>2.76E-2</v>
      </c>
      <c r="I103" s="4">
        <v>5.2999999999999999E-2</v>
      </c>
      <c r="J103" s="4">
        <v>4.4999999999999997E-3</v>
      </c>
      <c r="K103" s="4">
        <v>4.5999999999999999E-3</v>
      </c>
      <c r="L103" s="4">
        <v>4.4000000000000003E-3</v>
      </c>
      <c r="M103" s="4">
        <v>3.6700000000000003E-2</v>
      </c>
      <c r="N103" s="4">
        <v>-1.9699999999999999E-2</v>
      </c>
      <c r="O103" s="4">
        <v>-1.52E-2</v>
      </c>
      <c r="P103" s="4">
        <v>-7.7600000000000002E-2</v>
      </c>
      <c r="Q103" s="4">
        <v>49074703.530000001</v>
      </c>
      <c r="R103" s="4">
        <v>11.68</v>
      </c>
      <c r="S103" s="4">
        <v>0.42</v>
      </c>
      <c r="T103" s="4">
        <v>2E-3</v>
      </c>
      <c r="U103" s="4">
        <v>-2.5999999999999999E-3</v>
      </c>
      <c r="V103" s="4">
        <v>-5.9999999999999995E-4</v>
      </c>
      <c r="W103" s="4">
        <v>-4.5199999999999997E-2</v>
      </c>
      <c r="X103" s="4">
        <v>1</v>
      </c>
      <c r="Y103" s="4" cm="1">
        <f t="array" ref="Y103">AHPG.DECIDIR(tbFIIs[[#All],[Fundos]:[Quant. Ativos]],tbFIIs[[#This Row],[Fundos]])</f>
        <v>3.451602083376846E-3</v>
      </c>
      <c r="Z103" s="3"/>
      <c r="AA103" s="3"/>
    </row>
    <row r="104" spans="1:27" x14ac:dyDescent="0.25">
      <c r="A104" t="s">
        <v>74</v>
      </c>
      <c r="B104">
        <v>201</v>
      </c>
      <c r="C104" s="4">
        <v>6464.09</v>
      </c>
      <c r="D104" s="4">
        <v>0.53</v>
      </c>
      <c r="E104" s="4">
        <v>0.9</v>
      </c>
      <c r="F104" s="4">
        <v>4.4999999999999997E-3</v>
      </c>
      <c r="G104" s="4">
        <v>3.9199999999999999E-2</v>
      </c>
      <c r="H104" s="4">
        <v>6.4199999999999993E-2</v>
      </c>
      <c r="I104" s="4">
        <v>0.123</v>
      </c>
      <c r="J104" s="4">
        <v>1.3100000000000001E-2</v>
      </c>
      <c r="K104" s="4">
        <v>1.0699999999999999E-2</v>
      </c>
      <c r="L104" s="4">
        <v>1.03E-2</v>
      </c>
      <c r="M104" s="4">
        <v>9.4500000000000001E-2</v>
      </c>
      <c r="N104" s="4">
        <v>-1.18E-2</v>
      </c>
      <c r="O104" s="4">
        <v>-7.3000000000000001E-3</v>
      </c>
      <c r="P104" s="4">
        <v>0.60389999999999999</v>
      </c>
      <c r="Q104" s="4">
        <v>280610759.94999999</v>
      </c>
      <c r="R104" s="4">
        <v>374.15</v>
      </c>
      <c r="S104" s="4">
        <v>0.54</v>
      </c>
      <c r="T104" s="4">
        <v>2.3999999999999998E-3</v>
      </c>
      <c r="U104" s="4">
        <v>-2.3E-3</v>
      </c>
      <c r="V104" s="4">
        <v>1E-4</v>
      </c>
      <c r="W104" s="4">
        <v>-4.0599999999999997E-2</v>
      </c>
      <c r="X104" s="4">
        <v>2</v>
      </c>
      <c r="Y104" s="4" cm="1">
        <f t="array" ref="Y104">AHPG.DECIDIR(tbFIIs[[#All],[Fundos]:[Quant. Ativos]],tbFIIs[[#This Row],[Fundos]])</f>
        <v>3.3298452484042894E-3</v>
      </c>
      <c r="Z104" s="3"/>
      <c r="AA104" s="3"/>
    </row>
    <row r="105" spans="1:27" x14ac:dyDescent="0.25">
      <c r="A105" t="s">
        <v>195</v>
      </c>
      <c r="B105">
        <v>43.38</v>
      </c>
      <c r="C105" s="4">
        <v>140246.87</v>
      </c>
      <c r="D105" s="4">
        <v>0.5</v>
      </c>
      <c r="E105" s="4">
        <v>0.36</v>
      </c>
      <c r="F105" s="4">
        <v>8.2000000000000007E-3</v>
      </c>
      <c r="G105" s="4">
        <v>2.3099999999999999E-2</v>
      </c>
      <c r="H105" s="4">
        <v>4.7500000000000001E-2</v>
      </c>
      <c r="I105" s="4">
        <v>0.1013</v>
      </c>
      <c r="J105" s="4">
        <v>7.7000000000000002E-3</v>
      </c>
      <c r="K105" s="4">
        <v>7.9000000000000008E-3</v>
      </c>
      <c r="L105" s="4">
        <v>8.3999999999999995E-3</v>
      </c>
      <c r="M105" s="4">
        <v>7.4700000000000003E-2</v>
      </c>
      <c r="N105" s="4">
        <v>-6.9900000000000004E-2</v>
      </c>
      <c r="O105" s="4">
        <v>-6.2300000000000001E-2</v>
      </c>
      <c r="P105" s="4">
        <v>-2.93E-2</v>
      </c>
      <c r="Q105" s="4">
        <v>231959338.21000001</v>
      </c>
      <c r="R105" s="4">
        <v>86.68</v>
      </c>
      <c r="S105" s="4">
        <v>0.5</v>
      </c>
      <c r="T105" s="4">
        <v>4.1999999999999997E-3</v>
      </c>
      <c r="U105" s="4">
        <v>5.0000000000000001E-4</v>
      </c>
      <c r="V105" s="4">
        <v>4.5999999999999999E-3</v>
      </c>
      <c r="W105" s="4">
        <v>5.1200000000000002E-2</v>
      </c>
      <c r="X105" s="4">
        <v>4</v>
      </c>
      <c r="Y105" s="4" cm="1">
        <f t="array" ref="Y105">AHPG.DECIDIR(tbFIIs[[#All],[Fundos]:[Quant. Ativos]],tbFIIs[[#This Row],[Fundos]])</f>
        <v>3.0702145427558059E-3</v>
      </c>
      <c r="Z105" s="3"/>
      <c r="AA105" s="3"/>
    </row>
    <row r="106" spans="1:27" x14ac:dyDescent="0.25">
      <c r="A106" t="s">
        <v>241</v>
      </c>
      <c r="B106">
        <v>85</v>
      </c>
      <c r="C106" s="4">
        <v>579236.91</v>
      </c>
      <c r="D106" s="4">
        <v>0.83</v>
      </c>
      <c r="E106" s="4">
        <v>0.65</v>
      </c>
      <c r="F106" s="4">
        <v>7.9000000000000008E-3</v>
      </c>
      <c r="G106" s="4">
        <v>2.35E-2</v>
      </c>
      <c r="H106" s="4">
        <v>4.9200000000000001E-2</v>
      </c>
      <c r="I106" s="4">
        <v>0.1013</v>
      </c>
      <c r="J106" s="4">
        <v>7.7999999999999996E-3</v>
      </c>
      <c r="K106" s="4">
        <v>8.2000000000000007E-3</v>
      </c>
      <c r="L106" s="4">
        <v>8.3999999999999995E-3</v>
      </c>
      <c r="M106" s="4">
        <v>6.7599999999999993E-2</v>
      </c>
      <c r="N106" s="4">
        <v>-1.44E-2</v>
      </c>
      <c r="O106" s="4">
        <v>-6.6E-3</v>
      </c>
      <c r="P106" s="4">
        <v>0.18529999999999999</v>
      </c>
      <c r="Q106" s="4">
        <v>743117539.32000005</v>
      </c>
      <c r="R106" s="4">
        <v>103.93</v>
      </c>
      <c r="S106" s="4">
        <v>0.82</v>
      </c>
      <c r="T106" s="4">
        <v>6.3E-3</v>
      </c>
      <c r="U106" s="4">
        <v>4.0000000000000002E-4</v>
      </c>
      <c r="V106" s="4">
        <v>6.6E-3</v>
      </c>
      <c r="W106" s="4">
        <v>2.1299999999999999E-2</v>
      </c>
      <c r="X106" s="4">
        <v>98</v>
      </c>
      <c r="Y106" s="4" cm="1">
        <f t="array" ref="Y106">AHPG.DECIDIR(tbFIIs[[#All],[Fundos]:[Quant. Ativos]],tbFIIs[[#This Row],[Fundos]])</f>
        <v>3.0085533608823233E-3</v>
      </c>
      <c r="Z106" s="3"/>
      <c r="AA106" s="3"/>
    </row>
    <row r="107" spans="1:27" x14ac:dyDescent="0.25">
      <c r="A107" t="s">
        <v>66</v>
      </c>
      <c r="B107">
        <v>116.5</v>
      </c>
      <c r="C107" s="4">
        <v>232279.13</v>
      </c>
      <c r="D107" s="4">
        <v>1</v>
      </c>
      <c r="E107" s="4">
        <v>0.81</v>
      </c>
      <c r="F107" s="4">
        <v>7.0000000000000001E-3</v>
      </c>
      <c r="G107" s="4">
        <v>2.0500000000000001E-2</v>
      </c>
      <c r="H107" s="4">
        <v>4.3099999999999999E-2</v>
      </c>
      <c r="I107" s="4">
        <v>8.4699999999999998E-2</v>
      </c>
      <c r="J107" s="4">
        <v>6.7999999999999996E-3</v>
      </c>
      <c r="K107" s="4">
        <v>7.1999999999999998E-3</v>
      </c>
      <c r="L107" s="4">
        <v>7.1000000000000004E-3</v>
      </c>
      <c r="M107" s="4">
        <v>5.8200000000000002E-2</v>
      </c>
      <c r="N107" s="4">
        <v>-1.2500000000000001E-2</v>
      </c>
      <c r="O107" s="4">
        <v>-5.5999999999999999E-3</v>
      </c>
      <c r="P107" s="4">
        <v>8.77E-2</v>
      </c>
      <c r="Q107" s="4">
        <v>403737700.16000003</v>
      </c>
      <c r="R107" s="4">
        <v>116.22</v>
      </c>
      <c r="S107" s="4">
        <v>1</v>
      </c>
      <c r="T107" s="4">
        <v>7.0000000000000001E-3</v>
      </c>
      <c r="U107" s="4">
        <v>4.0000000000000002E-4</v>
      </c>
      <c r="V107" s="4">
        <v>7.4000000000000003E-3</v>
      </c>
      <c r="W107" s="4">
        <v>0.18759999999999999</v>
      </c>
      <c r="X107" s="4">
        <v>1</v>
      </c>
      <c r="Y107" s="4" cm="1">
        <f t="array" ref="Y107">AHPG.DECIDIR(tbFIIs[[#All],[Fundos]:[Quant. Ativos]],tbFIIs[[#This Row],[Fundos]])</f>
        <v>2.8549514296660459E-3</v>
      </c>
      <c r="Z107" s="3"/>
      <c r="AA107" s="3"/>
    </row>
    <row r="108" spans="1:27" x14ac:dyDescent="0.25">
      <c r="A108" t="s">
        <v>56</v>
      </c>
      <c r="B108">
        <v>85.56</v>
      </c>
      <c r="C108" s="4">
        <v>1747.18</v>
      </c>
      <c r="D108" s="4">
        <v>0.69</v>
      </c>
      <c r="E108" s="4">
        <v>0.28999999999999998</v>
      </c>
      <c r="F108" s="4">
        <v>3.0999999999999999E-3</v>
      </c>
      <c r="G108" s="4">
        <v>1.8700000000000001E-2</v>
      </c>
      <c r="H108" s="4">
        <v>3.7900000000000003E-2</v>
      </c>
      <c r="I108" s="4">
        <v>6.25E-2</v>
      </c>
      <c r="J108" s="4">
        <v>6.1999999999999998E-3</v>
      </c>
      <c r="K108" s="4">
        <v>6.3E-3</v>
      </c>
      <c r="L108" s="4">
        <v>5.1999999999999998E-3</v>
      </c>
      <c r="M108" s="4">
        <v>4.8399999999999999E-2</v>
      </c>
      <c r="N108" s="4">
        <v>-8.7599999999999997E-2</v>
      </c>
      <c r="O108" s="4">
        <v>-8.48E-2</v>
      </c>
      <c r="P108" s="4">
        <v>-0.25419999999999998</v>
      </c>
      <c r="Q108" s="4">
        <v>61417658</v>
      </c>
      <c r="R108" s="4">
        <v>132.57</v>
      </c>
      <c r="S108" s="4">
        <v>0.65</v>
      </c>
      <c r="T108" s="4">
        <v>2.2000000000000001E-3</v>
      </c>
      <c r="U108" s="4">
        <v>1.6000000000000001E-3</v>
      </c>
      <c r="V108" s="4">
        <v>3.8E-3</v>
      </c>
      <c r="W108" s="4">
        <v>8.8499999999999995E-2</v>
      </c>
      <c r="X108" s="4">
        <v>4</v>
      </c>
      <c r="Y108" s="4" cm="1">
        <f t="array" ref="Y108">AHPG.DECIDIR(tbFIIs[[#All],[Fundos]:[Quant. Ativos]],tbFIIs[[#This Row],[Fundos]])</f>
        <v>2.7778150317045057E-3</v>
      </c>
      <c r="Z108" s="3"/>
      <c r="AA108" s="3"/>
    </row>
    <row r="109" spans="1:27" x14ac:dyDescent="0.25">
      <c r="A109" t="s">
        <v>4</v>
      </c>
      <c r="B109">
        <v>66.900000000000006</v>
      </c>
      <c r="C109" s="4">
        <v>75580.429999999993</v>
      </c>
      <c r="D109" s="4">
        <v>0.73</v>
      </c>
      <c r="E109" s="4">
        <v>0.6</v>
      </c>
      <c r="F109" s="4">
        <v>8.8999999999999999E-3</v>
      </c>
      <c r="G109" s="4">
        <v>2.29E-2</v>
      </c>
      <c r="H109" s="4">
        <v>4.4400000000000002E-2</v>
      </c>
      <c r="I109" s="4">
        <v>8.9800000000000005E-2</v>
      </c>
      <c r="J109" s="4">
        <v>7.6E-3</v>
      </c>
      <c r="K109" s="4">
        <v>7.4000000000000003E-3</v>
      </c>
      <c r="L109" s="4">
        <v>7.4999999999999997E-3</v>
      </c>
      <c r="M109" s="4">
        <v>6.7299999999999999E-2</v>
      </c>
      <c r="N109" s="4">
        <v>-5.5899999999999998E-2</v>
      </c>
      <c r="O109" s="4">
        <v>-4.7500000000000001E-2</v>
      </c>
      <c r="P109" s="4">
        <v>-2.8299999999999999E-2</v>
      </c>
      <c r="Q109" s="4">
        <v>432661319.20999998</v>
      </c>
      <c r="R109" s="4">
        <v>91.88</v>
      </c>
      <c r="S109" s="4">
        <v>0.73</v>
      </c>
      <c r="T109" s="4">
        <v>5.4000000000000003E-3</v>
      </c>
      <c r="U109" s="4">
        <v>6.9999999999999999E-4</v>
      </c>
      <c r="V109" s="4">
        <v>6.1000000000000004E-3</v>
      </c>
      <c r="W109" s="4">
        <v>7.7700000000000005E-2</v>
      </c>
      <c r="X109" s="4">
        <v>1</v>
      </c>
      <c r="Y109" s="4" cm="1">
        <f t="array" ref="Y109">AHPG.DECIDIR(tbFIIs[[#All],[Fundos]:[Quant. Ativos]],tbFIIs[[#This Row],[Fundos]])</f>
        <v>2.7166608773159799E-3</v>
      </c>
      <c r="Z109" s="3"/>
      <c r="AA109" s="3"/>
    </row>
    <row r="110" spans="1:27" x14ac:dyDescent="0.25">
      <c r="A110" t="s">
        <v>220</v>
      </c>
      <c r="B110">
        <v>74</v>
      </c>
      <c r="C110" s="4">
        <v>192946.57</v>
      </c>
      <c r="D110" s="4">
        <v>0.56999999999999995</v>
      </c>
      <c r="E110" s="4">
        <v>0.69</v>
      </c>
      <c r="F110" s="4">
        <v>9.1000000000000004E-3</v>
      </c>
      <c r="G110" s="4">
        <v>2.6599999999999999E-2</v>
      </c>
      <c r="H110" s="4">
        <v>5.3499999999999999E-2</v>
      </c>
      <c r="I110" s="4">
        <v>0.1089</v>
      </c>
      <c r="J110" s="4">
        <v>8.8999999999999999E-3</v>
      </c>
      <c r="K110" s="4">
        <v>8.8999999999999999E-3</v>
      </c>
      <c r="L110" s="4">
        <v>9.1000000000000004E-3</v>
      </c>
      <c r="M110" s="4">
        <v>8.2000000000000003E-2</v>
      </c>
      <c r="N110" s="4">
        <v>-9.7999999999999997E-3</v>
      </c>
      <c r="O110" s="4">
        <v>-8.0000000000000004E-4</v>
      </c>
      <c r="P110" s="4">
        <v>0.1183</v>
      </c>
      <c r="Q110" s="4">
        <v>256499761.16</v>
      </c>
      <c r="R110" s="4">
        <v>128.25</v>
      </c>
      <c r="S110" s="4">
        <v>0.57999999999999996</v>
      </c>
      <c r="T110" s="4">
        <v>5.4000000000000003E-3</v>
      </c>
      <c r="U110" s="4">
        <v>1E-4</v>
      </c>
      <c r="V110" s="4">
        <v>5.4999999999999997E-3</v>
      </c>
      <c r="W110" s="4">
        <v>0.15190000000000001</v>
      </c>
      <c r="X110" s="4">
        <v>0</v>
      </c>
      <c r="Y110" s="4" cm="1">
        <f t="array" ref="Y110">AHPG.DECIDIR(tbFIIs[[#All],[Fundos]:[Quant. Ativos]],tbFIIs[[#This Row],[Fundos]])</f>
        <v>2.5209412184307792E-3</v>
      </c>
      <c r="Z110" s="3"/>
      <c r="AA110" s="3"/>
    </row>
    <row r="111" spans="1:27" x14ac:dyDescent="0.25">
      <c r="A111" t="s">
        <v>238</v>
      </c>
      <c r="B111">
        <v>9.61</v>
      </c>
      <c r="C111" s="4">
        <v>2052647.13</v>
      </c>
      <c r="D111" s="4">
        <v>1.01</v>
      </c>
      <c r="E111" s="4">
        <v>0.11</v>
      </c>
      <c r="F111" s="4">
        <v>1.11E-2</v>
      </c>
      <c r="G111" s="4">
        <v>3.85E-2</v>
      </c>
      <c r="H111" s="4">
        <v>7.4200000000000002E-2</v>
      </c>
      <c r="I111" s="4">
        <v>0.15579999999999999</v>
      </c>
      <c r="J111" s="4">
        <v>1.2800000000000001E-2</v>
      </c>
      <c r="K111" s="4">
        <v>1.24E-2</v>
      </c>
      <c r="L111" s="4">
        <v>1.2999999999999999E-2</v>
      </c>
      <c r="M111" s="4">
        <v>0.11559999999999999</v>
      </c>
      <c r="N111" s="4">
        <v>2.9000000000000001E-2</v>
      </c>
      <c r="O111" s="4">
        <v>4.0500000000000001E-2</v>
      </c>
      <c r="P111" s="4">
        <v>0.15670000000000001</v>
      </c>
      <c r="Q111" s="4">
        <v>432031053.47000003</v>
      </c>
      <c r="R111" s="4">
        <v>9.49</v>
      </c>
      <c r="S111" s="4">
        <v>1.01</v>
      </c>
      <c r="T111" s="4">
        <v>1.4800000000000001E-2</v>
      </c>
      <c r="U111" s="4">
        <v>-1E-4</v>
      </c>
      <c r="V111" s="4">
        <v>1.47E-2</v>
      </c>
      <c r="W111" s="4">
        <v>0.14119999999999999</v>
      </c>
      <c r="X111" s="4">
        <v>0</v>
      </c>
      <c r="Y111" s="4" cm="1">
        <f t="array" ref="Y111">AHPG.DECIDIR(tbFIIs[[#All],[Fundos]:[Quant. Ativos]],tbFIIs[[#This Row],[Fundos]])</f>
        <v>2.3542776562381013E-3</v>
      </c>
      <c r="Z111" s="3"/>
      <c r="AA111" s="3"/>
    </row>
    <row r="112" spans="1:27" x14ac:dyDescent="0.25">
      <c r="A112" t="s">
        <v>115</v>
      </c>
      <c r="B112">
        <v>73.13</v>
      </c>
      <c r="C112" s="4">
        <v>54710.13</v>
      </c>
      <c r="D112" s="4">
        <v>0.74</v>
      </c>
      <c r="E112" s="4">
        <v>0.62</v>
      </c>
      <c r="F112" s="4">
        <v>8.3000000000000001E-3</v>
      </c>
      <c r="G112" s="4">
        <v>2.4899999999999999E-2</v>
      </c>
      <c r="H112" s="4">
        <v>5.1999999999999998E-2</v>
      </c>
      <c r="I112" s="4">
        <v>0.11169999999999999</v>
      </c>
      <c r="J112" s="4">
        <v>8.3000000000000001E-3</v>
      </c>
      <c r="K112" s="4">
        <v>8.6999999999999994E-3</v>
      </c>
      <c r="L112" s="4">
        <v>9.2999999999999992E-3</v>
      </c>
      <c r="M112" s="4">
        <v>8.3500000000000005E-2</v>
      </c>
      <c r="N112" s="4">
        <v>-5.1999999999999998E-3</v>
      </c>
      <c r="O112" s="4">
        <v>3.0999999999999999E-3</v>
      </c>
      <c r="P112" s="4">
        <v>0.24010000000000001</v>
      </c>
      <c r="Q112" s="4">
        <v>151502094.27000001</v>
      </c>
      <c r="R112" s="4">
        <v>100.96</v>
      </c>
      <c r="S112" s="4">
        <v>0.72</v>
      </c>
      <c r="T112" s="4">
        <v>6.1000000000000004E-3</v>
      </c>
      <c r="U112" s="4">
        <v>-2.0000000000000001E-4</v>
      </c>
      <c r="V112" s="4">
        <v>5.8999999999999999E-3</v>
      </c>
      <c r="W112" s="4">
        <v>9.3100000000000002E-2</v>
      </c>
      <c r="X112" s="4">
        <v>2</v>
      </c>
      <c r="Y112" s="4" cm="1">
        <f t="array" ref="Y112">AHPG.DECIDIR(tbFIIs[[#All],[Fundos]:[Quant. Ativos]],tbFIIs[[#This Row],[Fundos]])</f>
        <v>2.2156959283138292E-3</v>
      </c>
      <c r="Z112" s="3"/>
      <c r="AA112" s="3"/>
    </row>
    <row r="113" spans="1:27" x14ac:dyDescent="0.25">
      <c r="A113" t="s">
        <v>235</v>
      </c>
      <c r="B113">
        <v>101.5</v>
      </c>
      <c r="C113" s="4">
        <v>1249061.55</v>
      </c>
      <c r="D113" s="4">
        <v>1.04</v>
      </c>
      <c r="E113" s="4">
        <v>0.89</v>
      </c>
      <c r="F113" s="4">
        <v>8.8999999999999999E-3</v>
      </c>
      <c r="G113" s="4">
        <v>2.47E-2</v>
      </c>
      <c r="H113" s="4">
        <v>4.8800000000000003E-2</v>
      </c>
      <c r="I113" s="4">
        <v>9.7199999999999995E-2</v>
      </c>
      <c r="J113" s="4">
        <v>8.2000000000000007E-3</v>
      </c>
      <c r="K113" s="4">
        <v>8.0999999999999996E-3</v>
      </c>
      <c r="L113" s="4">
        <v>8.0999999999999996E-3</v>
      </c>
      <c r="M113" s="4">
        <v>6.6500000000000004E-2</v>
      </c>
      <c r="N113" s="4">
        <v>4.0000000000000001E-3</v>
      </c>
      <c r="O113" s="4">
        <v>1.2999999999999999E-2</v>
      </c>
      <c r="P113" s="4">
        <v>0.1502</v>
      </c>
      <c r="Q113" s="4">
        <v>226032234.18000001</v>
      </c>
      <c r="R113" s="4">
        <v>98.03</v>
      </c>
      <c r="S113" s="4">
        <v>1.04</v>
      </c>
      <c r="T113" s="4">
        <v>7.4000000000000003E-3</v>
      </c>
      <c r="U113" s="4">
        <v>-1E-3</v>
      </c>
      <c r="V113" s="4">
        <v>6.4000000000000003E-3</v>
      </c>
      <c r="W113" s="4">
        <v>8.9999999999999998E-4</v>
      </c>
      <c r="X113" s="4">
        <v>6</v>
      </c>
      <c r="Y113" s="4" cm="1">
        <f t="array" ref="Y113">AHPG.DECIDIR(tbFIIs[[#All],[Fundos]:[Quant. Ativos]],tbFIIs[[#This Row],[Fundos]])</f>
        <v>1.9720420639451688E-3</v>
      </c>
      <c r="Z113" s="3"/>
      <c r="AA113" s="3"/>
    </row>
    <row r="114" spans="1:27" x14ac:dyDescent="0.25">
      <c r="A114" t="s">
        <v>72</v>
      </c>
      <c r="B114">
        <v>135.5</v>
      </c>
      <c r="C114" s="4">
        <v>78438.61</v>
      </c>
      <c r="D114" s="4">
        <v>0.87</v>
      </c>
      <c r="E114" s="4">
        <v>0.82</v>
      </c>
      <c r="F114" s="4">
        <v>5.7999999999999996E-3</v>
      </c>
      <c r="G114" s="4">
        <v>1.95E-2</v>
      </c>
      <c r="H114" s="4">
        <v>4.1200000000000001E-2</v>
      </c>
      <c r="I114" s="4">
        <v>8.3400000000000002E-2</v>
      </c>
      <c r="J114" s="4">
        <v>6.4999999999999997E-3</v>
      </c>
      <c r="K114" s="4">
        <v>6.8999999999999999E-3</v>
      </c>
      <c r="L114" s="4">
        <v>7.0000000000000001E-3</v>
      </c>
      <c r="M114" s="4">
        <v>5.3699999999999998E-2</v>
      </c>
      <c r="N114" s="4">
        <v>2.8299999999999999E-2</v>
      </c>
      <c r="O114" s="4">
        <v>3.4200000000000001E-2</v>
      </c>
      <c r="P114" s="4">
        <v>0.16589999999999999</v>
      </c>
      <c r="Q114" s="4">
        <v>221014296.53</v>
      </c>
      <c r="R114" s="4">
        <v>160.08000000000001</v>
      </c>
      <c r="S114" s="4">
        <v>0.85</v>
      </c>
      <c r="T114" s="4">
        <v>5.1000000000000004E-3</v>
      </c>
      <c r="U114" s="4">
        <v>-1.1000000000000001E-3</v>
      </c>
      <c r="V114" s="4">
        <v>4.1000000000000003E-3</v>
      </c>
      <c r="W114" s="4">
        <v>9.5899999999999999E-2</v>
      </c>
      <c r="X114" s="4">
        <v>2</v>
      </c>
      <c r="Y114" s="4" cm="1">
        <f t="array" ref="Y114">AHPG.DECIDIR(tbFIIs[[#All],[Fundos]:[Quant. Ativos]],tbFIIs[[#This Row],[Fundos]])</f>
        <v>1.9157772550562585E-3</v>
      </c>
      <c r="Z114" s="3"/>
      <c r="AA114" s="3"/>
    </row>
    <row r="115" spans="1:27" x14ac:dyDescent="0.25">
      <c r="A115" t="s">
        <v>69</v>
      </c>
      <c r="B115">
        <v>517</v>
      </c>
      <c r="C115" s="4">
        <v>158169.78</v>
      </c>
      <c r="D115" s="4">
        <v>1.1299999999999999</v>
      </c>
      <c r="E115" s="4">
        <v>3.75</v>
      </c>
      <c r="F115" s="4">
        <v>7.1000000000000004E-3</v>
      </c>
      <c r="G115" s="4">
        <v>2.1600000000000001E-2</v>
      </c>
      <c r="H115" s="4">
        <v>4.1599999999999998E-2</v>
      </c>
      <c r="I115" s="4">
        <v>8.8300000000000003E-2</v>
      </c>
      <c r="J115" s="4">
        <v>7.1999999999999998E-3</v>
      </c>
      <c r="K115" s="4">
        <v>6.8999999999999999E-3</v>
      </c>
      <c r="L115" s="4">
        <v>7.4000000000000003E-3</v>
      </c>
      <c r="M115" s="4">
        <v>6.3600000000000004E-2</v>
      </c>
      <c r="N115" s="4">
        <v>1.9199999999999998E-2</v>
      </c>
      <c r="O115" s="4">
        <v>2.64E-2</v>
      </c>
      <c r="P115" s="4">
        <v>0.2087</v>
      </c>
      <c r="Q115" s="4">
        <v>316198267.73000002</v>
      </c>
      <c r="R115" s="4">
        <v>461.6</v>
      </c>
      <c r="S115" s="4">
        <v>1.1200000000000001</v>
      </c>
      <c r="T115" s="4">
        <v>8.0999999999999996E-3</v>
      </c>
      <c r="U115" s="4">
        <v>2.0000000000000001E-4</v>
      </c>
      <c r="V115" s="4">
        <v>8.3999999999999995E-3</v>
      </c>
      <c r="W115" s="4">
        <v>0.10879999999999999</v>
      </c>
      <c r="X115" s="4">
        <v>9</v>
      </c>
      <c r="Y115" s="4" cm="1">
        <f t="array" ref="Y115">AHPG.DECIDIR(tbFIIs[[#All],[Fundos]:[Quant. Ativos]],tbFIIs[[#This Row],[Fundos]])</f>
        <v>1.860174172149925E-3</v>
      </c>
      <c r="Z115" s="3"/>
      <c r="AA115" s="3"/>
    </row>
    <row r="116" spans="1:27" x14ac:dyDescent="0.25">
      <c r="A116" t="s">
        <v>68</v>
      </c>
      <c r="B116">
        <v>64.2</v>
      </c>
      <c r="C116" s="4">
        <v>192153.04</v>
      </c>
      <c r="D116" s="4">
        <v>0.82</v>
      </c>
      <c r="E116" s="4">
        <v>0.45</v>
      </c>
      <c r="F116" s="4">
        <v>7.0000000000000001E-3</v>
      </c>
      <c r="G116" s="4">
        <v>2.1100000000000001E-2</v>
      </c>
      <c r="H116" s="4">
        <v>4.9000000000000002E-2</v>
      </c>
      <c r="I116" s="4">
        <v>9.6500000000000002E-2</v>
      </c>
      <c r="J116" s="4">
        <v>7.0000000000000001E-3</v>
      </c>
      <c r="K116" s="4">
        <v>8.2000000000000007E-3</v>
      </c>
      <c r="L116" s="4">
        <v>8.0000000000000002E-3</v>
      </c>
      <c r="M116" s="4">
        <v>7.3499999999999996E-2</v>
      </c>
      <c r="N116" s="4">
        <v>2.41E-2</v>
      </c>
      <c r="O116" s="4">
        <v>3.1199999999999999E-2</v>
      </c>
      <c r="P116" s="4">
        <v>0.38150000000000001</v>
      </c>
      <c r="Q116" s="4">
        <v>217182008.80000001</v>
      </c>
      <c r="R116" s="4">
        <v>76.2</v>
      </c>
      <c r="S116" s="4">
        <v>0.84</v>
      </c>
      <c r="T116" s="4">
        <v>5.8999999999999999E-3</v>
      </c>
      <c r="U116" s="4">
        <v>-3.7000000000000002E-3</v>
      </c>
      <c r="V116" s="4">
        <v>2.2000000000000001E-3</v>
      </c>
      <c r="W116" s="4">
        <v>-0.19370000000000001</v>
      </c>
      <c r="X116" s="4">
        <v>2</v>
      </c>
      <c r="Y116" s="4" cm="1">
        <f t="array" ref="Y116">AHPG.DECIDIR(tbFIIs[[#All],[Fundos]:[Quant. Ativos]],tbFIIs[[#This Row],[Fundos]])</f>
        <v>1.8244181905928442E-3</v>
      </c>
      <c r="Z116" s="3"/>
      <c r="AA116" s="3"/>
    </row>
    <row r="117" spans="1:27" x14ac:dyDescent="0.25">
      <c r="A117" t="s">
        <v>202</v>
      </c>
      <c r="B117">
        <v>52</v>
      </c>
      <c r="C117" s="4">
        <v>1525533.35</v>
      </c>
      <c r="D117" s="4">
        <v>0.55000000000000004</v>
      </c>
      <c r="E117" s="4">
        <v>0.45</v>
      </c>
      <c r="F117" s="4">
        <v>8.6E-3</v>
      </c>
      <c r="G117" s="4">
        <v>2.5399999999999999E-2</v>
      </c>
      <c r="H117" s="4">
        <v>5.3999999999999999E-2</v>
      </c>
      <c r="I117" s="4">
        <v>0.113</v>
      </c>
      <c r="J117" s="4">
        <v>8.5000000000000006E-3</v>
      </c>
      <c r="K117" s="4">
        <v>8.9999999999999993E-3</v>
      </c>
      <c r="L117" s="4">
        <v>9.4000000000000004E-3</v>
      </c>
      <c r="M117" s="4">
        <v>8.5999999999999993E-2</v>
      </c>
      <c r="N117" s="4">
        <v>-5.7299999999999997E-2</v>
      </c>
      <c r="O117" s="4">
        <v>-4.9200000000000001E-2</v>
      </c>
      <c r="P117" s="4">
        <v>-0.1578</v>
      </c>
      <c r="Q117" s="4">
        <v>872665411.14999998</v>
      </c>
      <c r="R117" s="4">
        <v>94.5</v>
      </c>
      <c r="S117" s="4">
        <v>0.55000000000000004</v>
      </c>
      <c r="T117" s="4">
        <v>5.1000000000000004E-3</v>
      </c>
      <c r="U117" s="4">
        <v>1.4E-3</v>
      </c>
      <c r="V117" s="4">
        <v>6.4999999999999997E-3</v>
      </c>
      <c r="W117" s="4">
        <v>3.5400000000000001E-2</v>
      </c>
      <c r="X117" s="4">
        <v>3</v>
      </c>
      <c r="Y117" s="4" cm="1">
        <f t="array" ref="Y117">AHPG.DECIDIR(tbFIIs[[#All],[Fundos]:[Quant. Ativos]],tbFIIs[[#This Row],[Fundos]])</f>
        <v>1.74739925267057E-3</v>
      </c>
      <c r="Z117" s="3"/>
      <c r="AA117" s="3"/>
    </row>
    <row r="118" spans="1:27" x14ac:dyDescent="0.25">
      <c r="A118" t="s">
        <v>88</v>
      </c>
      <c r="B118">
        <v>294.5</v>
      </c>
      <c r="C118" s="4">
        <v>28337.26</v>
      </c>
      <c r="D118" s="4">
        <v>0.97</v>
      </c>
      <c r="E118" s="4">
        <v>2.69</v>
      </c>
      <c r="F118" s="4">
        <v>9.1000000000000004E-3</v>
      </c>
      <c r="G118" s="4">
        <v>2.8000000000000001E-2</v>
      </c>
      <c r="H118" s="4">
        <v>6.1100000000000002E-2</v>
      </c>
      <c r="I118" s="4">
        <v>0.12720000000000001</v>
      </c>
      <c r="J118" s="4">
        <v>9.2999999999999992E-3</v>
      </c>
      <c r="K118" s="4">
        <v>1.0200000000000001E-2</v>
      </c>
      <c r="L118" s="4">
        <v>1.06E-2</v>
      </c>
      <c r="M118" s="4">
        <v>8.3199999999999996E-2</v>
      </c>
      <c r="N118" s="4">
        <v>-1.2999999999999999E-2</v>
      </c>
      <c r="O118" s="4">
        <v>-4.0000000000000001E-3</v>
      </c>
      <c r="P118" s="4">
        <v>0.41060000000000002</v>
      </c>
      <c r="Q118" s="4">
        <v>61651120</v>
      </c>
      <c r="R118" s="4">
        <v>308.26</v>
      </c>
      <c r="S118" s="4">
        <v>0.96</v>
      </c>
      <c r="T118" s="4">
        <v>8.6999999999999994E-3</v>
      </c>
      <c r="U118" s="4">
        <v>1E-3</v>
      </c>
      <c r="V118" s="4">
        <v>9.7000000000000003E-3</v>
      </c>
      <c r="W118" s="4">
        <v>8.0600000000000005E-2</v>
      </c>
      <c r="X118" s="4">
        <v>1</v>
      </c>
      <c r="Y118" s="4" cm="1">
        <f t="array" ref="Y118">AHPG.DECIDIR(tbFIIs[[#All],[Fundos]:[Quant. Ativos]],tbFIIs[[#This Row],[Fundos]])</f>
        <v>1.7293971768496702E-3</v>
      </c>
      <c r="Z118" s="3"/>
      <c r="AA118" s="3"/>
    </row>
    <row r="119" spans="1:27" x14ac:dyDescent="0.25">
      <c r="A119" t="s">
        <v>124</v>
      </c>
      <c r="B119">
        <v>99.69</v>
      </c>
      <c r="C119" s="4">
        <v>13881817.17</v>
      </c>
      <c r="D119" s="4">
        <v>0.99</v>
      </c>
      <c r="E119" s="4">
        <v>1.1000000000000001</v>
      </c>
      <c r="F119" s="4">
        <v>1.09E-2</v>
      </c>
      <c r="G119" s="4">
        <v>3.4500000000000003E-2</v>
      </c>
      <c r="H119" s="4">
        <v>6.9599999999999995E-2</v>
      </c>
      <c r="I119" s="4">
        <v>0.13830000000000001</v>
      </c>
      <c r="J119" s="4">
        <v>1.15E-2</v>
      </c>
      <c r="K119" s="4">
        <v>1.1599999999999999E-2</v>
      </c>
      <c r="L119" s="4">
        <v>1.15E-2</v>
      </c>
      <c r="M119" s="4">
        <v>0.1043</v>
      </c>
      <c r="N119" s="4">
        <v>1.2699999999999999E-2</v>
      </c>
      <c r="O119" s="4">
        <v>2.3800000000000002E-2</v>
      </c>
      <c r="P119" s="4">
        <v>0.1341</v>
      </c>
      <c r="Q119" s="4">
        <v>5764202757.8900003</v>
      </c>
      <c r="R119" s="4">
        <v>100.95</v>
      </c>
      <c r="S119" s="4">
        <v>0.99</v>
      </c>
      <c r="T119" s="4">
        <v>1.1900000000000001E-2</v>
      </c>
      <c r="U119" s="4">
        <v>2E-3</v>
      </c>
      <c r="V119" s="4">
        <v>1.3899999999999999E-2</v>
      </c>
      <c r="W119" s="4">
        <v>0.14760000000000001</v>
      </c>
      <c r="X119" s="4">
        <v>0</v>
      </c>
      <c r="Y119" s="4" cm="1">
        <f t="array" ref="Y119">AHPG.DECIDIR(tbFIIs[[#All],[Fundos]:[Quant. Ativos]],tbFIIs[[#This Row],[Fundos]])</f>
        <v>1.4944003456084834E-3</v>
      </c>
      <c r="Z119" s="3"/>
      <c r="AA119" s="3"/>
    </row>
    <row r="120" spans="1:27" x14ac:dyDescent="0.25">
      <c r="A120" t="s">
        <v>128</v>
      </c>
      <c r="B120">
        <v>158.80000000000001</v>
      </c>
      <c r="C120" s="4">
        <v>3787431.04</v>
      </c>
      <c r="D120" s="4">
        <v>1</v>
      </c>
      <c r="E120" s="4">
        <v>1</v>
      </c>
      <c r="F120" s="4">
        <v>6.1000000000000004E-3</v>
      </c>
      <c r="G120" s="4">
        <v>1.7899999999999999E-2</v>
      </c>
      <c r="H120" s="4">
        <v>4.0099999999999997E-2</v>
      </c>
      <c r="I120" s="4">
        <v>0.08</v>
      </c>
      <c r="J120" s="4">
        <v>6.0000000000000001E-3</v>
      </c>
      <c r="K120" s="4">
        <v>6.7000000000000002E-3</v>
      </c>
      <c r="L120" s="4">
        <v>6.7000000000000002E-3</v>
      </c>
      <c r="M120" s="4">
        <v>6.0400000000000002E-2</v>
      </c>
      <c r="N120" s="4">
        <v>2.7E-2</v>
      </c>
      <c r="O120" s="4">
        <v>3.3300000000000003E-2</v>
      </c>
      <c r="P120" s="4">
        <v>0.246</v>
      </c>
      <c r="Q120" s="4">
        <v>3862057395.1199999</v>
      </c>
      <c r="R120" s="4">
        <v>159.87</v>
      </c>
      <c r="S120" s="4">
        <v>0.99</v>
      </c>
      <c r="T120" s="4">
        <v>5.8999999999999999E-3</v>
      </c>
      <c r="U120" s="4">
        <v>2.0000000000000001E-4</v>
      </c>
      <c r="V120" s="4">
        <v>6.1000000000000004E-3</v>
      </c>
      <c r="W120" s="4">
        <v>9.01E-2</v>
      </c>
      <c r="X120" s="4">
        <v>19</v>
      </c>
      <c r="Y120" s="4" cm="1">
        <f t="array" ref="Y120">AHPG.DECIDIR(tbFIIs[[#All],[Fundos]:[Quant. Ativos]],tbFIIs[[#This Row],[Fundos]])</f>
        <v>1.4810977550583772E-3</v>
      </c>
      <c r="Z120" s="3"/>
      <c r="AA120" s="3"/>
    </row>
    <row r="121" spans="1:27" x14ac:dyDescent="0.25">
      <c r="A121" t="s">
        <v>79</v>
      </c>
      <c r="B121">
        <v>88.97</v>
      </c>
      <c r="C121" s="4">
        <v>184917.48</v>
      </c>
      <c r="D121" s="4">
        <v>0.93</v>
      </c>
      <c r="E121" s="4">
        <v>0.95</v>
      </c>
      <c r="F121" s="4">
        <v>1.06E-2</v>
      </c>
      <c r="G121" s="4">
        <v>3.2399999999999998E-2</v>
      </c>
      <c r="H121" s="4">
        <v>6.8900000000000003E-2</v>
      </c>
      <c r="I121" s="4">
        <v>0.13980000000000001</v>
      </c>
      <c r="J121" s="4">
        <v>1.0800000000000001E-2</v>
      </c>
      <c r="K121" s="4">
        <v>1.15E-2</v>
      </c>
      <c r="L121" s="4">
        <v>1.17E-2</v>
      </c>
      <c r="M121" s="4">
        <v>9.3200000000000005E-2</v>
      </c>
      <c r="N121" s="4">
        <v>-6.7000000000000002E-3</v>
      </c>
      <c r="O121" s="4">
        <v>3.8999999999999998E-3</v>
      </c>
      <c r="P121" s="4">
        <v>4.4499999999999998E-2</v>
      </c>
      <c r="Q121" s="4">
        <v>137245705.06999999</v>
      </c>
      <c r="R121" s="4">
        <v>94.4</v>
      </c>
      <c r="S121" s="4">
        <v>0.94</v>
      </c>
      <c r="T121" s="4">
        <v>1.01E-2</v>
      </c>
      <c r="U121" s="4">
        <v>2.9999999999999997E-4</v>
      </c>
      <c r="V121" s="4">
        <v>1.04E-2</v>
      </c>
      <c r="W121" s="4">
        <v>3.2000000000000001E-2</v>
      </c>
      <c r="X121" s="4">
        <v>0</v>
      </c>
      <c r="Y121" s="4" cm="1">
        <f t="array" ref="Y121">AHPG.DECIDIR(tbFIIs[[#All],[Fundos]:[Quant. Ativos]],tbFIIs[[#This Row],[Fundos]])</f>
        <v>1.4356068709492618E-3</v>
      </c>
      <c r="Z121" s="3"/>
      <c r="AA121" s="3"/>
    </row>
    <row r="122" spans="1:27" x14ac:dyDescent="0.25">
      <c r="A122" t="s">
        <v>150</v>
      </c>
      <c r="B122">
        <v>10.91</v>
      </c>
      <c r="C122" s="4">
        <v>206027.3</v>
      </c>
      <c r="D122" s="4">
        <v>1.03</v>
      </c>
      <c r="E122" s="4">
        <v>0.16</v>
      </c>
      <c r="F122" s="4">
        <v>1.4500000000000001E-2</v>
      </c>
      <c r="G122" s="4">
        <v>3.9399999999999998E-2</v>
      </c>
      <c r="H122" s="4">
        <v>7.6999999999999999E-2</v>
      </c>
      <c r="I122" s="4">
        <v>0.1704</v>
      </c>
      <c r="J122" s="4">
        <v>1.3100000000000001E-2</v>
      </c>
      <c r="K122" s="4">
        <v>1.2800000000000001E-2</v>
      </c>
      <c r="L122" s="4">
        <v>1.4200000000000001E-2</v>
      </c>
      <c r="M122" s="4">
        <v>0.10539999999999999</v>
      </c>
      <c r="N122" s="4">
        <v>-2.0400000000000001E-2</v>
      </c>
      <c r="O122" s="4">
        <v>-6.1000000000000004E-3</v>
      </c>
      <c r="P122" s="4">
        <v>0.1774</v>
      </c>
      <c r="Q122" s="4">
        <v>43354529.390000001</v>
      </c>
      <c r="R122" s="4">
        <v>10.63</v>
      </c>
      <c r="S122" s="4">
        <v>1.03</v>
      </c>
      <c r="T122" s="4">
        <v>1.5100000000000001E-2</v>
      </c>
      <c r="U122" s="4">
        <v>0</v>
      </c>
      <c r="V122" s="4">
        <v>0</v>
      </c>
      <c r="W122" s="4">
        <v>0</v>
      </c>
      <c r="X122" s="4">
        <v>0</v>
      </c>
      <c r="Y122" s="4" cm="1">
        <f t="array" ref="Y122">AHPG.DECIDIR(tbFIIs[[#All],[Fundos]:[Quant. Ativos]],tbFIIs[[#This Row],[Fundos]])</f>
        <v>1.2584006976223332E-3</v>
      </c>
      <c r="Z122" s="3"/>
      <c r="AA122" s="3"/>
    </row>
    <row r="123" spans="1:27" x14ac:dyDescent="0.25">
      <c r="A123" t="s">
        <v>165</v>
      </c>
      <c r="B123">
        <v>66.709999999999994</v>
      </c>
      <c r="C123" s="4">
        <v>70165.039999999994</v>
      </c>
      <c r="D123" s="4">
        <v>0.63</v>
      </c>
      <c r="E123" s="4">
        <v>0.7</v>
      </c>
      <c r="F123" s="4">
        <v>9.9000000000000008E-3</v>
      </c>
      <c r="G123" s="4">
        <v>3.0499999999999999E-2</v>
      </c>
      <c r="H123" s="4">
        <v>6.0999999999999999E-2</v>
      </c>
      <c r="I123" s="4">
        <v>0.12130000000000001</v>
      </c>
      <c r="J123" s="4">
        <v>1.0200000000000001E-2</v>
      </c>
      <c r="K123" s="4">
        <v>1.0200000000000001E-2</v>
      </c>
      <c r="L123" s="4">
        <v>1.01E-2</v>
      </c>
      <c r="M123" s="4">
        <v>4.0899999999999999E-2</v>
      </c>
      <c r="N123" s="4">
        <v>2.01E-2</v>
      </c>
      <c r="O123" s="4">
        <v>3.0200000000000001E-2</v>
      </c>
      <c r="P123" s="4">
        <v>5.4999999999999997E-3</v>
      </c>
      <c r="Q123" s="4">
        <v>79648071.760000005</v>
      </c>
      <c r="R123" s="4">
        <v>100.39</v>
      </c>
      <c r="S123" s="4">
        <v>0.66</v>
      </c>
      <c r="T123" s="4">
        <v>7.4999999999999997E-3</v>
      </c>
      <c r="U123" s="4">
        <v>-2.0000000000000001E-4</v>
      </c>
      <c r="V123" s="4">
        <v>7.1999999999999998E-3</v>
      </c>
      <c r="W123" s="4">
        <v>8.77E-2</v>
      </c>
      <c r="X123" s="4">
        <v>1</v>
      </c>
      <c r="Y123" s="4" cm="1">
        <f t="array" ref="Y123">AHPG.DECIDIR(tbFIIs[[#All],[Fundos]:[Quant. Ativos]],tbFIIs[[#This Row],[Fundos]])</f>
        <v>1.2497648424158313E-3</v>
      </c>
      <c r="Z123" s="3"/>
      <c r="AA123" s="3"/>
    </row>
    <row r="124" spans="1:27" x14ac:dyDescent="0.25">
      <c r="A124" t="s">
        <v>58</v>
      </c>
      <c r="B124">
        <v>20.49</v>
      </c>
      <c r="C124" s="4">
        <v>44116.09</v>
      </c>
      <c r="D124" s="4">
        <v>0.33</v>
      </c>
      <c r="E124" s="4">
        <v>7.0000000000000007E-2</v>
      </c>
      <c r="F124" s="4">
        <v>3.3999999999999998E-3</v>
      </c>
      <c r="G124" s="4">
        <v>0.01</v>
      </c>
      <c r="H124" s="4">
        <v>2.81E-2</v>
      </c>
      <c r="I124" s="4">
        <v>6.9099999999999995E-2</v>
      </c>
      <c r="J124" s="4">
        <v>3.3E-3</v>
      </c>
      <c r="K124" s="4">
        <v>4.7000000000000002E-3</v>
      </c>
      <c r="L124" s="4">
        <v>5.7999999999999996E-3</v>
      </c>
      <c r="M124" s="4">
        <v>4.0599999999999997E-2</v>
      </c>
      <c r="N124" s="4">
        <v>-8.3000000000000001E-3</v>
      </c>
      <c r="O124" s="4">
        <v>-4.8999999999999998E-3</v>
      </c>
      <c r="P124" s="4">
        <v>8.5000000000000006E-2</v>
      </c>
      <c r="Q124" s="4">
        <v>233435787.03999999</v>
      </c>
      <c r="R124" s="4">
        <v>61.24</v>
      </c>
      <c r="S124" s="4">
        <v>0.33</v>
      </c>
      <c r="T124" s="4">
        <v>1.1000000000000001E-3</v>
      </c>
      <c r="U124" s="4">
        <v>-1E-3</v>
      </c>
      <c r="V124" s="4">
        <v>2.0000000000000001E-4</v>
      </c>
      <c r="W124" s="4">
        <v>-6.25E-2</v>
      </c>
      <c r="X124" s="4">
        <v>1</v>
      </c>
      <c r="Y124" s="4" cm="1">
        <f t="array" ref="Y124">AHPG.DECIDIR(tbFIIs[[#All],[Fundos]:[Quant. Ativos]],tbFIIs[[#This Row],[Fundos]])</f>
        <v>1.0477879994135804E-3</v>
      </c>
      <c r="Z124" s="3"/>
      <c r="AA124" s="3"/>
    </row>
    <row r="125" spans="1:27" x14ac:dyDescent="0.25">
      <c r="A125" t="s">
        <v>46</v>
      </c>
      <c r="B125">
        <v>12.38</v>
      </c>
      <c r="C125" s="4">
        <v>1785.17</v>
      </c>
      <c r="D125" s="4">
        <v>0.4</v>
      </c>
      <c r="E125" s="4">
        <v>0.01</v>
      </c>
      <c r="F125" s="4">
        <v>4.0000000000000002E-4</v>
      </c>
      <c r="G125" s="4">
        <v>6.4000000000000003E-3</v>
      </c>
      <c r="H125" s="4">
        <v>1.14E-2</v>
      </c>
      <c r="I125" s="4">
        <v>4.7800000000000002E-2</v>
      </c>
      <c r="J125" s="4">
        <v>2.0999999999999999E-3</v>
      </c>
      <c r="K125" s="4">
        <v>1.9E-3</v>
      </c>
      <c r="L125" s="4">
        <v>4.0000000000000001E-3</v>
      </c>
      <c r="M125" s="4">
        <v>1.01E-2</v>
      </c>
      <c r="N125" s="4">
        <v>0.01</v>
      </c>
      <c r="O125" s="4">
        <v>1.04E-2</v>
      </c>
      <c r="P125" s="4">
        <v>-0.48</v>
      </c>
      <c r="Q125" s="4">
        <v>107324174.13</v>
      </c>
      <c r="R125" s="4">
        <v>48.33</v>
      </c>
      <c r="S125" s="4">
        <v>0.26</v>
      </c>
      <c r="T125" s="4">
        <v>1.9E-3</v>
      </c>
      <c r="U125" s="4">
        <v>-1E-3</v>
      </c>
      <c r="V125" s="4">
        <v>8.9999999999999998E-4</v>
      </c>
      <c r="W125" s="4">
        <v>5.4000000000000003E-3</v>
      </c>
      <c r="X125" s="4">
        <v>1</v>
      </c>
      <c r="Y125" s="4" cm="1">
        <f t="array" ref="Y125">AHPG.DECIDIR(tbFIIs[[#All],[Fundos]:[Quant. Ativos]],tbFIIs[[#This Row],[Fundos]])</f>
        <v>9.7216165089094892E-4</v>
      </c>
      <c r="Z125" s="3"/>
      <c r="AA125" s="3"/>
    </row>
    <row r="126" spans="1:27" x14ac:dyDescent="0.25">
      <c r="A126" t="s">
        <v>173</v>
      </c>
      <c r="B126">
        <v>141.78</v>
      </c>
      <c r="C126" s="4">
        <v>828734.22</v>
      </c>
      <c r="D126" s="4">
        <v>0.99</v>
      </c>
      <c r="E126" s="4">
        <v>1.43</v>
      </c>
      <c r="F126" s="4">
        <v>9.9000000000000008E-3</v>
      </c>
      <c r="G126" s="4">
        <v>3.0499999999999999E-2</v>
      </c>
      <c r="H126" s="4">
        <v>0.06</v>
      </c>
      <c r="I126" s="4">
        <v>0.1207</v>
      </c>
      <c r="J126" s="4">
        <v>1.0200000000000001E-2</v>
      </c>
      <c r="K126" s="4">
        <v>0.01</v>
      </c>
      <c r="L126" s="4">
        <v>1.01E-2</v>
      </c>
      <c r="M126" s="4">
        <v>9.0999999999999998E-2</v>
      </c>
      <c r="N126" s="4">
        <v>2.3900000000000001E-2</v>
      </c>
      <c r="O126" s="4">
        <v>3.4099999999999998E-2</v>
      </c>
      <c r="P126" s="4">
        <v>0.33810000000000001</v>
      </c>
      <c r="Q126" s="4">
        <v>339684584.13</v>
      </c>
      <c r="R126" s="4">
        <v>144.24</v>
      </c>
      <c r="S126" s="4">
        <v>0.98</v>
      </c>
      <c r="T126" s="4">
        <v>9.9000000000000008E-3</v>
      </c>
      <c r="U126" s="4">
        <v>1.1000000000000001E-3</v>
      </c>
      <c r="V126" s="4">
        <v>1.0999999999999999E-2</v>
      </c>
      <c r="W126" s="4">
        <v>0.13719999999999999</v>
      </c>
      <c r="X126" s="4">
        <v>7</v>
      </c>
      <c r="Y126" s="4" cm="1">
        <f t="array" ref="Y126">AHPG.DECIDIR(tbFIIs[[#All],[Fundos]:[Quant. Ativos]],tbFIIs[[#This Row],[Fundos]])</f>
        <v>9.6559317652668525E-4</v>
      </c>
      <c r="Z126" s="3"/>
      <c r="AA126" s="3"/>
    </row>
    <row r="127" spans="1:27" x14ac:dyDescent="0.25">
      <c r="A127" t="s">
        <v>163</v>
      </c>
      <c r="B127">
        <v>89.51</v>
      </c>
      <c r="C127" s="4">
        <v>61750.3</v>
      </c>
      <c r="D127" s="4">
        <v>0.94</v>
      </c>
      <c r="E127" s="4">
        <v>1.1000000000000001</v>
      </c>
      <c r="F127" s="4">
        <v>1.23E-2</v>
      </c>
      <c r="G127" s="4">
        <v>3.7100000000000001E-2</v>
      </c>
      <c r="H127" s="4">
        <v>7.5600000000000001E-2</v>
      </c>
      <c r="I127" s="4">
        <v>0.1449</v>
      </c>
      <c r="J127" s="4">
        <v>1.24E-2</v>
      </c>
      <c r="K127" s="4">
        <v>1.26E-2</v>
      </c>
      <c r="L127" s="4">
        <v>1.21E-2</v>
      </c>
      <c r="M127" s="4">
        <v>0.1108</v>
      </c>
      <c r="N127" s="4">
        <v>-1.18E-2</v>
      </c>
      <c r="O127" s="4">
        <v>2.9999999999999997E-4</v>
      </c>
      <c r="P127" s="4">
        <v>4.0099999999999997E-2</v>
      </c>
      <c r="Q127" s="4">
        <v>52911784.18</v>
      </c>
      <c r="R127" s="4">
        <v>94.99</v>
      </c>
      <c r="S127" s="4">
        <v>0.94</v>
      </c>
      <c r="T127" s="4">
        <v>1.1900000000000001E-2</v>
      </c>
      <c r="U127" s="4">
        <v>0</v>
      </c>
      <c r="V127" s="4">
        <v>0</v>
      </c>
      <c r="W127" s="4">
        <v>0</v>
      </c>
      <c r="X127" s="4">
        <v>0</v>
      </c>
      <c r="Y127" s="4" cm="1">
        <f t="array" ref="Y127">AHPG.DECIDIR(tbFIIs[[#All],[Fundos]:[Quant. Ativos]],tbFIIs[[#This Row],[Fundos]])</f>
        <v>8.2949385993050196E-4</v>
      </c>
      <c r="Z127" s="3"/>
      <c r="AA127" s="3"/>
    </row>
    <row r="128" spans="1:27" x14ac:dyDescent="0.25">
      <c r="A128" t="s">
        <v>44</v>
      </c>
      <c r="B128">
        <v>101.9</v>
      </c>
      <c r="C128" s="4">
        <v>147911.26</v>
      </c>
      <c r="D128" s="4">
        <v>1</v>
      </c>
      <c r="E128" s="4">
        <v>1.36</v>
      </c>
      <c r="F128" s="4">
        <v>1.3299999999999999E-2</v>
      </c>
      <c r="G128" s="4">
        <v>3.9800000000000002E-2</v>
      </c>
      <c r="H128" s="4">
        <v>8.5099999999999995E-2</v>
      </c>
      <c r="I128" s="4">
        <v>8.5099999999999995E-2</v>
      </c>
      <c r="J128" s="4">
        <v>1.3299999999999999E-2</v>
      </c>
      <c r="K128" s="4">
        <v>1.7000000000000001E-2</v>
      </c>
      <c r="L128" s="4">
        <v>1.7000000000000001E-2</v>
      </c>
      <c r="M128" s="4">
        <v>8.5099999999999995E-2</v>
      </c>
      <c r="N128" s="4">
        <v>-1.01E-2</v>
      </c>
      <c r="O128" s="4">
        <v>3.0000000000000001E-3</v>
      </c>
      <c r="P128" s="4">
        <v>7.1599999999999997E-2</v>
      </c>
      <c r="Q128" s="4">
        <v>50264067.100000001</v>
      </c>
      <c r="R128" s="4">
        <v>101.58</v>
      </c>
      <c r="S128" s="4">
        <v>1</v>
      </c>
      <c r="T128" s="4">
        <v>1.34E-2</v>
      </c>
      <c r="U128" s="4">
        <v>0</v>
      </c>
      <c r="V128" s="4">
        <v>0</v>
      </c>
      <c r="W128" s="4">
        <v>0</v>
      </c>
      <c r="X128" s="4">
        <v>0</v>
      </c>
      <c r="Y128" s="4" cm="1">
        <f t="array" ref="Y128">AHPG.DECIDIR(tbFIIs[[#All],[Fundos]:[Quant. Ativos]],tbFIIs[[#This Row],[Fundos]])</f>
        <v>8.2281632878046659E-4</v>
      </c>
      <c r="Z128" s="3"/>
      <c r="AA128" s="3"/>
    </row>
    <row r="129" spans="1:27" x14ac:dyDescent="0.25">
      <c r="A129" t="s">
        <v>117</v>
      </c>
      <c r="B129">
        <v>97.95</v>
      </c>
      <c r="C129" s="4">
        <v>280091.52000000002</v>
      </c>
      <c r="D129" s="4">
        <v>0.97</v>
      </c>
      <c r="E129" s="4">
        <v>1.1000000000000001</v>
      </c>
      <c r="F129" s="4">
        <v>1.11E-2</v>
      </c>
      <c r="G129" s="4">
        <v>3.4700000000000002E-2</v>
      </c>
      <c r="H129" s="4">
        <v>7.6799999999999993E-2</v>
      </c>
      <c r="I129" s="4">
        <v>0.1583</v>
      </c>
      <c r="J129" s="4">
        <v>1.1599999999999999E-2</v>
      </c>
      <c r="K129" s="4">
        <v>1.2800000000000001E-2</v>
      </c>
      <c r="L129" s="4">
        <v>1.32E-2</v>
      </c>
      <c r="M129" s="4">
        <v>0.1177</v>
      </c>
      <c r="N129" s="4">
        <v>-4.3799999999999999E-2</v>
      </c>
      <c r="O129" s="4">
        <v>-3.32E-2</v>
      </c>
      <c r="P129" s="4">
        <v>5.5899999999999998E-2</v>
      </c>
      <c r="Q129" s="4">
        <v>89209448.810000002</v>
      </c>
      <c r="R129" s="4">
        <v>98.68</v>
      </c>
      <c r="S129" s="4">
        <v>0.99</v>
      </c>
      <c r="T129" s="4">
        <v>1.17E-2</v>
      </c>
      <c r="U129" s="4">
        <v>3.7000000000000002E-3</v>
      </c>
      <c r="V129" s="4">
        <v>1.54E-2</v>
      </c>
      <c r="W129" s="4">
        <v>0.14269999999999999</v>
      </c>
      <c r="X129" s="4">
        <v>0</v>
      </c>
      <c r="Y129" s="4" cm="1">
        <f t="array" ref="Y129">AHPG.DECIDIR(tbFIIs[[#All],[Fundos]:[Quant. Ativos]],tbFIIs[[#This Row],[Fundos]])</f>
        <v>6.8583537412319345E-4</v>
      </c>
      <c r="Z129" s="3"/>
      <c r="AA129" s="3"/>
    </row>
    <row r="130" spans="1:27" x14ac:dyDescent="0.25">
      <c r="A130" t="s">
        <v>59</v>
      </c>
      <c r="B130">
        <v>101.3</v>
      </c>
      <c r="C130" s="4">
        <v>735847.52</v>
      </c>
      <c r="D130" s="4">
        <v>1.01</v>
      </c>
      <c r="E130" s="4">
        <v>1.5</v>
      </c>
      <c r="F130" s="4">
        <v>1.4999999999999999E-2</v>
      </c>
      <c r="G130" s="4">
        <v>4.2900000000000001E-2</v>
      </c>
      <c r="H130" s="4">
        <v>8.4400000000000003E-2</v>
      </c>
      <c r="I130" s="4">
        <v>0.2838</v>
      </c>
      <c r="J130" s="4">
        <v>1.43E-2</v>
      </c>
      <c r="K130" s="4">
        <v>1.41E-2</v>
      </c>
      <c r="L130" s="4">
        <v>2.58E-2</v>
      </c>
      <c r="M130" s="4">
        <v>0.1105</v>
      </c>
      <c r="N130" s="4">
        <v>-2.5999999999999999E-3</v>
      </c>
      <c r="O130" s="4">
        <v>1.24E-2</v>
      </c>
      <c r="P130" s="4">
        <v>8.1699999999999995E-2</v>
      </c>
      <c r="Q130" s="4">
        <v>187140753.05000001</v>
      </c>
      <c r="R130" s="4">
        <v>99.07</v>
      </c>
      <c r="S130" s="4">
        <v>1.02</v>
      </c>
      <c r="T130" s="4">
        <v>1.5100000000000001E-2</v>
      </c>
      <c r="U130" s="4">
        <v>0</v>
      </c>
      <c r="V130" s="4">
        <v>0</v>
      </c>
      <c r="W130" s="4">
        <v>0</v>
      </c>
      <c r="X130" s="4">
        <v>0</v>
      </c>
      <c r="Y130" s="4" cm="1">
        <f t="array" ref="Y130">AHPG.DECIDIR(tbFIIs[[#All],[Fundos]:[Quant. Ativos]],tbFIIs[[#This Row],[Fundos]])</f>
        <v>6.6242852858846863E-4</v>
      </c>
      <c r="Z130" s="3"/>
      <c r="AA130" s="3"/>
    </row>
    <row r="131" spans="1:27" x14ac:dyDescent="0.25">
      <c r="A131" t="s">
        <v>61</v>
      </c>
      <c r="B131">
        <v>239.15</v>
      </c>
      <c r="C131" s="4">
        <v>36579.129999999997</v>
      </c>
      <c r="D131" s="4">
        <v>0.76</v>
      </c>
      <c r="E131" s="4">
        <v>1.88</v>
      </c>
      <c r="F131" s="4">
        <v>7.6E-3</v>
      </c>
      <c r="G131" s="4">
        <v>2.2800000000000001E-2</v>
      </c>
      <c r="H131" s="4">
        <v>4.6199999999999998E-2</v>
      </c>
      <c r="I131" s="4">
        <v>9.4899999999999998E-2</v>
      </c>
      <c r="J131" s="4">
        <v>7.6E-3</v>
      </c>
      <c r="K131" s="4">
        <v>7.7000000000000002E-3</v>
      </c>
      <c r="L131" s="4">
        <v>7.9000000000000008E-3</v>
      </c>
      <c r="M131" s="4">
        <v>6.9900000000000004E-2</v>
      </c>
      <c r="N131" s="4">
        <v>4.0000000000000001E-3</v>
      </c>
      <c r="O131" s="4">
        <v>1.17E-2</v>
      </c>
      <c r="P131" s="4">
        <v>0.1512</v>
      </c>
      <c r="Q131" s="4">
        <v>124873196.45999999</v>
      </c>
      <c r="R131" s="4">
        <v>325.24</v>
      </c>
      <c r="S131" s="4">
        <v>0.74</v>
      </c>
      <c r="T131" s="4">
        <v>5.7999999999999996E-3</v>
      </c>
      <c r="U131" s="4">
        <v>1.6000000000000001E-3</v>
      </c>
      <c r="V131" s="4">
        <v>7.4000000000000003E-3</v>
      </c>
      <c r="W131" s="4">
        <v>0.1222</v>
      </c>
      <c r="X131" s="4">
        <v>7</v>
      </c>
      <c r="Y131" s="4" cm="1">
        <f t="array" ref="Y131">AHPG.DECIDIR(tbFIIs[[#All],[Fundos]:[Quant. Ativos]],tbFIIs[[#This Row],[Fundos]])</f>
        <v>6.3978759852093611E-4</v>
      </c>
      <c r="Z131" s="3"/>
      <c r="AA131" s="3"/>
    </row>
    <row r="132" spans="1:27" x14ac:dyDescent="0.25">
      <c r="A132" t="s">
        <v>82</v>
      </c>
      <c r="B132">
        <v>7.95</v>
      </c>
      <c r="C132" s="4">
        <v>1907233.3</v>
      </c>
      <c r="D132" s="4">
        <v>0.56000000000000005</v>
      </c>
      <c r="E132" s="4">
        <v>0</v>
      </c>
      <c r="F132" s="4">
        <v>2.9999999999999997E-4</v>
      </c>
      <c r="G132" s="4">
        <v>2.9999999999999997E-4</v>
      </c>
      <c r="H132" s="4">
        <v>2.9999999999999997E-4</v>
      </c>
      <c r="I132" s="4">
        <v>2.9999999999999997E-4</v>
      </c>
      <c r="J132" s="4">
        <v>1E-4</v>
      </c>
      <c r="K132" s="4">
        <v>0</v>
      </c>
      <c r="L132" s="4">
        <v>0</v>
      </c>
      <c r="M132" s="4">
        <v>2.9999999999999997E-4</v>
      </c>
      <c r="N132" s="4">
        <v>0</v>
      </c>
      <c r="O132" s="4">
        <v>2.9999999999999997E-4</v>
      </c>
      <c r="P132" s="4">
        <v>2.9999999999999997E-4</v>
      </c>
      <c r="Q132" s="4">
        <v>1073927524.29</v>
      </c>
      <c r="R132" s="4">
        <v>11.9</v>
      </c>
      <c r="S132" s="4">
        <v>0.67</v>
      </c>
      <c r="T132" s="4">
        <v>1E-4</v>
      </c>
      <c r="U132" s="4">
        <v>1E-4</v>
      </c>
      <c r="V132" s="4">
        <v>2.0000000000000001E-4</v>
      </c>
      <c r="W132" s="4">
        <v>2.0000000000000001E-4</v>
      </c>
      <c r="X132" s="4">
        <v>9</v>
      </c>
      <c r="Y132" s="4" cm="1">
        <f t="array" ref="Y132">AHPG.DECIDIR(tbFIIs[[#All],[Fundos]:[Quant. Ativos]],tbFIIs[[#This Row],[Fundos]])</f>
        <v>5.9894513817622961E-4</v>
      </c>
      <c r="Z132" s="3"/>
      <c r="AA132" s="3"/>
    </row>
    <row r="133" spans="1:27" x14ac:dyDescent="0.25">
      <c r="A133" t="s">
        <v>3</v>
      </c>
      <c r="B133">
        <v>9.32</v>
      </c>
      <c r="C133" s="4">
        <v>828431.74</v>
      </c>
      <c r="D133" s="4">
        <v>0.96</v>
      </c>
      <c r="E133" s="4">
        <v>0.12</v>
      </c>
      <c r="F133" s="4">
        <v>1.2800000000000001E-2</v>
      </c>
      <c r="G133" s="4">
        <v>3.8399999999999997E-2</v>
      </c>
      <c r="H133" s="4">
        <v>7.6700000000000004E-2</v>
      </c>
      <c r="I133" s="4">
        <v>0.121</v>
      </c>
      <c r="J133" s="4">
        <v>1.2800000000000001E-2</v>
      </c>
      <c r="K133" s="4">
        <v>1.2800000000000001E-2</v>
      </c>
      <c r="L133" s="4">
        <v>1.5100000000000001E-2</v>
      </c>
      <c r="M133" s="4">
        <v>0.121</v>
      </c>
      <c r="N133" s="4">
        <v>2.0999999999999999E-3</v>
      </c>
      <c r="O133" s="4">
        <v>1.4999999999999999E-2</v>
      </c>
      <c r="P133" s="4">
        <v>8.3900000000000002E-2</v>
      </c>
      <c r="Q133" s="4">
        <v>232223426.84</v>
      </c>
      <c r="R133" s="4">
        <v>9.66</v>
      </c>
      <c r="S133" s="4">
        <v>0.96</v>
      </c>
      <c r="T133" s="4">
        <v>1.24E-2</v>
      </c>
      <c r="U133" s="4">
        <v>0</v>
      </c>
      <c r="V133" s="4">
        <v>0</v>
      </c>
      <c r="W133" s="4">
        <v>0</v>
      </c>
      <c r="X133" s="4">
        <v>0</v>
      </c>
      <c r="Y133" s="4" cm="1">
        <f t="array" ref="Y133">AHPG.DECIDIR(tbFIIs[[#All],[Fundos]:[Quant. Ativos]],tbFIIs[[#This Row],[Fundos]])</f>
        <v>5.2340146128662516E-4</v>
      </c>
      <c r="Z133" s="3"/>
      <c r="AA133" s="3"/>
    </row>
    <row r="134" spans="1:27" x14ac:dyDescent="0.25">
      <c r="A134" t="s">
        <v>236</v>
      </c>
      <c r="B134">
        <v>64.239999999999995</v>
      </c>
      <c r="C134" s="4">
        <v>3739.35</v>
      </c>
      <c r="D134" s="4">
        <v>0.73</v>
      </c>
      <c r="E134" s="4">
        <v>0.41</v>
      </c>
      <c r="F134" s="4">
        <v>6.1999999999999998E-3</v>
      </c>
      <c r="G134" s="4">
        <v>1.77E-2</v>
      </c>
      <c r="H134" s="4">
        <v>3.9399999999999998E-2</v>
      </c>
      <c r="I134" s="4">
        <v>8.0100000000000005E-2</v>
      </c>
      <c r="J134" s="4">
        <v>5.8999999999999999E-3</v>
      </c>
      <c r="K134" s="4">
        <v>6.6E-3</v>
      </c>
      <c r="L134" s="4">
        <v>6.7000000000000002E-3</v>
      </c>
      <c r="M134" s="4">
        <v>5.91E-2</v>
      </c>
      <c r="N134" s="4">
        <v>-1.72E-2</v>
      </c>
      <c r="O134" s="4">
        <v>-1.11E-2</v>
      </c>
      <c r="P134" s="4">
        <v>-0.1386</v>
      </c>
      <c r="Q134" s="4">
        <v>89591274.519999996</v>
      </c>
      <c r="R134" s="4">
        <v>87.77</v>
      </c>
      <c r="S134" s="4">
        <v>0.73</v>
      </c>
      <c r="T134" s="4">
        <v>4.7000000000000002E-3</v>
      </c>
      <c r="U134" s="4">
        <v>-2.9999999999999997E-4</v>
      </c>
      <c r="V134" s="4">
        <v>4.3E-3</v>
      </c>
      <c r="W134" s="4">
        <v>-9.7600000000000006E-2</v>
      </c>
      <c r="X134" s="4">
        <v>1</v>
      </c>
      <c r="Y134" s="4" cm="1">
        <f t="array" ref="Y134">AHPG.DECIDIR(tbFIIs[[#All],[Fundos]:[Quant. Ativos]],tbFIIs[[#This Row],[Fundos]])</f>
        <v>4.9559183513976028E-4</v>
      </c>
      <c r="Z134" s="3"/>
      <c r="AA134" s="3"/>
    </row>
    <row r="135" spans="1:27" x14ac:dyDescent="0.25">
      <c r="A135" t="s">
        <v>91</v>
      </c>
      <c r="B135">
        <v>24.73</v>
      </c>
      <c r="C135" s="4">
        <v>7566</v>
      </c>
      <c r="D135" s="4">
        <v>1.03</v>
      </c>
      <c r="E135" s="4">
        <v>0.15</v>
      </c>
      <c r="F135" s="4">
        <v>6.0000000000000001E-3</v>
      </c>
      <c r="G135" s="4">
        <v>2.4E-2</v>
      </c>
      <c r="H135" s="4">
        <v>5.7599999999999998E-2</v>
      </c>
      <c r="I135" s="4">
        <v>0.1326</v>
      </c>
      <c r="J135" s="4">
        <v>8.0000000000000002E-3</v>
      </c>
      <c r="K135" s="4">
        <v>9.5999999999999992E-3</v>
      </c>
      <c r="L135" s="4">
        <v>1.11E-2</v>
      </c>
      <c r="M135" s="4">
        <v>0.1057</v>
      </c>
      <c r="N135" s="4">
        <v>2.3999999999999998E-3</v>
      </c>
      <c r="O135" s="4">
        <v>8.3999999999999995E-3</v>
      </c>
      <c r="P135" s="4">
        <v>2.7E-2</v>
      </c>
      <c r="Q135" s="4">
        <v>5956563.4000000004</v>
      </c>
      <c r="R135" s="4">
        <v>23.99</v>
      </c>
      <c r="S135" s="4">
        <v>1.03</v>
      </c>
      <c r="T135" s="4">
        <v>9.1999999999999998E-3</v>
      </c>
      <c r="U135" s="4">
        <v>0</v>
      </c>
      <c r="V135" s="4">
        <v>0</v>
      </c>
      <c r="W135" s="4">
        <v>0</v>
      </c>
      <c r="X135" s="4">
        <v>0</v>
      </c>
      <c r="Y135" s="4" cm="1">
        <f t="array" ref="Y135">AHPG.DECIDIR(tbFIIs[[#All],[Fundos]:[Quant. Ativos]],tbFIIs[[#This Row],[Fundos]])</f>
        <v>3.5359707714115109E-4</v>
      </c>
      <c r="Z135" s="3"/>
      <c r="AA135" s="3"/>
    </row>
    <row r="136" spans="1:27" x14ac:dyDescent="0.25">
      <c r="A136" t="s">
        <v>153</v>
      </c>
      <c r="B136">
        <v>183.89</v>
      </c>
      <c r="C136" s="4">
        <v>107143.61</v>
      </c>
      <c r="D136" s="4">
        <v>0.92</v>
      </c>
      <c r="E136" s="4">
        <v>1.56</v>
      </c>
      <c r="F136" s="4">
        <v>8.3000000000000001E-3</v>
      </c>
      <c r="G136" s="4">
        <v>2.47E-2</v>
      </c>
      <c r="H136" s="4">
        <v>5.1299999999999998E-2</v>
      </c>
      <c r="I136" s="4">
        <v>0.1057</v>
      </c>
      <c r="J136" s="4">
        <v>8.2000000000000007E-3</v>
      </c>
      <c r="K136" s="4">
        <v>8.6E-3</v>
      </c>
      <c r="L136" s="4">
        <v>8.8000000000000005E-3</v>
      </c>
      <c r="M136" s="4">
        <v>7.9000000000000001E-2</v>
      </c>
      <c r="N136" s="4">
        <v>-5.1299999999999998E-2</v>
      </c>
      <c r="O136" s="4">
        <v>-4.3400000000000001E-2</v>
      </c>
      <c r="P136" s="4">
        <v>0.2177</v>
      </c>
      <c r="Q136" s="4">
        <v>258154497.69</v>
      </c>
      <c r="R136" s="4">
        <v>199.61</v>
      </c>
      <c r="S136" s="4">
        <v>0.92</v>
      </c>
      <c r="T136" s="4">
        <v>7.7000000000000002E-3</v>
      </c>
      <c r="U136" s="4">
        <v>3.5000000000000001E-3</v>
      </c>
      <c r="V136" s="4">
        <v>1.12E-2</v>
      </c>
      <c r="W136" s="4">
        <v>7.2999999999999995E-2</v>
      </c>
      <c r="X136" s="4">
        <v>1</v>
      </c>
      <c r="Y136" s="4" cm="1">
        <f t="array" ref="Y136">AHPG.DECIDIR(tbFIIs[[#All],[Fundos]:[Quant. Ativos]],tbFIIs[[#This Row],[Fundos]])</f>
        <v>2.4010707453088728E-4</v>
      </c>
      <c r="Z136" s="3"/>
      <c r="AA136" s="3"/>
    </row>
    <row r="137" spans="1:27" x14ac:dyDescent="0.25">
      <c r="A137" t="s">
        <v>67</v>
      </c>
      <c r="B137">
        <v>10.1</v>
      </c>
      <c r="C137" s="4">
        <v>1255675.7</v>
      </c>
      <c r="D137" s="4">
        <v>1.05</v>
      </c>
      <c r="E137" s="4">
        <v>0.13</v>
      </c>
      <c r="F137" s="4">
        <v>1.2800000000000001E-2</v>
      </c>
      <c r="G137" s="4">
        <v>3.8800000000000001E-2</v>
      </c>
      <c r="H137" s="4">
        <v>8.0799999999999997E-2</v>
      </c>
      <c r="I137" s="4">
        <v>0.1651</v>
      </c>
      <c r="J137" s="4">
        <v>1.29E-2</v>
      </c>
      <c r="K137" s="4">
        <v>1.35E-2</v>
      </c>
      <c r="L137" s="4">
        <v>1.38E-2</v>
      </c>
      <c r="M137" s="4">
        <v>0.1079</v>
      </c>
      <c r="N137" s="4">
        <v>1.2999999999999999E-2</v>
      </c>
      <c r="O137" s="4">
        <v>2.5999999999999999E-2</v>
      </c>
      <c r="P137" s="4">
        <v>0.1242</v>
      </c>
      <c r="Q137" s="4">
        <v>326583210.07999998</v>
      </c>
      <c r="R137" s="4">
        <v>9.58</v>
      </c>
      <c r="S137" s="4">
        <v>1.05</v>
      </c>
      <c r="T137" s="4">
        <v>1.3599999999999999E-2</v>
      </c>
      <c r="U137" s="4">
        <v>0</v>
      </c>
      <c r="V137" s="4">
        <v>0</v>
      </c>
      <c r="W137" s="4">
        <v>0</v>
      </c>
      <c r="X137" s="4">
        <v>0</v>
      </c>
      <c r="Y137" s="4" cm="1">
        <f t="array" ref="Y137">AHPG.DECIDIR(tbFIIs[[#All],[Fundos]:[Quant. Ativos]],tbFIIs[[#This Row],[Fundos]])</f>
        <v>1.9906500994967745E-4</v>
      </c>
      <c r="Z137" s="3"/>
      <c r="AA137" s="3"/>
    </row>
    <row r="138" spans="1:27" x14ac:dyDescent="0.25">
      <c r="A138" t="s">
        <v>155</v>
      </c>
      <c r="B138">
        <v>9.4499999999999993</v>
      </c>
      <c r="C138" s="4">
        <v>261868.09</v>
      </c>
      <c r="D138" s="4">
        <v>0.96</v>
      </c>
      <c r="E138" s="4">
        <v>0.13</v>
      </c>
      <c r="F138" s="4">
        <v>1.29E-2</v>
      </c>
      <c r="G138" s="4">
        <v>3.8199999999999998E-2</v>
      </c>
      <c r="H138" s="4">
        <v>7.46E-2</v>
      </c>
      <c r="I138" s="4">
        <v>0.16320000000000001</v>
      </c>
      <c r="J138" s="4">
        <v>1.2699999999999999E-2</v>
      </c>
      <c r="K138" s="4">
        <v>1.24E-2</v>
      </c>
      <c r="L138" s="4">
        <v>1.3599999999999999E-2</v>
      </c>
      <c r="M138" s="4">
        <v>0.1066</v>
      </c>
      <c r="N138" s="4">
        <v>9.4000000000000004E-3</v>
      </c>
      <c r="O138" s="4">
        <v>2.24E-2</v>
      </c>
      <c r="P138" s="4">
        <v>1.04E-2</v>
      </c>
      <c r="Q138" s="4">
        <v>88823455.950000003</v>
      </c>
      <c r="R138" s="4">
        <v>9.83</v>
      </c>
      <c r="S138" s="4">
        <v>0.96</v>
      </c>
      <c r="T138" s="4">
        <v>1.2699999999999999E-2</v>
      </c>
      <c r="U138" s="4">
        <v>0</v>
      </c>
      <c r="V138" s="4">
        <v>0</v>
      </c>
      <c r="W138" s="4">
        <v>0</v>
      </c>
      <c r="X138" s="4">
        <v>0</v>
      </c>
      <c r="Y138" s="4" cm="1">
        <f t="array" ref="Y138">AHPG.DECIDIR(tbFIIs[[#All],[Fundos]:[Quant. Ativos]],tbFIIs[[#This Row],[Fundos]])</f>
        <v>1.9831926121545961E-4</v>
      </c>
      <c r="Z138" s="3"/>
      <c r="AA138" s="3"/>
    </row>
    <row r="139" spans="1:27" x14ac:dyDescent="0.25">
      <c r="A139" t="s">
        <v>81</v>
      </c>
      <c r="B139">
        <v>10.49</v>
      </c>
      <c r="C139" s="4">
        <v>51980.959999999999</v>
      </c>
      <c r="D139" s="4">
        <v>1.03</v>
      </c>
      <c r="E139" s="4">
        <v>0.15</v>
      </c>
      <c r="F139" s="4">
        <v>1.44E-2</v>
      </c>
      <c r="G139" s="4">
        <v>4.1500000000000002E-2</v>
      </c>
      <c r="H139" s="4">
        <v>7.0999999999999994E-2</v>
      </c>
      <c r="I139" s="4">
        <v>7.0999999999999994E-2</v>
      </c>
      <c r="J139" s="4">
        <v>1.38E-2</v>
      </c>
      <c r="K139" s="4">
        <v>1.4200000000000001E-2</v>
      </c>
      <c r="L139" s="4">
        <v>1.4200000000000001E-2</v>
      </c>
      <c r="M139" s="4">
        <v>7.0999999999999994E-2</v>
      </c>
      <c r="N139" s="4">
        <v>8.6999999999999994E-3</v>
      </c>
      <c r="O139" s="4">
        <v>2.3199999999999998E-2</v>
      </c>
      <c r="P139" s="4">
        <v>0.1016</v>
      </c>
      <c r="Q139" s="4">
        <v>12851891.66</v>
      </c>
      <c r="R139" s="4">
        <v>10.14</v>
      </c>
      <c r="S139" s="4">
        <v>1.03</v>
      </c>
      <c r="T139" s="4">
        <v>1.4800000000000001E-2</v>
      </c>
      <c r="U139" s="4">
        <v>0</v>
      </c>
      <c r="V139" s="4">
        <v>0</v>
      </c>
      <c r="W139" s="4">
        <v>0</v>
      </c>
      <c r="X139" s="4">
        <v>0</v>
      </c>
      <c r="Y139" s="4" cm="1">
        <f t="array" ref="Y139">AHPG.DECIDIR(tbFIIs[[#All],[Fundos]:[Quant. Ativos]],tbFIIs[[#This Row],[Fundos]])</f>
        <v>1.9007424807218002E-4</v>
      </c>
      <c r="Z139" s="3"/>
      <c r="AA139" s="3"/>
    </row>
    <row r="140" spans="1:27" x14ac:dyDescent="0.25">
      <c r="A140" t="s">
        <v>37</v>
      </c>
      <c r="B140">
        <v>31.49</v>
      </c>
      <c r="C140" s="4">
        <v>68736.78</v>
      </c>
      <c r="D140" s="4">
        <v>0.42</v>
      </c>
      <c r="E140" s="4">
        <v>0.12</v>
      </c>
      <c r="F140" s="4">
        <v>3.8E-3</v>
      </c>
      <c r="G140" s="4">
        <v>1.0800000000000001E-2</v>
      </c>
      <c r="H140" s="4">
        <v>2.0500000000000001E-2</v>
      </c>
      <c r="I140" s="4">
        <v>6.8199999999999997E-2</v>
      </c>
      <c r="J140" s="4">
        <v>3.5999999999999999E-3</v>
      </c>
      <c r="K140" s="4">
        <v>3.3999999999999998E-3</v>
      </c>
      <c r="L140" s="4">
        <v>5.7000000000000002E-3</v>
      </c>
      <c r="M140" s="4">
        <v>2.9100000000000001E-2</v>
      </c>
      <c r="N140" s="4">
        <v>-2.12E-2</v>
      </c>
      <c r="O140" s="4">
        <v>-1.7500000000000002E-2</v>
      </c>
      <c r="P140" s="4">
        <v>-0.36509999999999998</v>
      </c>
      <c r="Q140" s="4">
        <v>104421473.78</v>
      </c>
      <c r="R140" s="4">
        <v>73.8</v>
      </c>
      <c r="S140" s="4">
        <v>0.43</v>
      </c>
      <c r="T140" s="4">
        <v>1.6000000000000001E-3</v>
      </c>
      <c r="U140" s="4">
        <v>-2.9999999999999997E-4</v>
      </c>
      <c r="V140" s="4">
        <v>1.4E-3</v>
      </c>
      <c r="W140" s="4">
        <v>-0.1076</v>
      </c>
      <c r="X140" s="4">
        <v>1</v>
      </c>
      <c r="Y140" s="4" cm="1">
        <f t="array" ref="Y140">AHPG.DECIDIR(tbFIIs[[#All],[Fundos]:[Quant. Ativos]],tbFIIs[[#This Row],[Fundos]])</f>
        <v>1.6316209472659965E-4</v>
      </c>
      <c r="Z140" s="3"/>
      <c r="AA140" s="3"/>
    </row>
    <row r="141" spans="1:27" x14ac:dyDescent="0.25">
      <c r="A141" t="s">
        <v>136</v>
      </c>
      <c r="B141">
        <v>75.98</v>
      </c>
      <c r="C141" s="4">
        <v>170562.52</v>
      </c>
      <c r="D141" s="4">
        <v>0.61</v>
      </c>
      <c r="E141" s="4">
        <v>0.73</v>
      </c>
      <c r="F141" s="4">
        <v>9.9000000000000008E-3</v>
      </c>
      <c r="G141" s="4">
        <v>2.92E-2</v>
      </c>
      <c r="H141" s="4">
        <v>6.2700000000000006E-2</v>
      </c>
      <c r="I141" s="4">
        <v>0.1105</v>
      </c>
      <c r="J141" s="4">
        <v>9.7000000000000003E-3</v>
      </c>
      <c r="K141" s="4">
        <v>1.0500000000000001E-2</v>
      </c>
      <c r="L141" s="4">
        <v>9.1999999999999998E-3</v>
      </c>
      <c r="M141" s="4">
        <v>7.6700000000000004E-2</v>
      </c>
      <c r="N141" s="4">
        <v>-1.9199999999999998E-2</v>
      </c>
      <c r="O141" s="4">
        <v>-9.4999999999999998E-3</v>
      </c>
      <c r="P141" s="4">
        <v>0.1225</v>
      </c>
      <c r="Q141" s="4">
        <v>138879529.47</v>
      </c>
      <c r="R141" s="4">
        <v>123.38</v>
      </c>
      <c r="S141" s="4">
        <v>0.62</v>
      </c>
      <c r="T141" s="4">
        <v>5.8999999999999999E-3</v>
      </c>
      <c r="U141" s="4">
        <v>2.3999999999999998E-3</v>
      </c>
      <c r="V141" s="4">
        <v>8.3999999999999995E-3</v>
      </c>
      <c r="W141" s="4">
        <v>8.2900000000000001E-2</v>
      </c>
      <c r="X141" s="4">
        <v>8</v>
      </c>
      <c r="Y141" s="4" cm="1">
        <f t="array" ref="Y141">AHPG.DECIDIR(tbFIIs[[#All],[Fundos]:[Quant. Ativos]],tbFIIs[[#This Row],[Fundos]])</f>
        <v>1.179552426893265E-4</v>
      </c>
      <c r="Z141" s="3"/>
      <c r="AA141" s="3"/>
    </row>
    <row r="142" spans="1:27" x14ac:dyDescent="0.25">
      <c r="A142" t="s">
        <v>109</v>
      </c>
      <c r="B142">
        <v>10</v>
      </c>
      <c r="C142" s="4">
        <v>99728.87</v>
      </c>
      <c r="D142" s="4">
        <v>1.04</v>
      </c>
      <c r="E142" s="4">
        <v>0.08</v>
      </c>
      <c r="F142" s="4">
        <v>8.0000000000000002E-3</v>
      </c>
      <c r="G142" s="4">
        <v>2.1100000000000001E-2</v>
      </c>
      <c r="H142" s="4">
        <v>2.1100000000000001E-2</v>
      </c>
      <c r="I142" s="4">
        <v>2.1100000000000001E-2</v>
      </c>
      <c r="J142" s="4">
        <v>1.06E-2</v>
      </c>
      <c r="K142" s="4">
        <v>1.06E-2</v>
      </c>
      <c r="L142" s="4">
        <v>1.06E-2</v>
      </c>
      <c r="M142" s="4">
        <v>2.1100000000000001E-2</v>
      </c>
      <c r="N142" s="4">
        <v>1.01E-2</v>
      </c>
      <c r="O142" s="4">
        <v>1.8200000000000001E-2</v>
      </c>
      <c r="P142" s="4">
        <v>9.1000000000000004E-3</v>
      </c>
      <c r="Q142" s="4">
        <v>52513879.520000003</v>
      </c>
      <c r="R142" s="4">
        <v>9.64</v>
      </c>
      <c r="S142" s="4">
        <v>1.04</v>
      </c>
      <c r="T142" s="4">
        <v>8.3000000000000001E-3</v>
      </c>
      <c r="U142" s="4">
        <v>0</v>
      </c>
      <c r="V142" s="4">
        <v>0</v>
      </c>
      <c r="W142" s="4">
        <v>0</v>
      </c>
      <c r="X142" s="4">
        <v>0</v>
      </c>
      <c r="Y142" s="4" cm="1">
        <f t="array" ref="Y142">AHPG.DECIDIR(tbFIIs[[#All],[Fundos]:[Quant. Ativos]],tbFIIs[[#This Row],[Fundos]])</f>
        <v>8.4732486190717421E-5</v>
      </c>
      <c r="Z142" s="3"/>
      <c r="AA142" s="3"/>
    </row>
    <row r="143" spans="1:27" x14ac:dyDescent="0.25">
      <c r="A143" t="s">
        <v>16</v>
      </c>
      <c r="B143">
        <v>113.95</v>
      </c>
      <c r="C143" s="4">
        <v>83559.259999999995</v>
      </c>
      <c r="D143" s="4">
        <v>1.05</v>
      </c>
      <c r="E143" s="4">
        <v>1.1299999999999999</v>
      </c>
      <c r="F143" s="4">
        <v>9.7000000000000003E-3</v>
      </c>
      <c r="G143" s="4">
        <v>2.9600000000000001E-2</v>
      </c>
      <c r="H143" s="4">
        <v>6.1800000000000001E-2</v>
      </c>
      <c r="I143" s="4">
        <v>0.1231</v>
      </c>
      <c r="J143" s="4">
        <v>9.9000000000000008E-3</v>
      </c>
      <c r="K143" s="4">
        <v>1.03E-2</v>
      </c>
      <c r="L143" s="4">
        <v>1.03E-2</v>
      </c>
      <c r="M143" s="4">
        <v>9.3200000000000005E-2</v>
      </c>
      <c r="N143" s="4">
        <v>-1.77E-2</v>
      </c>
      <c r="O143" s="4">
        <v>-8.2000000000000007E-3</v>
      </c>
      <c r="P143" s="4">
        <v>0.2717</v>
      </c>
      <c r="Q143" s="4">
        <v>171801353.71000001</v>
      </c>
      <c r="R143" s="4">
        <v>108.05</v>
      </c>
      <c r="S143" s="4">
        <v>1.05</v>
      </c>
      <c r="T143" s="4">
        <v>1.0500000000000001E-2</v>
      </c>
      <c r="U143" s="4">
        <v>3.5999999999999999E-3</v>
      </c>
      <c r="V143" s="4">
        <v>1.41E-2</v>
      </c>
      <c r="W143" s="4">
        <v>0.1295</v>
      </c>
      <c r="X143" s="4">
        <v>20</v>
      </c>
      <c r="Y143" s="4" cm="1">
        <f t="array" ref="Y143">AHPG.DECIDIR(tbFIIs[[#All],[Fundos]:[Quant. Ativos]],tbFIIs[[#This Row],[Fundos]])</f>
        <v>8.1711026817046025E-5</v>
      </c>
      <c r="Z143" s="3"/>
      <c r="AA143" s="3"/>
    </row>
    <row r="144" spans="1:27" x14ac:dyDescent="0.25">
      <c r="A144" t="s">
        <v>237</v>
      </c>
      <c r="B144">
        <v>35.700000000000003</v>
      </c>
      <c r="C144" s="4">
        <v>1303.5</v>
      </c>
      <c r="D144" s="4">
        <v>0.49</v>
      </c>
      <c r="E144" s="4">
        <v>0.2</v>
      </c>
      <c r="F144" s="4">
        <v>5.4999999999999997E-3</v>
      </c>
      <c r="G144" s="4">
        <v>1.77E-2</v>
      </c>
      <c r="H144" s="4">
        <v>2.3699999999999999E-2</v>
      </c>
      <c r="I144" s="4">
        <v>7.2700000000000001E-2</v>
      </c>
      <c r="J144" s="4">
        <v>5.8999999999999999E-3</v>
      </c>
      <c r="K144" s="4">
        <v>4.0000000000000001E-3</v>
      </c>
      <c r="L144" s="4">
        <v>6.1000000000000004E-3</v>
      </c>
      <c r="M144" s="4">
        <v>3.56E-2</v>
      </c>
      <c r="N144" s="4">
        <v>-1.38E-2</v>
      </c>
      <c r="O144" s="4">
        <v>-8.3999999999999995E-3</v>
      </c>
      <c r="P144" s="4">
        <v>-7.4999999999999997E-2</v>
      </c>
      <c r="Q144" s="4">
        <v>71977120.700000003</v>
      </c>
      <c r="R144" s="4">
        <v>72.52</v>
      </c>
      <c r="S144" s="4">
        <v>0.49</v>
      </c>
      <c r="T144" s="4">
        <v>2.8E-3</v>
      </c>
      <c r="U144" s="4">
        <v>5.9999999999999995E-4</v>
      </c>
      <c r="V144" s="4">
        <v>3.3E-3</v>
      </c>
      <c r="W144" s="4">
        <v>-2.4899999999999999E-2</v>
      </c>
      <c r="X144" s="4">
        <v>2</v>
      </c>
      <c r="Y144" s="4" cm="1">
        <f t="array" ref="Y144">AHPG.DECIDIR(tbFIIs[[#All],[Fundos]:[Quant. Ativos]],tbFIIs[[#This Row],[Fundos]])</f>
        <v>7.0980431254302913E-5</v>
      </c>
      <c r="Z144" s="3"/>
      <c r="AA144" s="3"/>
    </row>
    <row r="145" spans="1:27" x14ac:dyDescent="0.25">
      <c r="A145" t="s">
        <v>102</v>
      </c>
      <c r="B145">
        <v>86.35</v>
      </c>
      <c r="C145" s="4">
        <v>17483.330000000002</v>
      </c>
      <c r="D145" s="4">
        <v>0.96</v>
      </c>
      <c r="E145" s="4">
        <v>0.53</v>
      </c>
      <c r="F145" s="4">
        <v>6.3E-3</v>
      </c>
      <c r="G145" s="4">
        <v>1.9199999999999998E-2</v>
      </c>
      <c r="H145" s="4">
        <v>4.6300000000000001E-2</v>
      </c>
      <c r="I145" s="4">
        <v>7.5800000000000006E-2</v>
      </c>
      <c r="J145" s="4">
        <v>6.4000000000000003E-3</v>
      </c>
      <c r="K145" s="4">
        <v>7.7000000000000002E-3</v>
      </c>
      <c r="L145" s="4">
        <v>6.3E-3</v>
      </c>
      <c r="M145" s="4">
        <v>5.8500000000000003E-2</v>
      </c>
      <c r="N145" s="4">
        <v>3.3399999999999999E-2</v>
      </c>
      <c r="O145" s="4">
        <v>3.9899999999999998E-2</v>
      </c>
      <c r="P145" s="4">
        <v>0.30049999999999999</v>
      </c>
      <c r="Q145" s="4">
        <v>263314928.12</v>
      </c>
      <c r="R145" s="4">
        <v>89.24</v>
      </c>
      <c r="S145" s="4">
        <v>0.97</v>
      </c>
      <c r="T145" s="4">
        <v>5.8999999999999999E-3</v>
      </c>
      <c r="U145" s="4">
        <v>-2.0000000000000001E-4</v>
      </c>
      <c r="V145" s="4">
        <v>5.7000000000000002E-3</v>
      </c>
      <c r="W145" s="4">
        <v>3.3999999999999998E-3</v>
      </c>
      <c r="X145" s="4">
        <v>1</v>
      </c>
      <c r="Y145" s="4" cm="1">
        <f t="array" ref="Y145">AHPG.DECIDIR(tbFIIs[[#All],[Fundos]:[Quant. Ativos]],tbFIIs[[#This Row],[Fundos]])</f>
        <v>7.3768770935325672E-7</v>
      </c>
      <c r="Z145" s="3"/>
      <c r="AA145" s="3"/>
    </row>
    <row r="146" spans="1:27" x14ac:dyDescent="0.25">
      <c r="A146" t="s">
        <v>177</v>
      </c>
      <c r="B146">
        <v>39.78</v>
      </c>
      <c r="C146" s="4">
        <v>55370.96</v>
      </c>
      <c r="D146" s="4">
        <v>0.61</v>
      </c>
      <c r="E146" s="4">
        <v>0.34</v>
      </c>
      <c r="F146" s="4">
        <v>8.9999999999999993E-3</v>
      </c>
      <c r="G146" s="4">
        <v>2.7400000000000001E-2</v>
      </c>
      <c r="H146" s="4">
        <v>5.2999999999999999E-2</v>
      </c>
      <c r="I146" s="4">
        <v>0.10489999999999999</v>
      </c>
      <c r="J146" s="4">
        <v>9.1000000000000004E-3</v>
      </c>
      <c r="K146" s="4">
        <v>8.8000000000000005E-3</v>
      </c>
      <c r="L146" s="4">
        <v>8.6999999999999994E-3</v>
      </c>
      <c r="M146" s="4">
        <v>8.14E-2</v>
      </c>
      <c r="N146" s="4">
        <v>2.5899999999999999E-2</v>
      </c>
      <c r="O146" s="4">
        <v>3.5200000000000002E-2</v>
      </c>
      <c r="P146" s="4">
        <v>7.7600000000000002E-2</v>
      </c>
      <c r="Q146" s="4">
        <v>122563749.52</v>
      </c>
      <c r="R146" s="4">
        <v>66.19</v>
      </c>
      <c r="S146" s="4">
        <v>0.6</v>
      </c>
      <c r="T146" s="4">
        <v>5.1000000000000004E-3</v>
      </c>
      <c r="U146" s="4">
        <v>0</v>
      </c>
      <c r="V146" s="4">
        <v>5.1000000000000004E-3</v>
      </c>
      <c r="W146" s="4">
        <v>-1.5100000000000001E-2</v>
      </c>
      <c r="X146" s="4">
        <v>4</v>
      </c>
      <c r="Y146" s="4" cm="1">
        <f t="array" ref="Y146">AHPG.DECIDIR(tbFIIs[[#All],[Fundos]:[Quant. Ativos]],tbFIIs[[#This Row],[Fundos]])</f>
        <v>-2.7856243900701861E-4</v>
      </c>
      <c r="Z146" s="3"/>
      <c r="AA146" s="3"/>
    </row>
    <row r="147" spans="1:27" x14ac:dyDescent="0.25">
      <c r="A147" t="s">
        <v>25</v>
      </c>
      <c r="B147">
        <v>120.58</v>
      </c>
      <c r="C147" s="4">
        <v>150378.13</v>
      </c>
      <c r="D147" s="4">
        <v>1.32</v>
      </c>
      <c r="E147" s="4">
        <v>1.41</v>
      </c>
      <c r="F147" s="4">
        <v>1.15E-2</v>
      </c>
      <c r="G147" s="4">
        <v>3.6200000000000003E-2</v>
      </c>
      <c r="H147" s="4">
        <v>7.4399999999999994E-2</v>
      </c>
      <c r="I147" s="4">
        <v>0.14580000000000001</v>
      </c>
      <c r="J147" s="4">
        <v>1.21E-2</v>
      </c>
      <c r="K147" s="4">
        <v>1.24E-2</v>
      </c>
      <c r="L147" s="4">
        <v>1.2200000000000001E-2</v>
      </c>
      <c r="M147" s="4">
        <v>0.10920000000000001</v>
      </c>
      <c r="N147" s="4">
        <v>1.1000000000000001E-3</v>
      </c>
      <c r="O147" s="4">
        <v>1.26E-2</v>
      </c>
      <c r="P147" s="4">
        <v>0.11169999999999999</v>
      </c>
      <c r="Q147" s="4">
        <v>64219066.280000001</v>
      </c>
      <c r="R147" s="4">
        <v>91.74</v>
      </c>
      <c r="S147" s="4">
        <v>1.31</v>
      </c>
      <c r="T147" s="4">
        <v>1.6199999999999999E-2</v>
      </c>
      <c r="U147" s="4">
        <v>3.7000000000000002E-3</v>
      </c>
      <c r="V147" s="4">
        <v>0.02</v>
      </c>
      <c r="W147" s="4">
        <v>8.6199999999999999E-2</v>
      </c>
      <c r="X147" s="4">
        <v>18</v>
      </c>
      <c r="Y147" s="4" cm="1">
        <f t="array" ref="Y147">AHPG.DECIDIR(tbFIIs[[#All],[Fundos]:[Quant. Ativos]],tbFIIs[[#This Row],[Fundos]])</f>
        <v>-6.7754382521891324E-4</v>
      </c>
      <c r="Z147" s="3"/>
      <c r="AA147" s="3"/>
    </row>
    <row r="148" spans="1:27" x14ac:dyDescent="0.25">
      <c r="A148" t="s">
        <v>182</v>
      </c>
      <c r="B148">
        <v>55.64</v>
      </c>
      <c r="C148" s="4">
        <v>60042.83</v>
      </c>
      <c r="D148" s="4">
        <v>0.59</v>
      </c>
      <c r="E148" s="4">
        <v>0.4</v>
      </c>
      <c r="F148" s="4">
        <v>7.1999999999999998E-3</v>
      </c>
      <c r="G148" s="4">
        <v>2.1499999999999998E-2</v>
      </c>
      <c r="H148" s="4">
        <v>4.3999999999999997E-2</v>
      </c>
      <c r="I148" s="4">
        <v>9.0700000000000003E-2</v>
      </c>
      <c r="J148" s="4">
        <v>7.1999999999999998E-3</v>
      </c>
      <c r="K148" s="4">
        <v>7.3000000000000001E-3</v>
      </c>
      <c r="L148" s="4">
        <v>7.6E-3</v>
      </c>
      <c r="M148" s="4">
        <v>6.6799999999999998E-2</v>
      </c>
      <c r="N148" s="4">
        <v>5.4000000000000003E-3</v>
      </c>
      <c r="O148" s="4">
        <v>1.2699999999999999E-2</v>
      </c>
      <c r="P148" s="4">
        <v>0.10050000000000001</v>
      </c>
      <c r="Q148" s="4">
        <v>163505731.40000001</v>
      </c>
      <c r="R148" s="4">
        <v>94.28</v>
      </c>
      <c r="S148" s="4">
        <v>0.59</v>
      </c>
      <c r="T148" s="4">
        <v>4.1999999999999997E-3</v>
      </c>
      <c r="U148" s="4">
        <v>2E-3</v>
      </c>
      <c r="V148" s="4">
        <v>6.3E-3</v>
      </c>
      <c r="W148" s="4">
        <v>6.6500000000000004E-2</v>
      </c>
      <c r="X148" s="4">
        <v>2</v>
      </c>
      <c r="Y148" s="4" cm="1">
        <f t="array" ref="Y148">AHPG.DECIDIR(tbFIIs[[#All],[Fundos]:[Quant. Ativos]],tbFIIs[[#This Row],[Fundos]])</f>
        <v>-7.9845239682177287E-4</v>
      </c>
      <c r="Z148" s="3"/>
      <c r="AA148" s="3"/>
    </row>
    <row r="149" spans="1:27" x14ac:dyDescent="0.25">
      <c r="A149" t="s">
        <v>83</v>
      </c>
      <c r="B149">
        <v>83.69</v>
      </c>
      <c r="C149" s="4">
        <v>1235712.52</v>
      </c>
      <c r="D149" s="4">
        <v>0.87</v>
      </c>
      <c r="E149" s="4">
        <v>0.79</v>
      </c>
      <c r="F149" s="4">
        <v>9.4000000000000004E-3</v>
      </c>
      <c r="G149" s="4">
        <v>2.7900000000000001E-2</v>
      </c>
      <c r="H149" s="4">
        <v>5.7500000000000002E-2</v>
      </c>
      <c r="I149" s="4">
        <v>0.1174</v>
      </c>
      <c r="J149" s="4">
        <v>9.2999999999999992E-3</v>
      </c>
      <c r="K149" s="4">
        <v>9.5999999999999992E-3</v>
      </c>
      <c r="L149" s="4">
        <v>9.7999999999999997E-3</v>
      </c>
      <c r="M149" s="4">
        <v>8.9300000000000004E-2</v>
      </c>
      <c r="N149" s="4">
        <v>-3.4500000000000003E-2</v>
      </c>
      <c r="O149" s="4">
        <v>-2.5399999999999999E-2</v>
      </c>
      <c r="P149" s="4">
        <v>0.1547</v>
      </c>
      <c r="Q149" s="4">
        <v>1140939394.6800001</v>
      </c>
      <c r="R149" s="4">
        <v>95.08</v>
      </c>
      <c r="S149" s="4">
        <v>0.88</v>
      </c>
      <c r="T149" s="4">
        <v>8.3000000000000001E-3</v>
      </c>
      <c r="U149" s="4">
        <v>4.0000000000000001E-3</v>
      </c>
      <c r="V149" s="4">
        <v>1.24E-2</v>
      </c>
      <c r="W149" s="4">
        <v>6.5799999999999997E-2</v>
      </c>
      <c r="X149" s="4">
        <v>3</v>
      </c>
      <c r="Y149" s="4" cm="1">
        <f t="array" ref="Y149">AHPG.DECIDIR(tbFIIs[[#All],[Fundos]:[Quant. Ativos]],tbFIIs[[#This Row],[Fundos]])</f>
        <v>-8.1347389485111876E-4</v>
      </c>
      <c r="Z149" s="3"/>
      <c r="AA149" s="3"/>
    </row>
    <row r="150" spans="1:27" x14ac:dyDescent="0.25">
      <c r="A150" t="s">
        <v>133</v>
      </c>
      <c r="B150">
        <v>117.14</v>
      </c>
      <c r="C150" s="4">
        <v>3265229.13</v>
      </c>
      <c r="D150" s="4">
        <v>1.03</v>
      </c>
      <c r="E150" s="4">
        <v>0.79</v>
      </c>
      <c r="F150" s="4">
        <v>6.7000000000000002E-3</v>
      </c>
      <c r="G150" s="4">
        <v>2.0199999999999999E-2</v>
      </c>
      <c r="H150" s="4">
        <v>4.1399999999999999E-2</v>
      </c>
      <c r="I150" s="4">
        <v>8.5999999999999993E-2</v>
      </c>
      <c r="J150" s="4">
        <v>6.7000000000000002E-3</v>
      </c>
      <c r="K150" s="4">
        <v>6.8999999999999999E-3</v>
      </c>
      <c r="L150" s="4">
        <v>7.1999999999999998E-3</v>
      </c>
      <c r="M150" s="4">
        <v>6.4600000000000005E-2</v>
      </c>
      <c r="N150" s="4">
        <v>1.7100000000000001E-2</v>
      </c>
      <c r="O150" s="4">
        <v>2.3900000000000001E-2</v>
      </c>
      <c r="P150" s="4">
        <v>0.2286</v>
      </c>
      <c r="Q150" s="4">
        <v>1363338408.25</v>
      </c>
      <c r="R150" s="4">
        <v>115.78</v>
      </c>
      <c r="S150" s="4">
        <v>1.01</v>
      </c>
      <c r="T150" s="4">
        <v>6.7999999999999996E-3</v>
      </c>
      <c r="U150" s="4">
        <v>2.3999999999999998E-3</v>
      </c>
      <c r="V150" s="4">
        <v>9.2999999999999992E-3</v>
      </c>
      <c r="W150" s="4">
        <v>6.1100000000000002E-2</v>
      </c>
      <c r="X150" s="4">
        <v>8</v>
      </c>
      <c r="Y150" s="4" cm="1">
        <f t="array" ref="Y150">AHPG.DECIDIR(tbFIIs[[#All],[Fundos]:[Quant. Ativos]],tbFIIs[[#This Row],[Fundos]])</f>
        <v>-9.6520861057490667E-4</v>
      </c>
      <c r="Z150" s="3"/>
      <c r="AA150" s="3"/>
    </row>
    <row r="151" spans="1:27" x14ac:dyDescent="0.25">
      <c r="A151" t="s">
        <v>101</v>
      </c>
      <c r="B151">
        <v>65.63</v>
      </c>
      <c r="C151" s="4">
        <v>7072.09</v>
      </c>
      <c r="D151" s="4">
        <v>0.72</v>
      </c>
      <c r="E151" s="4">
        <v>0.45</v>
      </c>
      <c r="F151" s="4">
        <v>6.7000000000000002E-3</v>
      </c>
      <c r="G151" s="4">
        <v>0.02</v>
      </c>
      <c r="H151" s="4">
        <v>6.6000000000000003E-2</v>
      </c>
      <c r="I151" s="4">
        <v>0.12609999999999999</v>
      </c>
      <c r="J151" s="4">
        <v>6.7000000000000002E-3</v>
      </c>
      <c r="K151" s="4">
        <v>1.0999999999999999E-2</v>
      </c>
      <c r="L151" s="4">
        <v>1.0500000000000001E-2</v>
      </c>
      <c r="M151" s="4">
        <v>8.6300000000000002E-2</v>
      </c>
      <c r="N151" s="4">
        <v>-3.4299999999999997E-2</v>
      </c>
      <c r="O151" s="4">
        <v>-2.7799999999999998E-2</v>
      </c>
      <c r="P151" s="4">
        <v>0.26879999999999998</v>
      </c>
      <c r="Q151" s="4">
        <v>53004123.140000001</v>
      </c>
      <c r="R151" s="4">
        <v>92.43</v>
      </c>
      <c r="S151" s="4">
        <v>0.71</v>
      </c>
      <c r="T151" s="4">
        <v>5.0000000000000001E-3</v>
      </c>
      <c r="U151" s="4">
        <v>4.0000000000000001E-3</v>
      </c>
      <c r="V151" s="4">
        <v>8.9999999999999993E-3</v>
      </c>
      <c r="W151" s="4">
        <v>6.7400000000000002E-2</v>
      </c>
      <c r="X151" s="4">
        <v>0</v>
      </c>
      <c r="Y151" s="4" cm="1">
        <f t="array" ref="Y151">AHPG.DECIDIR(tbFIIs[[#All],[Fundos]:[Quant. Ativos]],tbFIIs[[#This Row],[Fundos]])</f>
        <v>-1.2059759121710598E-3</v>
      </c>
      <c r="Z151" s="3"/>
      <c r="AA151" s="3"/>
    </row>
    <row r="152" spans="1:27" x14ac:dyDescent="0.25">
      <c r="A152" t="s">
        <v>143</v>
      </c>
      <c r="B152">
        <v>58.15</v>
      </c>
      <c r="C152" s="4">
        <v>73765.61</v>
      </c>
      <c r="D152" s="4">
        <v>0.67</v>
      </c>
      <c r="E152" s="4">
        <v>0.6</v>
      </c>
      <c r="F152" s="4">
        <v>9.2999999999999992E-3</v>
      </c>
      <c r="G152" s="4">
        <v>2.9700000000000001E-2</v>
      </c>
      <c r="H152" s="4">
        <v>6.9699999999999998E-2</v>
      </c>
      <c r="I152" s="4">
        <v>0.13969999999999999</v>
      </c>
      <c r="J152" s="4">
        <v>9.9000000000000008E-3</v>
      </c>
      <c r="K152" s="4">
        <v>1.1599999999999999E-2</v>
      </c>
      <c r="L152" s="4">
        <v>1.1599999999999999E-2</v>
      </c>
      <c r="M152" s="4">
        <v>9.6199999999999994E-2</v>
      </c>
      <c r="N152" s="4">
        <v>-7.8200000000000006E-2</v>
      </c>
      <c r="O152" s="4">
        <v>-6.9699999999999998E-2</v>
      </c>
      <c r="P152" s="4">
        <v>0.2442</v>
      </c>
      <c r="Q152" s="4">
        <v>112969407.37</v>
      </c>
      <c r="R152" s="4">
        <v>85.99</v>
      </c>
      <c r="S152" s="4">
        <v>0.68</v>
      </c>
      <c r="T152" s="4">
        <v>7.0000000000000001E-3</v>
      </c>
      <c r="U152" s="4">
        <v>4.7999999999999996E-3</v>
      </c>
      <c r="V152" s="4">
        <v>1.18E-2</v>
      </c>
      <c r="W152" s="4">
        <v>-4.2799999999999998E-2</v>
      </c>
      <c r="X152" s="4">
        <v>1</v>
      </c>
      <c r="Y152" s="4" cm="1">
        <f t="array" ref="Y152">AHPG.DECIDIR(tbFIIs[[#All],[Fundos]:[Quant. Ativos]],tbFIIs[[#This Row],[Fundos]])</f>
        <v>-1.3806099824207911E-3</v>
      </c>
      <c r="Z152" s="3"/>
      <c r="AA152" s="3"/>
    </row>
    <row r="153" spans="1:27" x14ac:dyDescent="0.25">
      <c r="A153" t="s">
        <v>181</v>
      </c>
      <c r="B153">
        <v>87.72</v>
      </c>
      <c r="C153" s="4">
        <v>3830848.04</v>
      </c>
      <c r="D153" s="4">
        <v>0.94</v>
      </c>
      <c r="E153" s="4">
        <v>0.65</v>
      </c>
      <c r="F153" s="4">
        <v>7.1999999999999998E-3</v>
      </c>
      <c r="G153" s="4">
        <v>2.3800000000000002E-2</v>
      </c>
      <c r="H153" s="4">
        <v>5.7599999999999998E-2</v>
      </c>
      <c r="I153" s="4">
        <v>0.1135</v>
      </c>
      <c r="J153" s="4">
        <v>7.9000000000000008E-3</v>
      </c>
      <c r="K153" s="4">
        <v>9.5999999999999992E-3</v>
      </c>
      <c r="L153" s="4">
        <v>9.4999999999999998E-3</v>
      </c>
      <c r="M153" s="4">
        <v>7.9899999999999999E-2</v>
      </c>
      <c r="N153" s="4">
        <v>-8.8000000000000005E-3</v>
      </c>
      <c r="O153" s="4">
        <v>-1.6000000000000001E-3</v>
      </c>
      <c r="P153" s="4">
        <v>0.111</v>
      </c>
      <c r="Q153" s="4">
        <v>1268765238.4300001</v>
      </c>
      <c r="R153" s="4">
        <v>94.41</v>
      </c>
      <c r="S153" s="4">
        <v>0.93</v>
      </c>
      <c r="T153" s="4">
        <v>6.8999999999999999E-3</v>
      </c>
      <c r="U153" s="4">
        <v>3.5999999999999999E-3</v>
      </c>
      <c r="V153" s="4">
        <v>1.0500000000000001E-2</v>
      </c>
      <c r="W153" s="4">
        <v>4.02E-2</v>
      </c>
      <c r="X153" s="4">
        <v>0</v>
      </c>
      <c r="Y153" s="4" cm="1">
        <f t="array" ref="Y153">AHPG.DECIDIR(tbFIIs[[#All],[Fundos]:[Quant. Ativos]],tbFIIs[[#This Row],[Fundos]])</f>
        <v>-1.6048863589144067E-3</v>
      </c>
      <c r="Z153" s="3"/>
      <c r="AA153" s="3"/>
    </row>
    <row r="154" spans="1:27" x14ac:dyDescent="0.25">
      <c r="A154" t="s">
        <v>234</v>
      </c>
      <c r="B154">
        <v>96.71</v>
      </c>
      <c r="C154" s="4">
        <v>233819.78</v>
      </c>
      <c r="D154" s="4">
        <v>0.95</v>
      </c>
      <c r="E154" s="4">
        <v>0.88</v>
      </c>
      <c r="F154" s="4">
        <v>8.9999999999999993E-3</v>
      </c>
      <c r="G154" s="4">
        <v>2.6700000000000002E-2</v>
      </c>
      <c r="H154" s="4">
        <v>5.4699999999999999E-2</v>
      </c>
      <c r="I154" s="4">
        <v>0.1099</v>
      </c>
      <c r="J154" s="4">
        <v>8.8999999999999999E-3</v>
      </c>
      <c r="K154" s="4">
        <v>9.1000000000000004E-3</v>
      </c>
      <c r="L154" s="4">
        <v>9.1999999999999998E-3</v>
      </c>
      <c r="M154" s="4">
        <v>8.4000000000000005E-2</v>
      </c>
      <c r="N154" s="4">
        <v>-1.01E-2</v>
      </c>
      <c r="O154" s="4">
        <v>-1.1999999999999999E-3</v>
      </c>
      <c r="P154" s="4">
        <v>0.13950000000000001</v>
      </c>
      <c r="Q154" s="4">
        <v>213932692.94</v>
      </c>
      <c r="R154" s="4">
        <v>101.15</v>
      </c>
      <c r="S154" s="4">
        <v>0.96</v>
      </c>
      <c r="T154" s="4">
        <v>8.6999999999999994E-3</v>
      </c>
      <c r="U154" s="4">
        <v>4.1999999999999997E-3</v>
      </c>
      <c r="V154" s="4">
        <v>1.29E-2</v>
      </c>
      <c r="W154" s="4">
        <v>8.7999999999999995E-2</v>
      </c>
      <c r="X154" s="4">
        <v>1</v>
      </c>
      <c r="Y154" s="4" cm="1">
        <f t="array" ref="Y154">AHPG.DECIDIR(tbFIIs[[#All],[Fundos]:[Quant. Ativos]],tbFIIs[[#This Row],[Fundos]])</f>
        <v>-1.750968731316105E-3</v>
      </c>
      <c r="Z154" s="3"/>
      <c r="AA154" s="3"/>
    </row>
    <row r="155" spans="1:27" x14ac:dyDescent="0.25">
      <c r="A155" t="s">
        <v>210</v>
      </c>
      <c r="B155">
        <v>40.869999999999997</v>
      </c>
      <c r="C155" s="4">
        <v>98078.09</v>
      </c>
      <c r="D155" s="4">
        <v>0.73</v>
      </c>
      <c r="E155" s="4">
        <v>0.46</v>
      </c>
      <c r="F155" s="4">
        <v>1.0999999999999999E-2</v>
      </c>
      <c r="G155" s="4">
        <v>3.1899999999999998E-2</v>
      </c>
      <c r="H155" s="4">
        <v>6.2899999999999998E-2</v>
      </c>
      <c r="I155" s="4">
        <v>0.1249</v>
      </c>
      <c r="J155" s="4">
        <v>1.06E-2</v>
      </c>
      <c r="K155" s="4">
        <v>1.0500000000000001E-2</v>
      </c>
      <c r="L155" s="4">
        <v>1.04E-2</v>
      </c>
      <c r="M155" s="4">
        <v>9.4799999999999995E-2</v>
      </c>
      <c r="N155" s="4">
        <v>6.7000000000000002E-3</v>
      </c>
      <c r="O155" s="4">
        <v>1.78E-2</v>
      </c>
      <c r="P155" s="4">
        <v>0.12559999999999999</v>
      </c>
      <c r="Q155" s="4">
        <v>100666479.73</v>
      </c>
      <c r="R155" s="4">
        <v>55.99</v>
      </c>
      <c r="S155" s="4">
        <v>0.73</v>
      </c>
      <c r="T155" s="4">
        <v>8.2000000000000007E-3</v>
      </c>
      <c r="U155" s="4">
        <v>4.4999999999999997E-3</v>
      </c>
      <c r="V155" s="4">
        <v>1.2699999999999999E-2</v>
      </c>
      <c r="W155" s="4">
        <v>0.16289999999999999</v>
      </c>
      <c r="X155" s="4">
        <v>1</v>
      </c>
      <c r="Y155" s="4" cm="1">
        <f t="array" ref="Y155">AHPG.DECIDIR(tbFIIs[[#All],[Fundos]:[Quant. Ativos]],tbFIIs[[#This Row],[Fundos]])</f>
        <v>-1.9991939917310643E-3</v>
      </c>
      <c r="Z155" s="3"/>
      <c r="AA155" s="3"/>
    </row>
    <row r="156" spans="1:27" x14ac:dyDescent="0.25">
      <c r="A156" t="s">
        <v>99</v>
      </c>
      <c r="B156">
        <v>130.80000000000001</v>
      </c>
      <c r="C156" s="4">
        <v>9830260.7799999993</v>
      </c>
      <c r="D156" s="4">
        <v>1.06</v>
      </c>
      <c r="E156" s="4">
        <v>0.85</v>
      </c>
      <c r="F156" s="4">
        <v>6.1000000000000004E-3</v>
      </c>
      <c r="G156" s="4">
        <v>1.89E-2</v>
      </c>
      <c r="H156" s="4">
        <v>4.3200000000000002E-2</v>
      </c>
      <c r="I156" s="4">
        <v>9.4600000000000004E-2</v>
      </c>
      <c r="J156" s="4">
        <v>6.3E-3</v>
      </c>
      <c r="K156" s="4">
        <v>7.1999999999999998E-3</v>
      </c>
      <c r="L156" s="4">
        <v>7.9000000000000008E-3</v>
      </c>
      <c r="M156" s="4">
        <v>6.4899999999999999E-2</v>
      </c>
      <c r="N156" s="4">
        <v>4.4999999999999998E-2</v>
      </c>
      <c r="O156" s="4">
        <v>5.1400000000000001E-2</v>
      </c>
      <c r="P156" s="4">
        <v>0.2092</v>
      </c>
      <c r="Q156" s="4">
        <v>2273137516.9200001</v>
      </c>
      <c r="R156" s="4">
        <v>123.5</v>
      </c>
      <c r="S156" s="4">
        <v>1.06</v>
      </c>
      <c r="T156" s="4">
        <v>6.8999999999999999E-3</v>
      </c>
      <c r="U156" s="4">
        <v>5.0000000000000001E-3</v>
      </c>
      <c r="V156" s="4">
        <v>1.1900000000000001E-2</v>
      </c>
      <c r="W156" s="4">
        <v>0.15029999999999999</v>
      </c>
      <c r="X156" s="4">
        <v>71</v>
      </c>
      <c r="Y156" s="4" cm="1">
        <f t="array" ref="Y156">AHPG.DECIDIR(tbFIIs[[#All],[Fundos]:[Quant. Ativos]],tbFIIs[[#This Row],[Fundos]])</f>
        <v>-2.0662739976336211E-3</v>
      </c>
      <c r="Z156" s="3"/>
      <c r="AA156" s="3"/>
    </row>
    <row r="157" spans="1:27" x14ac:dyDescent="0.25">
      <c r="A157" t="s">
        <v>32</v>
      </c>
      <c r="B157">
        <v>88</v>
      </c>
      <c r="C157" s="4">
        <v>652774.65</v>
      </c>
      <c r="D157" s="4">
        <v>0.92</v>
      </c>
      <c r="E157" s="4">
        <v>0.9</v>
      </c>
      <c r="F157" s="4">
        <v>9.7999999999999997E-3</v>
      </c>
      <c r="G157" s="4">
        <v>2.9000000000000001E-2</v>
      </c>
      <c r="H157" s="4">
        <v>6.6100000000000006E-2</v>
      </c>
      <c r="I157" s="4">
        <v>0.13519999999999999</v>
      </c>
      <c r="J157" s="4">
        <v>9.7000000000000003E-3</v>
      </c>
      <c r="K157" s="4">
        <v>1.0999999999999999E-2</v>
      </c>
      <c r="L157" s="4">
        <v>1.1299999999999999E-2</v>
      </c>
      <c r="M157" s="4">
        <v>0.11550000000000001</v>
      </c>
      <c r="N157" s="4">
        <v>-5.96E-2</v>
      </c>
      <c r="O157" s="4">
        <v>-5.04E-2</v>
      </c>
      <c r="P157" s="4">
        <v>0.1114</v>
      </c>
      <c r="Q157" s="4">
        <v>458252683.73000002</v>
      </c>
      <c r="R157" s="4">
        <v>95.27</v>
      </c>
      <c r="S157" s="4">
        <v>0.92</v>
      </c>
      <c r="T157" s="4">
        <v>9.4000000000000004E-3</v>
      </c>
      <c r="U157" s="4">
        <v>6.4000000000000003E-3</v>
      </c>
      <c r="V157" s="4">
        <v>1.5900000000000001E-2</v>
      </c>
      <c r="W157" s="4">
        <v>4.6199999999999998E-2</v>
      </c>
      <c r="X157" s="4">
        <v>0</v>
      </c>
      <c r="Y157" s="4" cm="1">
        <f t="array" ref="Y157">AHPG.DECIDIR(tbFIIs[[#All],[Fundos]:[Quant. Ativos]],tbFIIs[[#This Row],[Fundos]])</f>
        <v>-2.4940207013841149E-3</v>
      </c>
      <c r="Z157" s="3"/>
      <c r="AA157" s="3"/>
    </row>
    <row r="158" spans="1:27" x14ac:dyDescent="0.25">
      <c r="A158" t="s">
        <v>65</v>
      </c>
      <c r="B158">
        <v>92.4</v>
      </c>
      <c r="C158" s="4">
        <v>395871.57</v>
      </c>
      <c r="D158" s="4">
        <v>0.93</v>
      </c>
      <c r="E158" s="4">
        <v>0.85</v>
      </c>
      <c r="F158" s="4">
        <v>8.9999999999999993E-3</v>
      </c>
      <c r="G158" s="4">
        <v>2.63E-2</v>
      </c>
      <c r="H158" s="4">
        <v>5.2499999999999998E-2</v>
      </c>
      <c r="I158" s="4">
        <v>0.1069</v>
      </c>
      <c r="J158" s="4">
        <v>8.8000000000000005E-3</v>
      </c>
      <c r="K158" s="4">
        <v>8.8000000000000005E-3</v>
      </c>
      <c r="L158" s="4">
        <v>8.8999999999999999E-3</v>
      </c>
      <c r="M158" s="4">
        <v>7.0000000000000007E-2</v>
      </c>
      <c r="N158" s="4">
        <v>-3.2300000000000002E-2</v>
      </c>
      <c r="O158" s="4">
        <v>-2.3599999999999999E-2</v>
      </c>
      <c r="P158" s="4">
        <v>7.6200000000000004E-2</v>
      </c>
      <c r="Q158" s="4">
        <v>126514231.52</v>
      </c>
      <c r="R158" s="4">
        <v>99.63</v>
      </c>
      <c r="S158" s="4">
        <v>0.93</v>
      </c>
      <c r="T158" s="4">
        <v>8.5000000000000006E-3</v>
      </c>
      <c r="U158" s="4">
        <v>6.3E-3</v>
      </c>
      <c r="V158" s="4">
        <v>1.4800000000000001E-2</v>
      </c>
      <c r="W158" s="4">
        <v>7.0199999999999999E-2</v>
      </c>
      <c r="X158" s="4">
        <v>31</v>
      </c>
      <c r="Y158" s="4" cm="1">
        <f t="array" ref="Y158">AHPG.DECIDIR(tbFIIs[[#All],[Fundos]:[Quant. Ativos]],tbFIIs[[#This Row],[Fundos]])</f>
        <v>-2.7237962986343157E-3</v>
      </c>
      <c r="Z158" s="3"/>
      <c r="AA158" s="3"/>
    </row>
    <row r="159" spans="1:27" x14ac:dyDescent="0.25">
      <c r="A159" t="s">
        <v>162</v>
      </c>
      <c r="B159">
        <v>69.260000000000005</v>
      </c>
      <c r="C159" s="4">
        <v>567786.82999999996</v>
      </c>
      <c r="D159" s="4">
        <v>0.7</v>
      </c>
      <c r="E159" s="4">
        <v>0.6</v>
      </c>
      <c r="F159" s="4">
        <v>8.2000000000000007E-3</v>
      </c>
      <c r="G159" s="4">
        <v>2.46E-2</v>
      </c>
      <c r="H159" s="4">
        <v>0.05</v>
      </c>
      <c r="I159" s="4">
        <v>0.1009</v>
      </c>
      <c r="J159" s="4">
        <v>8.2000000000000007E-3</v>
      </c>
      <c r="K159" s="4">
        <v>8.3000000000000001E-3</v>
      </c>
      <c r="L159" s="4">
        <v>8.3999999999999995E-3</v>
      </c>
      <c r="M159" s="4">
        <v>7.7499999999999999E-2</v>
      </c>
      <c r="N159" s="4">
        <v>0</v>
      </c>
      <c r="O159" s="4">
        <v>8.2000000000000007E-3</v>
      </c>
      <c r="P159" s="4">
        <v>0.12379999999999999</v>
      </c>
      <c r="Q159" s="4">
        <v>492072756.91000003</v>
      </c>
      <c r="R159" s="4">
        <v>98.58</v>
      </c>
      <c r="S159" s="4">
        <v>0.7</v>
      </c>
      <c r="T159" s="4">
        <v>6.1000000000000004E-3</v>
      </c>
      <c r="U159" s="4">
        <v>4.7000000000000002E-3</v>
      </c>
      <c r="V159" s="4">
        <v>1.0800000000000001E-2</v>
      </c>
      <c r="W159" s="4">
        <v>8.6599999999999996E-2</v>
      </c>
      <c r="X159" s="4">
        <v>5</v>
      </c>
      <c r="Y159" s="4" cm="1">
        <f t="array" ref="Y159">AHPG.DECIDIR(tbFIIs[[#All],[Fundos]:[Quant. Ativos]],tbFIIs[[#This Row],[Fundos]])</f>
        <v>-2.7535756508521576E-3</v>
      </c>
      <c r="Z159" s="3"/>
      <c r="AA159" s="3"/>
    </row>
    <row r="160" spans="1:27" x14ac:dyDescent="0.25">
      <c r="A160" t="s">
        <v>71</v>
      </c>
      <c r="B160">
        <v>95.9</v>
      </c>
      <c r="C160" s="4">
        <v>42211.13</v>
      </c>
      <c r="D160" s="4">
        <v>0.98</v>
      </c>
      <c r="E160" s="4">
        <v>0.95</v>
      </c>
      <c r="F160" s="4">
        <v>9.7999999999999997E-3</v>
      </c>
      <c r="G160" s="4">
        <v>3.27E-2</v>
      </c>
      <c r="H160" s="4">
        <v>7.2999999999999995E-2</v>
      </c>
      <c r="I160" s="4">
        <v>0.13389999999999999</v>
      </c>
      <c r="J160" s="4">
        <v>1.09E-2</v>
      </c>
      <c r="K160" s="4">
        <v>1.2200000000000001E-2</v>
      </c>
      <c r="L160" s="4">
        <v>1.12E-2</v>
      </c>
      <c r="M160" s="4">
        <v>9.6500000000000002E-2</v>
      </c>
      <c r="N160" s="4">
        <v>1.38E-2</v>
      </c>
      <c r="O160" s="4">
        <v>2.3699999999999999E-2</v>
      </c>
      <c r="P160" s="4">
        <v>0.1081</v>
      </c>
      <c r="Q160" s="4">
        <v>62671125.840000004</v>
      </c>
      <c r="R160" s="4">
        <v>98.91</v>
      </c>
      <c r="S160" s="4">
        <v>0.97</v>
      </c>
      <c r="T160" s="4">
        <v>9.5999999999999992E-3</v>
      </c>
      <c r="U160" s="4">
        <v>5.0000000000000001E-3</v>
      </c>
      <c r="V160" s="4">
        <v>1.46E-2</v>
      </c>
      <c r="W160" s="4">
        <v>0.1158</v>
      </c>
      <c r="X160" s="4">
        <v>0</v>
      </c>
      <c r="Y160" s="4" cm="1">
        <f t="array" ref="Y160">AHPG.DECIDIR(tbFIIs[[#All],[Fundos]:[Quant. Ativos]],tbFIIs[[#This Row],[Fundos]])</f>
        <v>-3.0043117908791312E-3</v>
      </c>
      <c r="Z160" s="3"/>
      <c r="AA160" s="3"/>
    </row>
    <row r="161" spans="1:27" x14ac:dyDescent="0.25">
      <c r="A161" t="s">
        <v>230</v>
      </c>
      <c r="B161">
        <v>82.33</v>
      </c>
      <c r="C161" s="4">
        <v>4578.04</v>
      </c>
      <c r="D161" s="4">
        <v>0.88</v>
      </c>
      <c r="E161" s="4">
        <v>0.77</v>
      </c>
      <c r="F161" s="4">
        <v>9.2999999999999992E-3</v>
      </c>
      <c r="G161" s="4">
        <v>2.6200000000000001E-2</v>
      </c>
      <c r="H161" s="4">
        <v>6.3299999999999995E-2</v>
      </c>
      <c r="I161" s="4">
        <v>0.14050000000000001</v>
      </c>
      <c r="J161" s="4">
        <v>8.6999999999999994E-3</v>
      </c>
      <c r="K161" s="4">
        <v>1.06E-2</v>
      </c>
      <c r="L161" s="4">
        <v>1.17E-2</v>
      </c>
      <c r="M161" s="4">
        <v>0.1168</v>
      </c>
      <c r="N161" s="4">
        <v>-1.9900000000000001E-2</v>
      </c>
      <c r="O161" s="4">
        <v>-1.0800000000000001E-2</v>
      </c>
      <c r="P161" s="4">
        <v>0.1193</v>
      </c>
      <c r="Q161" s="4">
        <v>77721388.230000004</v>
      </c>
      <c r="R161" s="4">
        <v>93.88</v>
      </c>
      <c r="S161" s="4">
        <v>0.88</v>
      </c>
      <c r="T161" s="4">
        <v>8.0000000000000002E-3</v>
      </c>
      <c r="U161" s="4">
        <v>6.3E-3</v>
      </c>
      <c r="V161" s="4">
        <v>1.44E-2</v>
      </c>
      <c r="W161" s="4">
        <v>0.1055</v>
      </c>
      <c r="X161" s="4">
        <v>0</v>
      </c>
      <c r="Y161" s="4" cm="1">
        <f t="array" ref="Y161">AHPG.DECIDIR(tbFIIs[[#All],[Fundos]:[Quant. Ativos]],tbFIIs[[#This Row],[Fundos]])</f>
        <v>-3.3619592290804446E-3</v>
      </c>
      <c r="Z161" s="3"/>
      <c r="AA161" s="3"/>
    </row>
    <row r="162" spans="1:27" x14ac:dyDescent="0.25">
      <c r="A162" t="s">
        <v>138</v>
      </c>
      <c r="B162">
        <v>9.0299999999999994</v>
      </c>
      <c r="C162" s="4">
        <v>1060872.74</v>
      </c>
      <c r="D162" s="4">
        <v>0.95</v>
      </c>
      <c r="E162" s="4">
        <v>0.09</v>
      </c>
      <c r="F162" s="4">
        <v>9.5999999999999992E-3</v>
      </c>
      <c r="G162" s="4">
        <v>0.03</v>
      </c>
      <c r="H162" s="4">
        <v>6.4399999999999999E-2</v>
      </c>
      <c r="I162" s="4">
        <v>0.13370000000000001</v>
      </c>
      <c r="J162" s="4">
        <v>0.01</v>
      </c>
      <c r="K162" s="4">
        <v>1.0699999999999999E-2</v>
      </c>
      <c r="L162" s="4">
        <v>1.11E-2</v>
      </c>
      <c r="M162" s="4">
        <v>8.6900000000000005E-2</v>
      </c>
      <c r="N162" s="4">
        <v>1.1000000000000001E-3</v>
      </c>
      <c r="O162" s="4">
        <v>1.0699999999999999E-2</v>
      </c>
      <c r="P162" s="4">
        <v>0.1057</v>
      </c>
      <c r="Q162" s="4">
        <v>309383097.75</v>
      </c>
      <c r="R162" s="4">
        <v>9.56</v>
      </c>
      <c r="S162" s="4">
        <v>0.94</v>
      </c>
      <c r="T162" s="4">
        <v>9.4000000000000004E-3</v>
      </c>
      <c r="U162" s="4">
        <v>5.3E-3</v>
      </c>
      <c r="V162" s="4">
        <v>1.47E-2</v>
      </c>
      <c r="W162" s="4">
        <v>4.2900000000000001E-2</v>
      </c>
      <c r="X162" s="4">
        <v>0</v>
      </c>
      <c r="Y162" s="4" cm="1">
        <f t="array" ref="Y162">AHPG.DECIDIR(tbFIIs[[#All],[Fundos]:[Quant. Ativos]],tbFIIs[[#This Row],[Fundos]])</f>
        <v>-3.43520099598482E-3</v>
      </c>
      <c r="Z162" s="3"/>
      <c r="AA162" s="3"/>
    </row>
    <row r="163" spans="1:27" x14ac:dyDescent="0.25">
      <c r="A163" t="s">
        <v>48</v>
      </c>
      <c r="B163">
        <v>81</v>
      </c>
      <c r="C163" s="4">
        <v>115633.43</v>
      </c>
      <c r="D163" s="4">
        <v>0.7</v>
      </c>
      <c r="E163" s="4">
        <v>0.71</v>
      </c>
      <c r="F163" s="4">
        <v>8.6E-3</v>
      </c>
      <c r="G163" s="4">
        <v>2.52E-2</v>
      </c>
      <c r="H163" s="4">
        <v>5.4300000000000001E-2</v>
      </c>
      <c r="I163" s="4">
        <v>0.1148</v>
      </c>
      <c r="J163" s="4">
        <v>8.3999999999999995E-3</v>
      </c>
      <c r="K163" s="4">
        <v>9.1000000000000004E-3</v>
      </c>
      <c r="L163" s="4">
        <v>9.5999999999999992E-3</v>
      </c>
      <c r="M163" s="4">
        <v>8.3699999999999997E-2</v>
      </c>
      <c r="N163" s="4">
        <v>-1.67E-2</v>
      </c>
      <c r="O163" s="4">
        <v>-8.2000000000000007E-3</v>
      </c>
      <c r="P163" s="4">
        <v>0.16589999999999999</v>
      </c>
      <c r="Q163" s="4">
        <v>241615533.09</v>
      </c>
      <c r="R163" s="4">
        <v>115.57</v>
      </c>
      <c r="S163" s="4">
        <v>0.7</v>
      </c>
      <c r="T163" s="4">
        <v>6.1000000000000004E-3</v>
      </c>
      <c r="U163" s="4">
        <v>8.0000000000000002E-3</v>
      </c>
      <c r="V163" s="4">
        <v>1.4200000000000001E-2</v>
      </c>
      <c r="W163" s="4">
        <v>0.20730000000000001</v>
      </c>
      <c r="X163" s="4">
        <v>32</v>
      </c>
      <c r="Y163" s="4" cm="1">
        <f t="array" ref="Y163">AHPG.DECIDIR(tbFIIs[[#All],[Fundos]:[Quant. Ativos]],tbFIIs[[#This Row],[Fundos]])</f>
        <v>-3.7035228386419167E-3</v>
      </c>
      <c r="Z163" s="3"/>
      <c r="AA163" s="3"/>
    </row>
    <row r="164" spans="1:27" x14ac:dyDescent="0.25">
      <c r="A164" t="s">
        <v>154</v>
      </c>
      <c r="B164">
        <v>10.79</v>
      </c>
      <c r="C164" s="4">
        <v>2622.61</v>
      </c>
      <c r="D164" s="4">
        <v>0.82</v>
      </c>
      <c r="E164" s="4">
        <v>0.08</v>
      </c>
      <c r="F164" s="4">
        <v>6.8999999999999999E-3</v>
      </c>
      <c r="G164" s="4">
        <v>2.2700000000000001E-2</v>
      </c>
      <c r="H164" s="4">
        <v>4.5900000000000003E-2</v>
      </c>
      <c r="I164" s="4">
        <v>9.2899999999999996E-2</v>
      </c>
      <c r="J164" s="4">
        <v>7.6E-3</v>
      </c>
      <c r="K164" s="4">
        <v>7.7000000000000002E-3</v>
      </c>
      <c r="L164" s="4">
        <v>7.7000000000000002E-3</v>
      </c>
      <c r="M164" s="4">
        <v>6.83E-2</v>
      </c>
      <c r="N164" s="4">
        <v>9.1899999999999996E-2</v>
      </c>
      <c r="O164" s="4">
        <v>9.9400000000000002E-2</v>
      </c>
      <c r="P164" s="4">
        <v>0.28449999999999998</v>
      </c>
      <c r="Q164" s="4">
        <v>581003817.19000006</v>
      </c>
      <c r="R164" s="4">
        <v>14</v>
      </c>
      <c r="S164" s="4">
        <v>0.77</v>
      </c>
      <c r="T164" s="4">
        <v>6.0000000000000001E-3</v>
      </c>
      <c r="U164" s="4">
        <v>3.5999999999999999E-3</v>
      </c>
      <c r="V164" s="4">
        <v>9.5999999999999992E-3</v>
      </c>
      <c r="W164" s="4">
        <v>0.18129999999999999</v>
      </c>
      <c r="X164" s="4">
        <v>4</v>
      </c>
      <c r="Y164" s="4" cm="1">
        <f t="array" ref="Y164">AHPG.DECIDIR(tbFIIs[[#All],[Fundos]:[Quant. Ativos]],tbFIIs[[#This Row],[Fundos]])</f>
        <v>-3.7688613363994696E-3</v>
      </c>
      <c r="Z164" s="3"/>
      <c r="AA164" s="3"/>
    </row>
    <row r="165" spans="1:27" x14ac:dyDescent="0.25">
      <c r="A165" t="s">
        <v>188</v>
      </c>
      <c r="B165">
        <v>86.95</v>
      </c>
      <c r="C165" s="4">
        <v>8044007.96</v>
      </c>
      <c r="D165" s="4">
        <v>0.91</v>
      </c>
      <c r="E165" s="4">
        <v>0.6</v>
      </c>
      <c r="F165" s="4">
        <v>6.7000000000000002E-3</v>
      </c>
      <c r="G165" s="4">
        <v>2.47E-2</v>
      </c>
      <c r="H165" s="4">
        <v>6.7000000000000004E-2</v>
      </c>
      <c r="I165" s="4">
        <v>0.1195</v>
      </c>
      <c r="J165" s="4">
        <v>8.2000000000000007E-3</v>
      </c>
      <c r="K165" s="4">
        <v>1.12E-2</v>
      </c>
      <c r="L165" s="4">
        <v>0.01</v>
      </c>
      <c r="M165" s="4">
        <v>8.9200000000000002E-2</v>
      </c>
      <c r="N165" s="4">
        <v>1.24E-2</v>
      </c>
      <c r="O165" s="4">
        <v>1.9199999999999998E-2</v>
      </c>
      <c r="P165" s="4">
        <v>9.9500000000000005E-2</v>
      </c>
      <c r="Q165" s="4">
        <v>2539982532.4299998</v>
      </c>
      <c r="R165" s="4">
        <v>96.06</v>
      </c>
      <c r="S165" s="4">
        <v>0.91</v>
      </c>
      <c r="T165" s="4">
        <v>6.1999999999999998E-3</v>
      </c>
      <c r="U165" s="4">
        <v>7.7000000000000002E-3</v>
      </c>
      <c r="V165" s="4">
        <v>1.3899999999999999E-2</v>
      </c>
      <c r="W165" s="4">
        <v>0.154</v>
      </c>
      <c r="X165" s="4">
        <v>1</v>
      </c>
      <c r="Y165" s="4" cm="1">
        <f t="array" ref="Y165">AHPG.DECIDIR(tbFIIs[[#All],[Fundos]:[Quant. Ativos]],tbFIIs[[#This Row],[Fundos]])</f>
        <v>-4.9262702948236889E-3</v>
      </c>
      <c r="Z165" s="3"/>
      <c r="AA165" s="3"/>
    </row>
    <row r="166" spans="1:27" x14ac:dyDescent="0.25">
      <c r="A166" t="s">
        <v>145</v>
      </c>
      <c r="B166">
        <v>91.84</v>
      </c>
      <c r="C166" s="4">
        <v>542385.91</v>
      </c>
      <c r="D166" s="4">
        <v>0.93</v>
      </c>
      <c r="E166" s="4">
        <v>1.24</v>
      </c>
      <c r="F166" s="4">
        <v>1.34E-2</v>
      </c>
      <c r="G166" s="4">
        <v>3.5499999999999997E-2</v>
      </c>
      <c r="H166" s="4">
        <v>7.2300000000000003E-2</v>
      </c>
      <c r="I166" s="4">
        <v>0.1426</v>
      </c>
      <c r="J166" s="4">
        <v>1.18E-2</v>
      </c>
      <c r="K166" s="4">
        <v>1.21E-2</v>
      </c>
      <c r="L166" s="4">
        <v>1.1900000000000001E-2</v>
      </c>
      <c r="M166" s="4">
        <v>9.6000000000000002E-2</v>
      </c>
      <c r="N166" s="4">
        <v>-1.0500000000000001E-2</v>
      </c>
      <c r="O166" s="4">
        <v>2.8E-3</v>
      </c>
      <c r="P166" s="4">
        <v>6.3700000000000007E-2</v>
      </c>
      <c r="Q166" s="4">
        <v>187680283.81</v>
      </c>
      <c r="R166" s="4">
        <v>98.37</v>
      </c>
      <c r="S166" s="4">
        <v>0.93</v>
      </c>
      <c r="T166" s="4">
        <v>1.26E-2</v>
      </c>
      <c r="U166" s="4">
        <v>7.7000000000000002E-3</v>
      </c>
      <c r="V166" s="4">
        <v>2.0400000000000001E-2</v>
      </c>
      <c r="W166" s="4">
        <v>7.2999999999999995E-2</v>
      </c>
      <c r="X166" s="4">
        <v>0</v>
      </c>
      <c r="Y166" s="4" cm="1">
        <f t="array" ref="Y166">AHPG.DECIDIR(tbFIIs[[#All],[Fundos]:[Quant. Ativos]],tbFIIs[[#This Row],[Fundos]])</f>
        <v>-5.0092142531028352E-3</v>
      </c>
      <c r="Z166" s="3"/>
      <c r="AA166" s="3"/>
    </row>
    <row r="167" spans="1:27" x14ac:dyDescent="0.25">
      <c r="A167" t="s">
        <v>186</v>
      </c>
      <c r="B167">
        <v>153.97</v>
      </c>
      <c r="C167" s="4">
        <v>1092879.0900000001</v>
      </c>
      <c r="D167" s="4">
        <v>0.74</v>
      </c>
      <c r="E167" s="4">
        <v>0.77</v>
      </c>
      <c r="F167" s="4">
        <v>5.1000000000000004E-3</v>
      </c>
      <c r="G167" s="4">
        <v>1.5299999999999999E-2</v>
      </c>
      <c r="H167" s="4">
        <v>3.4000000000000002E-2</v>
      </c>
      <c r="I167" s="4">
        <v>6.9500000000000006E-2</v>
      </c>
      <c r="J167" s="4">
        <v>5.1000000000000004E-3</v>
      </c>
      <c r="K167" s="4">
        <v>5.7000000000000002E-3</v>
      </c>
      <c r="L167" s="4">
        <v>5.7999999999999996E-3</v>
      </c>
      <c r="M167" s="4">
        <v>4.6699999999999998E-2</v>
      </c>
      <c r="N167" s="4">
        <v>1.37E-2</v>
      </c>
      <c r="O167" s="4">
        <v>1.89E-2</v>
      </c>
      <c r="P167" s="4">
        <v>0.3306</v>
      </c>
      <c r="Q167" s="4">
        <v>770545294.78999996</v>
      </c>
      <c r="R167" s="4">
        <v>208.78</v>
      </c>
      <c r="S167" s="4">
        <v>0.74</v>
      </c>
      <c r="T167" s="4">
        <v>3.7000000000000002E-3</v>
      </c>
      <c r="U167" s="4">
        <v>6.8999999999999999E-3</v>
      </c>
      <c r="V167" s="4">
        <v>1.0699999999999999E-2</v>
      </c>
      <c r="W167" s="4">
        <v>0.1094</v>
      </c>
      <c r="X167" s="4">
        <v>9</v>
      </c>
      <c r="Y167" s="4" cm="1">
        <f t="array" ref="Y167">AHPG.DECIDIR(tbFIIs[[#All],[Fundos]:[Quant. Ativos]],tbFIIs[[#This Row],[Fundos]])</f>
        <v>-5.0686690363117379E-3</v>
      </c>
      <c r="Z167" s="3"/>
      <c r="AA167" s="3"/>
    </row>
    <row r="168" spans="1:27" x14ac:dyDescent="0.25">
      <c r="A168" t="s">
        <v>224</v>
      </c>
      <c r="B168">
        <v>9.8800000000000008</v>
      </c>
      <c r="C168" s="4">
        <v>5075221.3</v>
      </c>
      <c r="D168" s="4">
        <v>1.02</v>
      </c>
      <c r="E168" s="4">
        <v>0.13</v>
      </c>
      <c r="F168" s="4">
        <v>1.34E-2</v>
      </c>
      <c r="G168" s="4">
        <v>3.9E-2</v>
      </c>
      <c r="H168" s="4">
        <v>7.7299999999999994E-2</v>
      </c>
      <c r="I168" s="4">
        <v>0.15329999999999999</v>
      </c>
      <c r="J168" s="4">
        <v>1.2999999999999999E-2</v>
      </c>
      <c r="K168" s="4">
        <v>1.29E-2</v>
      </c>
      <c r="L168" s="4">
        <v>1.2800000000000001E-2</v>
      </c>
      <c r="M168" s="4">
        <v>0.10299999999999999</v>
      </c>
      <c r="N168" s="4">
        <v>-1.12E-2</v>
      </c>
      <c r="O168" s="4">
        <v>2E-3</v>
      </c>
      <c r="P168" s="4">
        <v>9.7600000000000006E-2</v>
      </c>
      <c r="Q168" s="4">
        <v>994190791.5</v>
      </c>
      <c r="R168" s="4">
        <v>9.6300000000000008</v>
      </c>
      <c r="S168" s="4">
        <v>1.03</v>
      </c>
      <c r="T168" s="4">
        <v>1.35E-2</v>
      </c>
      <c r="U168" s="4">
        <v>-1E-3</v>
      </c>
      <c r="V168" s="4">
        <v>1.24E-2</v>
      </c>
      <c r="W168" s="4">
        <v>-0.88859999999999995</v>
      </c>
      <c r="X168" s="4">
        <v>0</v>
      </c>
      <c r="Y168" s="4" cm="1">
        <f t="array" ref="Y168">AHPG.DECIDIR(tbFIIs[[#All],[Fundos]:[Quant. Ativos]],tbFIIs[[#This Row],[Fundos]])</f>
        <v>-5.5671321272902346E-3</v>
      </c>
      <c r="Z168" s="3"/>
      <c r="AA168" s="3"/>
    </row>
    <row r="169" spans="1:27" x14ac:dyDescent="0.25">
      <c r="A169" t="s">
        <v>39</v>
      </c>
      <c r="B169">
        <v>73</v>
      </c>
      <c r="C169" s="4">
        <v>35038</v>
      </c>
      <c r="D169" s="4">
        <v>1.04</v>
      </c>
      <c r="E169" s="4">
        <v>0.08</v>
      </c>
      <c r="F169" s="4">
        <v>1.1000000000000001E-3</v>
      </c>
      <c r="G169" s="4">
        <v>3.5000000000000001E-3</v>
      </c>
      <c r="H169" s="4">
        <v>0.24479999999999999</v>
      </c>
      <c r="I169" s="4">
        <v>0.25230000000000002</v>
      </c>
      <c r="J169" s="4">
        <v>1.1999999999999999E-3</v>
      </c>
      <c r="K169" s="4">
        <v>4.0800000000000003E-2</v>
      </c>
      <c r="L169" s="4">
        <v>2.1000000000000001E-2</v>
      </c>
      <c r="M169" s="4">
        <v>0.2056</v>
      </c>
      <c r="N169" s="4">
        <v>5.8799999999999998E-2</v>
      </c>
      <c r="O169" s="4">
        <v>0.06</v>
      </c>
      <c r="P169" s="4">
        <v>0.61040000000000005</v>
      </c>
      <c r="Q169" s="4">
        <v>207763632.87</v>
      </c>
      <c r="R169" s="4">
        <v>57.9</v>
      </c>
      <c r="S169" s="4">
        <v>1.26</v>
      </c>
      <c r="T169" s="4">
        <v>0</v>
      </c>
      <c r="U169" s="4">
        <v>5.7999999999999996E-3</v>
      </c>
      <c r="V169" s="4">
        <v>5.7999999999999996E-3</v>
      </c>
      <c r="W169" s="4">
        <v>5.7999999999999996E-3</v>
      </c>
      <c r="X169" s="4">
        <v>1</v>
      </c>
      <c r="Y169" s="4" cm="1">
        <f t="array" ref="Y169">AHPG.DECIDIR(tbFIIs[[#All],[Fundos]:[Quant. Ativos]],tbFIIs[[#This Row],[Fundos]])</f>
        <v>-6.5579322784033289E-3</v>
      </c>
      <c r="Z169" s="3"/>
      <c r="AA169" s="3"/>
    </row>
    <row r="170" spans="1:27" x14ac:dyDescent="0.25">
      <c r="A170" t="s">
        <v>218</v>
      </c>
      <c r="B170">
        <v>95.62</v>
      </c>
      <c r="C170" s="4">
        <v>516718.39</v>
      </c>
      <c r="D170" s="4">
        <v>0.92</v>
      </c>
      <c r="E170" s="4">
        <v>1.1000000000000001</v>
      </c>
      <c r="F170" s="4">
        <v>1.14E-2</v>
      </c>
      <c r="G170" s="4">
        <v>3.6700000000000003E-2</v>
      </c>
      <c r="H170" s="4">
        <v>7.4399999999999994E-2</v>
      </c>
      <c r="I170" s="4">
        <v>0.1532</v>
      </c>
      <c r="J170" s="4">
        <v>1.2200000000000001E-2</v>
      </c>
      <c r="K170" s="4">
        <v>1.24E-2</v>
      </c>
      <c r="L170" s="4">
        <v>1.2800000000000001E-2</v>
      </c>
      <c r="M170" s="4">
        <v>0.1119</v>
      </c>
      <c r="N170" s="4">
        <v>4.8999999999999998E-3</v>
      </c>
      <c r="O170" s="4">
        <v>1.6299999999999999E-2</v>
      </c>
      <c r="P170" s="4">
        <v>1.7000000000000001E-2</v>
      </c>
      <c r="Q170" s="4">
        <v>474318495.69999999</v>
      </c>
      <c r="R170" s="4">
        <v>103.25</v>
      </c>
      <c r="S170" s="4">
        <v>0.93</v>
      </c>
      <c r="T170" s="4">
        <v>1.21E-2</v>
      </c>
      <c r="U170" s="4">
        <v>8.5000000000000006E-3</v>
      </c>
      <c r="V170" s="4">
        <v>2.07E-2</v>
      </c>
      <c r="W170" s="4">
        <v>3.56E-2</v>
      </c>
      <c r="X170" s="4">
        <v>0</v>
      </c>
      <c r="Y170" s="4" cm="1">
        <f t="array" ref="Y170">AHPG.DECIDIR(tbFIIs[[#All],[Fundos]:[Quant. Ativos]],tbFIIs[[#This Row],[Fundos]])</f>
        <v>-6.6700566620151204E-3</v>
      </c>
      <c r="Z170" s="3"/>
      <c r="AA170" s="3"/>
    </row>
    <row r="171" spans="1:27" x14ac:dyDescent="0.25">
      <c r="A171" t="s">
        <v>5</v>
      </c>
      <c r="B171">
        <v>95.7</v>
      </c>
      <c r="C171" s="4">
        <v>1128699.04</v>
      </c>
      <c r="D171" s="4">
        <v>1</v>
      </c>
      <c r="E171" s="4">
        <v>1.05</v>
      </c>
      <c r="F171" s="4">
        <v>1.0699999999999999E-2</v>
      </c>
      <c r="G171" s="4">
        <v>3.2500000000000001E-2</v>
      </c>
      <c r="H171" s="4">
        <v>6.7000000000000004E-2</v>
      </c>
      <c r="I171" s="4">
        <v>0.13</v>
      </c>
      <c r="J171" s="4">
        <v>1.0800000000000001E-2</v>
      </c>
      <c r="K171" s="4">
        <v>1.12E-2</v>
      </c>
      <c r="L171" s="4">
        <v>1.0800000000000001E-2</v>
      </c>
      <c r="M171" s="4">
        <v>8.9399999999999993E-2</v>
      </c>
      <c r="N171" s="4">
        <v>3.7000000000000002E-3</v>
      </c>
      <c r="O171" s="4">
        <v>1.44E-2</v>
      </c>
      <c r="P171" s="4">
        <v>0.1075</v>
      </c>
      <c r="Q171" s="4">
        <v>320377772.86000001</v>
      </c>
      <c r="R171" s="4">
        <v>95.83</v>
      </c>
      <c r="S171" s="4">
        <v>1</v>
      </c>
      <c r="T171" s="4">
        <v>1.0999999999999999E-2</v>
      </c>
      <c r="U171" s="4">
        <v>9.1000000000000004E-3</v>
      </c>
      <c r="V171" s="4">
        <v>2.01E-2</v>
      </c>
      <c r="W171" s="4">
        <v>8.4099999999999994E-2</v>
      </c>
      <c r="X171" s="4">
        <v>0</v>
      </c>
      <c r="Y171" s="4" cm="1">
        <f t="array" ref="Y171">AHPG.DECIDIR(tbFIIs[[#All],[Fundos]:[Quant. Ativos]],tbFIIs[[#This Row],[Fundos]])</f>
        <v>-6.8014071540229912E-3</v>
      </c>
      <c r="Z171" s="3"/>
      <c r="AA171" s="3"/>
    </row>
    <row r="172" spans="1:27" x14ac:dyDescent="0.25">
      <c r="A172" t="s">
        <v>208</v>
      </c>
      <c r="B172">
        <v>99.7</v>
      </c>
      <c r="C172" s="4">
        <v>631894.09</v>
      </c>
      <c r="D172" s="4">
        <v>1.01</v>
      </c>
      <c r="E172" s="4">
        <v>1</v>
      </c>
      <c r="F172" s="4">
        <v>0.01</v>
      </c>
      <c r="G172" s="4">
        <v>3.09E-2</v>
      </c>
      <c r="H172" s="4">
        <v>6.4000000000000001E-2</v>
      </c>
      <c r="I172" s="4">
        <v>0.1245</v>
      </c>
      <c r="J172" s="4">
        <v>1.03E-2</v>
      </c>
      <c r="K172" s="4">
        <v>1.0699999999999999E-2</v>
      </c>
      <c r="L172" s="4">
        <v>1.04E-2</v>
      </c>
      <c r="M172" s="4">
        <v>8.4500000000000006E-2</v>
      </c>
      <c r="N172" s="4">
        <v>-5.4999999999999997E-3</v>
      </c>
      <c r="O172" s="4">
        <v>4.4999999999999997E-3</v>
      </c>
      <c r="P172" s="4">
        <v>0.1041</v>
      </c>
      <c r="Q172" s="4">
        <v>413274896.10000002</v>
      </c>
      <c r="R172" s="4">
        <v>98.4</v>
      </c>
      <c r="S172" s="4">
        <v>1.01</v>
      </c>
      <c r="T172" s="4">
        <v>1.0200000000000001E-2</v>
      </c>
      <c r="U172" s="4">
        <v>1.03E-2</v>
      </c>
      <c r="V172" s="4">
        <v>2.0500000000000001E-2</v>
      </c>
      <c r="W172" s="4">
        <v>0.1215</v>
      </c>
      <c r="X172" s="4">
        <v>0</v>
      </c>
      <c r="Y172" s="4" cm="1">
        <f t="array" ref="Y172">AHPG.DECIDIR(tbFIIs[[#All],[Fundos]:[Quant. Ativos]],tbFIIs[[#This Row],[Fundos]])</f>
        <v>-7.3639092673983639E-3</v>
      </c>
      <c r="Z172" s="3"/>
      <c r="AA172" s="3"/>
    </row>
    <row r="173" spans="1:27" x14ac:dyDescent="0.25">
      <c r="A173" t="s">
        <v>40</v>
      </c>
      <c r="B173">
        <v>23.01</v>
      </c>
      <c r="C173" s="4">
        <v>14900.82</v>
      </c>
      <c r="D173" s="4">
        <v>0.25</v>
      </c>
      <c r="E173" s="4">
        <v>0.06</v>
      </c>
      <c r="F173" s="4">
        <v>2.7000000000000001E-3</v>
      </c>
      <c r="G173" s="4">
        <v>8.5000000000000006E-3</v>
      </c>
      <c r="H173" s="4">
        <v>1.67E-2</v>
      </c>
      <c r="I173" s="4">
        <v>4.1099999999999998E-2</v>
      </c>
      <c r="J173" s="4">
        <v>2.8E-3</v>
      </c>
      <c r="K173" s="4">
        <v>2.8E-3</v>
      </c>
      <c r="L173" s="4">
        <v>3.3999999999999998E-3</v>
      </c>
      <c r="M173" s="4">
        <v>2.4899999999999999E-2</v>
      </c>
      <c r="N173" s="4">
        <v>-0.17199999999999999</v>
      </c>
      <c r="O173" s="4">
        <v>-0.16980000000000001</v>
      </c>
      <c r="P173" s="4">
        <v>-0.2366</v>
      </c>
      <c r="Q173" s="4">
        <v>267660615.31999999</v>
      </c>
      <c r="R173" s="4">
        <v>90.76</v>
      </c>
      <c r="S173" s="4">
        <v>0.25</v>
      </c>
      <c r="T173" s="4">
        <v>6.9999999999999999E-4</v>
      </c>
      <c r="U173" s="4">
        <v>1.49E-2</v>
      </c>
      <c r="V173" s="4">
        <v>1.5599999999999999E-2</v>
      </c>
      <c r="W173" s="4">
        <v>0.06</v>
      </c>
      <c r="X173" s="4">
        <v>1</v>
      </c>
      <c r="Y173" s="4" cm="1">
        <f t="array" ref="Y173">AHPG.DECIDIR(tbFIIs[[#All],[Fundos]:[Quant. Ativos]],tbFIIs[[#This Row],[Fundos]])</f>
        <v>-7.7823080789690734E-3</v>
      </c>
      <c r="Z173" s="3"/>
      <c r="AA173" s="3"/>
    </row>
    <row r="174" spans="1:27" x14ac:dyDescent="0.25">
      <c r="A174" t="s">
        <v>123</v>
      </c>
      <c r="B174">
        <v>105.94</v>
      </c>
      <c r="C174" s="4">
        <v>3377922</v>
      </c>
      <c r="D174" s="4">
        <v>1.02</v>
      </c>
      <c r="E174" s="4">
        <v>1.1000000000000001</v>
      </c>
      <c r="F174" s="4">
        <v>1.03E-2</v>
      </c>
      <c r="G174" s="4">
        <v>3.2000000000000001E-2</v>
      </c>
      <c r="H174" s="4">
        <v>6.7799999999999999E-2</v>
      </c>
      <c r="I174" s="4">
        <v>0.14230000000000001</v>
      </c>
      <c r="J174" s="4">
        <v>1.0699999999999999E-2</v>
      </c>
      <c r="K174" s="4">
        <v>1.1299999999999999E-2</v>
      </c>
      <c r="L174" s="4">
        <v>1.1900000000000001E-2</v>
      </c>
      <c r="M174" s="4">
        <v>0.10290000000000001</v>
      </c>
      <c r="N174" s="4">
        <v>-1E-4</v>
      </c>
      <c r="O174" s="4">
        <v>1.0200000000000001E-2</v>
      </c>
      <c r="P174" s="4">
        <v>9.9400000000000002E-2</v>
      </c>
      <c r="Q174" s="4">
        <v>2232043437.1900001</v>
      </c>
      <c r="R174" s="4">
        <v>103.34</v>
      </c>
      <c r="S174" s="4">
        <v>1.03</v>
      </c>
      <c r="T174" s="4">
        <v>1.1599999999999999E-2</v>
      </c>
      <c r="U174" s="4">
        <v>1.1299999999999999E-2</v>
      </c>
      <c r="V174" s="4">
        <v>2.3E-2</v>
      </c>
      <c r="W174" s="4">
        <v>0.1384</v>
      </c>
      <c r="X174" s="4">
        <v>0</v>
      </c>
      <c r="Y174" s="4" cm="1">
        <f t="array" ref="Y174">AHPG.DECIDIR(tbFIIs[[#All],[Fundos]:[Quant. Ativos]],tbFIIs[[#This Row],[Fundos]])</f>
        <v>-7.9495260904562694E-3</v>
      </c>
      <c r="Z174" s="3"/>
      <c r="AA174" s="3"/>
    </row>
    <row r="175" spans="1:27" x14ac:dyDescent="0.25">
      <c r="A175" t="s">
        <v>13</v>
      </c>
      <c r="B175">
        <v>72.87</v>
      </c>
      <c r="C175" s="4">
        <v>467209.87</v>
      </c>
      <c r="D175" s="4">
        <v>0.89</v>
      </c>
      <c r="E175" s="4">
        <v>0.61</v>
      </c>
      <c r="F175" s="4">
        <v>8.2000000000000007E-3</v>
      </c>
      <c r="G175" s="4">
        <v>2.5700000000000001E-2</v>
      </c>
      <c r="H175" s="4">
        <v>5.6099999999999997E-2</v>
      </c>
      <c r="I175" s="4">
        <v>0.1162</v>
      </c>
      <c r="J175" s="4">
        <v>8.6E-3</v>
      </c>
      <c r="K175" s="4">
        <v>9.4000000000000004E-3</v>
      </c>
      <c r="L175" s="4">
        <v>9.7000000000000003E-3</v>
      </c>
      <c r="M175" s="4">
        <v>8.9599999999999999E-2</v>
      </c>
      <c r="N175" s="4">
        <v>-6.7000000000000002E-3</v>
      </c>
      <c r="O175" s="4">
        <v>1.5E-3</v>
      </c>
      <c r="P175" s="4">
        <v>0.21709999999999999</v>
      </c>
      <c r="Q175" s="4">
        <v>331238334.63</v>
      </c>
      <c r="R175" s="4">
        <v>82.73</v>
      </c>
      <c r="S175" s="4">
        <v>0.88</v>
      </c>
      <c r="T175" s="4">
        <v>7.4999999999999997E-3</v>
      </c>
      <c r="U175" s="4">
        <v>1.2200000000000001E-2</v>
      </c>
      <c r="V175" s="4">
        <v>1.9800000000000002E-2</v>
      </c>
      <c r="W175" s="4">
        <v>6.8400000000000002E-2</v>
      </c>
      <c r="X175" s="4">
        <v>0</v>
      </c>
      <c r="Y175" s="4" cm="1">
        <f t="array" ref="Y175">AHPG.DECIDIR(tbFIIs[[#All],[Fundos]:[Quant. Ativos]],tbFIIs[[#This Row],[Fundos]])</f>
        <v>-9.8999322608206014E-3</v>
      </c>
      <c r="Z175" s="3"/>
      <c r="AA175" s="3"/>
    </row>
    <row r="176" spans="1:27" x14ac:dyDescent="0.25">
      <c r="A176" t="s">
        <v>160</v>
      </c>
      <c r="B176">
        <v>77.58</v>
      </c>
      <c r="C176" s="4">
        <v>116453.26</v>
      </c>
      <c r="D176" s="4">
        <v>0.84</v>
      </c>
      <c r="E176" s="4">
        <v>0.8</v>
      </c>
      <c r="F176" s="4">
        <v>9.7000000000000003E-3</v>
      </c>
      <c r="G176" s="4">
        <v>3.1E-2</v>
      </c>
      <c r="H176" s="4">
        <v>6.9400000000000003E-2</v>
      </c>
      <c r="I176" s="4">
        <v>0.14580000000000001</v>
      </c>
      <c r="J176" s="4">
        <v>1.03E-2</v>
      </c>
      <c r="K176" s="4">
        <v>1.1599999999999999E-2</v>
      </c>
      <c r="L176" s="4">
        <v>1.2200000000000001E-2</v>
      </c>
      <c r="M176" s="4">
        <v>9.5699999999999993E-2</v>
      </c>
      <c r="N176" s="4">
        <v>-2.9499999999999998E-2</v>
      </c>
      <c r="O176" s="4">
        <v>-2.01E-2</v>
      </c>
      <c r="P176" s="4">
        <v>9.2600000000000002E-2</v>
      </c>
      <c r="Q176" s="4">
        <v>99472516.959999993</v>
      </c>
      <c r="R176" s="4">
        <v>92.35</v>
      </c>
      <c r="S176" s="4">
        <v>0.84</v>
      </c>
      <c r="T176" s="4">
        <v>8.6999999999999994E-3</v>
      </c>
      <c r="U176" s="4">
        <v>1.4500000000000001E-2</v>
      </c>
      <c r="V176" s="4">
        <v>2.3300000000000001E-2</v>
      </c>
      <c r="W176" s="4">
        <v>0.13719999999999999</v>
      </c>
      <c r="X176" s="4">
        <v>4</v>
      </c>
      <c r="Y176" s="4" cm="1">
        <f t="array" ref="Y176">AHPG.DECIDIR(tbFIIs[[#All],[Fundos]:[Quant. Ativos]],tbFIIs[[#This Row],[Fundos]])</f>
        <v>-1.0555273300662421E-2</v>
      </c>
      <c r="Z176" s="3"/>
      <c r="AA176" s="3"/>
    </row>
    <row r="177" spans="1:27" x14ac:dyDescent="0.25">
      <c r="A177" t="s">
        <v>6</v>
      </c>
      <c r="B177">
        <v>63.16</v>
      </c>
      <c r="C177" s="4">
        <v>694644.43</v>
      </c>
      <c r="D177" s="4">
        <v>0.67</v>
      </c>
      <c r="E177" s="4">
        <v>0.76</v>
      </c>
      <c r="F177" s="4">
        <v>1.1599999999999999E-2</v>
      </c>
      <c r="G177" s="4">
        <v>3.3300000000000003E-2</v>
      </c>
      <c r="H177" s="4">
        <v>6.9199999999999998E-2</v>
      </c>
      <c r="I177" s="4">
        <v>0.13569999999999999</v>
      </c>
      <c r="J177" s="4">
        <v>1.11E-2</v>
      </c>
      <c r="K177" s="4">
        <v>1.15E-2</v>
      </c>
      <c r="L177" s="4">
        <v>1.1299999999999999E-2</v>
      </c>
      <c r="M177" s="4">
        <v>9.64E-2</v>
      </c>
      <c r="N177" s="4">
        <v>-3.6400000000000002E-2</v>
      </c>
      <c r="O177" s="4">
        <v>-2.52E-2</v>
      </c>
      <c r="P177" s="4">
        <v>4.1000000000000002E-2</v>
      </c>
      <c r="Q177" s="4">
        <v>457355067.47000003</v>
      </c>
      <c r="R177" s="4">
        <v>94.79</v>
      </c>
      <c r="S177" s="4">
        <v>0.67</v>
      </c>
      <c r="T177" s="4">
        <v>8.0000000000000002E-3</v>
      </c>
      <c r="U177" s="4">
        <v>1.37E-2</v>
      </c>
      <c r="V177" s="4">
        <v>2.18E-2</v>
      </c>
      <c r="W177" s="4">
        <v>3.3599999999999998E-2</v>
      </c>
      <c r="X177" s="4">
        <v>2</v>
      </c>
      <c r="Y177" s="4" cm="1">
        <f t="array" ref="Y177">AHPG.DECIDIR(tbFIIs[[#All],[Fundos]:[Quant. Ativos]],tbFIIs[[#This Row],[Fundos]])</f>
        <v>-1.0681290131788011E-2</v>
      </c>
      <c r="Z177" s="3"/>
      <c r="AA177" s="3"/>
    </row>
    <row r="178" spans="1:27" x14ac:dyDescent="0.25">
      <c r="A178" t="s">
        <v>11</v>
      </c>
      <c r="B178">
        <v>80.209999999999994</v>
      </c>
      <c r="C178" s="4">
        <v>896553.83</v>
      </c>
      <c r="D178" s="4">
        <v>0.83</v>
      </c>
      <c r="E178" s="4">
        <v>0.45</v>
      </c>
      <c r="F178" s="4">
        <v>5.3E-3</v>
      </c>
      <c r="G178" s="4">
        <v>2.2200000000000001E-2</v>
      </c>
      <c r="H178" s="4">
        <v>5.5800000000000002E-2</v>
      </c>
      <c r="I178" s="4">
        <v>0.11799999999999999</v>
      </c>
      <c r="J178" s="4">
        <v>7.4000000000000003E-3</v>
      </c>
      <c r="K178" s="4">
        <v>9.2999999999999992E-3</v>
      </c>
      <c r="L178" s="4">
        <v>9.7999999999999997E-3</v>
      </c>
      <c r="M178" s="4">
        <v>8.77E-2</v>
      </c>
      <c r="N178" s="4">
        <v>-4.1200000000000001E-2</v>
      </c>
      <c r="O178" s="4">
        <v>-3.61E-2</v>
      </c>
      <c r="P178" s="4">
        <v>4.6600000000000003E-2</v>
      </c>
      <c r="Q178" s="4">
        <v>448115966.72000003</v>
      </c>
      <c r="R178" s="4">
        <v>96.7</v>
      </c>
      <c r="S178" s="4">
        <v>0.83</v>
      </c>
      <c r="T178" s="4">
        <v>6.1999999999999998E-3</v>
      </c>
      <c r="U178" s="4">
        <v>1.41E-2</v>
      </c>
      <c r="V178" s="4">
        <v>2.0299999999999999E-2</v>
      </c>
      <c r="W178" s="4">
        <v>6.6500000000000004E-2</v>
      </c>
      <c r="X178" s="4">
        <v>0</v>
      </c>
      <c r="Y178" s="4" cm="1">
        <f t="array" ref="Y178">AHPG.DECIDIR(tbFIIs[[#All],[Fundos]:[Quant. Ativos]],tbFIIs[[#This Row],[Fundos]])</f>
        <v>-1.0693809756579443E-2</v>
      </c>
      <c r="Z178" s="3"/>
      <c r="AA178" s="3"/>
    </row>
    <row r="179" spans="1:27" x14ac:dyDescent="0.25">
      <c r="A179" t="s">
        <v>92</v>
      </c>
      <c r="B179">
        <v>229.97</v>
      </c>
      <c r="C179" s="4">
        <v>9900492.6999999993</v>
      </c>
      <c r="D179" s="4">
        <v>1.02</v>
      </c>
      <c r="E179" s="4">
        <v>2</v>
      </c>
      <c r="F179" s="4">
        <v>8.6E-3</v>
      </c>
      <c r="G179" s="4">
        <v>2.41E-2</v>
      </c>
      <c r="H179" s="4">
        <v>4.5100000000000001E-2</v>
      </c>
      <c r="I179" s="4">
        <v>8.9300000000000004E-2</v>
      </c>
      <c r="J179" s="4">
        <v>8.0000000000000002E-3</v>
      </c>
      <c r="K179" s="4">
        <v>7.4999999999999997E-3</v>
      </c>
      <c r="L179" s="4">
        <v>7.4000000000000003E-3</v>
      </c>
      <c r="M179" s="4">
        <v>6.8099999999999994E-2</v>
      </c>
      <c r="N179" s="4">
        <v>2.3999999999999998E-3</v>
      </c>
      <c r="O179" s="4">
        <v>1.0999999999999999E-2</v>
      </c>
      <c r="P179" s="4">
        <v>0.30570000000000003</v>
      </c>
      <c r="Q179" s="4">
        <v>2251821608.6500001</v>
      </c>
      <c r="R179" s="4">
        <v>225.18</v>
      </c>
      <c r="S179" s="4">
        <v>1.02</v>
      </c>
      <c r="T179" s="4">
        <v>8.8999999999999999E-3</v>
      </c>
      <c r="U179" s="4">
        <v>1.47E-2</v>
      </c>
      <c r="V179" s="4">
        <v>2.3699999999999999E-2</v>
      </c>
      <c r="W179" s="4">
        <v>0.13339999999999999</v>
      </c>
      <c r="X179" s="4">
        <v>12</v>
      </c>
      <c r="Y179" s="4" cm="1">
        <f t="array" ref="Y179">AHPG.DECIDIR(tbFIIs[[#All],[Fundos]:[Quant. Ativos]],tbFIIs[[#This Row],[Fundos]])</f>
        <v>-1.0951949660655796E-2</v>
      </c>
      <c r="Z179" s="3"/>
      <c r="AA179" s="3"/>
    </row>
    <row r="180" spans="1:27" x14ac:dyDescent="0.25">
      <c r="A180" t="s">
        <v>149</v>
      </c>
      <c r="B180">
        <v>82.93</v>
      </c>
      <c r="C180" s="4">
        <v>419712.13</v>
      </c>
      <c r="D180" s="4">
        <v>0.91</v>
      </c>
      <c r="E180" s="4">
        <v>0.91</v>
      </c>
      <c r="F180" s="4">
        <v>1.0800000000000001E-2</v>
      </c>
      <c r="G180" s="4">
        <v>3.2000000000000001E-2</v>
      </c>
      <c r="H180" s="4">
        <v>7.3099999999999998E-2</v>
      </c>
      <c r="I180" s="4">
        <v>0.1459</v>
      </c>
      <c r="J180" s="4">
        <v>1.0699999999999999E-2</v>
      </c>
      <c r="K180" s="4">
        <v>1.2200000000000001E-2</v>
      </c>
      <c r="L180" s="4">
        <v>1.2200000000000001E-2</v>
      </c>
      <c r="M180" s="4">
        <v>9.6600000000000005E-2</v>
      </c>
      <c r="N180" s="4">
        <v>-7.3000000000000001E-3</v>
      </c>
      <c r="O180" s="4">
        <v>3.3999999999999998E-3</v>
      </c>
      <c r="P180" s="4">
        <v>2.3E-2</v>
      </c>
      <c r="Q180" s="4">
        <v>154180914.37</v>
      </c>
      <c r="R180" s="4">
        <v>90.81</v>
      </c>
      <c r="S180" s="4">
        <v>0.91</v>
      </c>
      <c r="T180" s="4">
        <v>0.01</v>
      </c>
      <c r="U180" s="4">
        <v>1.35E-2</v>
      </c>
      <c r="V180" s="4">
        <v>2.3699999999999999E-2</v>
      </c>
      <c r="W180" s="4">
        <v>6.1699999999999998E-2</v>
      </c>
      <c r="X180" s="4">
        <v>0</v>
      </c>
      <c r="Y180" s="4" cm="1">
        <f t="array" ref="Y180">AHPG.DECIDIR(tbFIIs[[#All],[Fundos]:[Quant. Ativos]],tbFIIs[[#This Row],[Fundos]])</f>
        <v>-1.1070355719700475E-2</v>
      </c>
      <c r="Z180" s="3"/>
      <c r="AA180" s="3"/>
    </row>
    <row r="181" spans="1:27" x14ac:dyDescent="0.25">
      <c r="A181" t="s">
        <v>43</v>
      </c>
      <c r="B181">
        <v>8.73</v>
      </c>
      <c r="C181" s="4">
        <v>13585539.609999999</v>
      </c>
      <c r="D181" s="4">
        <v>0.1</v>
      </c>
      <c r="E181" s="4">
        <v>0.08</v>
      </c>
      <c r="F181" s="4">
        <v>8.9999999999999998E-4</v>
      </c>
      <c r="G181" s="4">
        <v>2.8999999999999998E-3</v>
      </c>
      <c r="H181" s="4">
        <v>5.7999999999999996E-3</v>
      </c>
      <c r="I181" s="4">
        <v>1.0999999999999999E-2</v>
      </c>
      <c r="J181" s="4">
        <v>1E-3</v>
      </c>
      <c r="K181" s="4">
        <v>1E-3</v>
      </c>
      <c r="L181" s="4">
        <v>8.9999999999999998E-4</v>
      </c>
      <c r="M181" s="4">
        <v>7.7999999999999996E-3</v>
      </c>
      <c r="N181" s="4">
        <v>1.83E-2</v>
      </c>
      <c r="O181" s="4">
        <v>1.9199999999999998E-2</v>
      </c>
      <c r="P181" s="4">
        <v>0.1132</v>
      </c>
      <c r="Q181" s="4">
        <v>2858107218.5799999</v>
      </c>
      <c r="R181" s="4">
        <v>89.93</v>
      </c>
      <c r="S181" s="4">
        <v>0.1</v>
      </c>
      <c r="T181" s="4">
        <v>8.8000000000000005E-3</v>
      </c>
      <c r="U181" s="4">
        <v>1.32E-2</v>
      </c>
      <c r="V181" s="4">
        <v>2.2100000000000002E-2</v>
      </c>
      <c r="W181" s="4">
        <v>3.2300000000000002E-2</v>
      </c>
      <c r="X181" s="4">
        <v>0</v>
      </c>
      <c r="Y181" s="4" cm="1">
        <f t="array" ref="Y181">AHPG.DECIDIR(tbFIIs[[#All],[Fundos]:[Quant. Ativos]],tbFIIs[[#This Row],[Fundos]])</f>
        <v>-1.1211802920611325E-2</v>
      </c>
      <c r="Z181" s="3"/>
      <c r="AA181" s="3"/>
    </row>
    <row r="182" spans="1:27" x14ac:dyDescent="0.25">
      <c r="A182" t="s">
        <v>159</v>
      </c>
      <c r="B182">
        <v>40.31</v>
      </c>
      <c r="C182" s="4">
        <v>124590.87</v>
      </c>
      <c r="D182" s="4">
        <v>0.6</v>
      </c>
      <c r="E182" s="4">
        <v>0.42</v>
      </c>
      <c r="F182" s="4">
        <v>1.0200000000000001E-2</v>
      </c>
      <c r="G182" s="4">
        <v>3.04E-2</v>
      </c>
      <c r="H182" s="4">
        <v>6.2100000000000002E-2</v>
      </c>
      <c r="I182" s="4">
        <v>0.1051</v>
      </c>
      <c r="J182" s="4">
        <v>1.01E-2</v>
      </c>
      <c r="K182" s="4">
        <v>1.04E-2</v>
      </c>
      <c r="L182" s="4">
        <v>8.8000000000000005E-3</v>
      </c>
      <c r="M182" s="4">
        <v>8.3199999999999996E-2</v>
      </c>
      <c r="N182" s="4">
        <v>-1.7399999999999999E-2</v>
      </c>
      <c r="O182" s="4">
        <v>-7.4000000000000003E-3</v>
      </c>
      <c r="P182" s="4">
        <v>3.9800000000000002E-2</v>
      </c>
      <c r="Q182" s="4">
        <v>168219416.44999999</v>
      </c>
      <c r="R182" s="4">
        <v>67.8</v>
      </c>
      <c r="S182" s="4">
        <v>0.59</v>
      </c>
      <c r="T182" s="4">
        <v>6.1999999999999998E-3</v>
      </c>
      <c r="U182" s="4">
        <v>1.3299999999999999E-2</v>
      </c>
      <c r="V182" s="4">
        <v>1.9599999999999999E-2</v>
      </c>
      <c r="W182" s="4">
        <v>-5.6099999999999997E-2</v>
      </c>
      <c r="X182" s="4">
        <v>2</v>
      </c>
      <c r="Y182" s="4" cm="1">
        <f t="array" ref="Y182">AHPG.DECIDIR(tbFIIs[[#All],[Fundos]:[Quant. Ativos]],tbFIIs[[#This Row],[Fundos]])</f>
        <v>-1.206187700195754E-2</v>
      </c>
      <c r="Z182" s="3"/>
      <c r="AA182" s="3"/>
    </row>
    <row r="183" spans="1:27" x14ac:dyDescent="0.25">
      <c r="A183" t="s">
        <v>23</v>
      </c>
      <c r="B183">
        <v>7.06</v>
      </c>
      <c r="C183" s="4">
        <v>402130.35</v>
      </c>
      <c r="D183" s="4">
        <v>0.89</v>
      </c>
      <c r="E183" s="4">
        <v>0.06</v>
      </c>
      <c r="F183" s="4">
        <v>8.3000000000000001E-3</v>
      </c>
      <c r="G183" s="4">
        <v>2.47E-2</v>
      </c>
      <c r="H183" s="4">
        <v>5.2999999999999999E-2</v>
      </c>
      <c r="I183" s="4">
        <v>0.1125</v>
      </c>
      <c r="J183" s="4">
        <v>8.2000000000000007E-3</v>
      </c>
      <c r="K183" s="4">
        <v>8.8000000000000005E-3</v>
      </c>
      <c r="L183" s="4">
        <v>9.4000000000000004E-3</v>
      </c>
      <c r="M183" s="4">
        <v>7.3700000000000002E-2</v>
      </c>
      <c r="N183" s="4">
        <v>-3.85E-2</v>
      </c>
      <c r="O183" s="4">
        <v>-3.0499999999999999E-2</v>
      </c>
      <c r="P183" s="4">
        <v>0.1258</v>
      </c>
      <c r="Q183" s="4">
        <v>201034512.18000001</v>
      </c>
      <c r="R183" s="4">
        <v>7.87</v>
      </c>
      <c r="S183" s="4">
        <v>0.9</v>
      </c>
      <c r="T183" s="4">
        <v>7.6E-3</v>
      </c>
      <c r="U183" s="4">
        <v>1.6799999999999999E-2</v>
      </c>
      <c r="V183" s="4">
        <v>2.4500000000000001E-2</v>
      </c>
      <c r="W183" s="4">
        <v>5.3600000000000002E-2</v>
      </c>
      <c r="X183" s="4">
        <v>0</v>
      </c>
      <c r="Y183" s="4" cm="1">
        <f t="array" ref="Y183">AHPG.DECIDIR(tbFIIs[[#All],[Fundos]:[Quant. Ativos]],tbFIIs[[#This Row],[Fundos]])</f>
        <v>-1.3268571200771353E-2</v>
      </c>
      <c r="Z183" s="3"/>
      <c r="AA183" s="3"/>
    </row>
    <row r="184" spans="1:27" x14ac:dyDescent="0.25">
      <c r="A184" t="s">
        <v>146</v>
      </c>
      <c r="B184">
        <v>73.55</v>
      </c>
      <c r="C184" s="4">
        <v>474319.61</v>
      </c>
      <c r="D184" s="4">
        <v>0.87</v>
      </c>
      <c r="E184" s="4">
        <v>0.6</v>
      </c>
      <c r="F184" s="4">
        <v>7.9000000000000008E-3</v>
      </c>
      <c r="G184" s="4">
        <v>2.41E-2</v>
      </c>
      <c r="H184" s="4">
        <v>5.1700000000000003E-2</v>
      </c>
      <c r="I184" s="4">
        <v>0.10589999999999999</v>
      </c>
      <c r="J184" s="4">
        <v>8.0000000000000002E-3</v>
      </c>
      <c r="K184" s="4">
        <v>8.6E-3</v>
      </c>
      <c r="L184" s="4">
        <v>8.8000000000000005E-3</v>
      </c>
      <c r="M184" s="4">
        <v>7.22E-2</v>
      </c>
      <c r="N184" s="4">
        <v>8.9999999999999998E-4</v>
      </c>
      <c r="O184" s="4">
        <v>8.8000000000000005E-3</v>
      </c>
      <c r="P184" s="4">
        <v>0.26</v>
      </c>
      <c r="Q184" s="4">
        <v>194992581.77000001</v>
      </c>
      <c r="R184" s="4">
        <v>84.08</v>
      </c>
      <c r="S184" s="4">
        <v>0.87</v>
      </c>
      <c r="T184" s="4">
        <v>7.1000000000000004E-3</v>
      </c>
      <c r="U184" s="4">
        <v>1.5100000000000001E-2</v>
      </c>
      <c r="V184" s="4">
        <v>2.23E-2</v>
      </c>
      <c r="W184" s="4">
        <v>-4.7999999999999996E-3</v>
      </c>
      <c r="X184" s="4">
        <v>0</v>
      </c>
      <c r="Y184" s="4" cm="1">
        <f t="array" ref="Y184">AHPG.DECIDIR(tbFIIs[[#All],[Fundos]:[Quant. Ativos]],tbFIIs[[#This Row],[Fundos]])</f>
        <v>-1.3745876982379404E-2</v>
      </c>
      <c r="Z184" s="3"/>
      <c r="AA184" s="3"/>
    </row>
    <row r="185" spans="1:27" x14ac:dyDescent="0.25">
      <c r="A185" t="s">
        <v>77</v>
      </c>
      <c r="B185">
        <v>9.18</v>
      </c>
      <c r="C185" s="4">
        <v>125863.87</v>
      </c>
      <c r="D185" s="4">
        <v>0.93</v>
      </c>
      <c r="E185" s="4">
        <v>0.1</v>
      </c>
      <c r="F185" s="4">
        <v>1.0699999999999999E-2</v>
      </c>
      <c r="G185" s="4">
        <v>3.2199999999999999E-2</v>
      </c>
      <c r="H185" s="4">
        <v>6.7100000000000007E-2</v>
      </c>
      <c r="I185" s="4">
        <v>0.13320000000000001</v>
      </c>
      <c r="J185" s="4">
        <v>1.0699999999999999E-2</v>
      </c>
      <c r="K185" s="4">
        <v>1.12E-2</v>
      </c>
      <c r="L185" s="4">
        <v>1.11E-2</v>
      </c>
      <c r="M185" s="4">
        <v>0.09</v>
      </c>
      <c r="N185" s="4">
        <v>-1.1000000000000001E-3</v>
      </c>
      <c r="O185" s="4">
        <v>9.5999999999999992E-3</v>
      </c>
      <c r="P185" s="4">
        <v>0.15809999999999999</v>
      </c>
      <c r="Q185" s="4">
        <v>214814607.06</v>
      </c>
      <c r="R185" s="4">
        <v>9.9</v>
      </c>
      <c r="S185" s="4">
        <v>0.93</v>
      </c>
      <c r="T185" s="4">
        <v>1.01E-2</v>
      </c>
      <c r="U185" s="4">
        <v>6.1000000000000004E-3</v>
      </c>
      <c r="V185" s="4">
        <v>1.6299999999999999E-2</v>
      </c>
      <c r="W185" s="4">
        <v>-0.98809999999999998</v>
      </c>
      <c r="X185" s="4">
        <v>0</v>
      </c>
      <c r="Y185" s="4" cm="1">
        <f t="array" ref="Y185">AHPG.DECIDIR(tbFIIs[[#All],[Fundos]:[Quant. Ativos]],tbFIIs[[#This Row],[Fundos]])</f>
        <v>-1.4301946091862836E-2</v>
      </c>
      <c r="Z185" s="3"/>
      <c r="AA185" s="3"/>
    </row>
    <row r="186" spans="1:27" x14ac:dyDescent="0.25">
      <c r="A186" t="s">
        <v>219</v>
      </c>
      <c r="B186">
        <v>8.26</v>
      </c>
      <c r="C186" s="4">
        <v>387677</v>
      </c>
      <c r="D186" s="4">
        <v>0.85</v>
      </c>
      <c r="E186" s="4">
        <v>0.08</v>
      </c>
      <c r="F186" s="4">
        <v>8.9999999999999993E-3</v>
      </c>
      <c r="G186" s="4">
        <v>3.0200000000000001E-2</v>
      </c>
      <c r="H186" s="4">
        <v>7.0699999999999999E-2</v>
      </c>
      <c r="I186" s="4">
        <v>0.1492</v>
      </c>
      <c r="J186" s="4">
        <v>1.01E-2</v>
      </c>
      <c r="K186" s="4">
        <v>1.18E-2</v>
      </c>
      <c r="L186" s="4">
        <v>1.24E-2</v>
      </c>
      <c r="M186" s="4">
        <v>0.10920000000000001</v>
      </c>
      <c r="N186" s="4">
        <v>-3.4700000000000002E-2</v>
      </c>
      <c r="O186" s="4">
        <v>-2.5999999999999999E-2</v>
      </c>
      <c r="P186" s="4">
        <v>2.3800000000000002E-2</v>
      </c>
      <c r="Q186" s="4">
        <v>171043549.34999999</v>
      </c>
      <c r="R186" s="4">
        <v>9.6199999999999992</v>
      </c>
      <c r="S186" s="4">
        <v>0.86</v>
      </c>
      <c r="T186" s="4">
        <v>8.8000000000000005E-3</v>
      </c>
      <c r="U186" s="4">
        <v>1.7999999999999999E-2</v>
      </c>
      <c r="V186" s="4">
        <v>2.7E-2</v>
      </c>
      <c r="W186" s="4">
        <v>4.5199999999999997E-2</v>
      </c>
      <c r="X186" s="4">
        <v>0</v>
      </c>
      <c r="Y186" s="4" cm="1">
        <f t="array" ref="Y186">AHPG.DECIDIR(tbFIIs[[#All],[Fundos]:[Quant. Ativos]],tbFIIs[[#This Row],[Fundos]])</f>
        <v>-1.4579915477582219E-2</v>
      </c>
      <c r="Z186" s="3"/>
      <c r="AA186" s="3"/>
    </row>
    <row r="187" spans="1:27" x14ac:dyDescent="0.25">
      <c r="A187" t="s">
        <v>232</v>
      </c>
      <c r="B187">
        <v>75.5</v>
      </c>
      <c r="C187" s="4">
        <v>191612.65</v>
      </c>
      <c r="D187" s="4">
        <v>0.75</v>
      </c>
      <c r="E187" s="4">
        <v>0.74</v>
      </c>
      <c r="F187" s="4">
        <v>9.7999999999999997E-3</v>
      </c>
      <c r="G187" s="4">
        <v>2.8199999999999999E-2</v>
      </c>
      <c r="H187" s="4">
        <v>5.8099999999999999E-2</v>
      </c>
      <c r="I187" s="4">
        <v>0.1137</v>
      </c>
      <c r="J187" s="4">
        <v>9.4000000000000004E-3</v>
      </c>
      <c r="K187" s="4">
        <v>9.7000000000000003E-3</v>
      </c>
      <c r="L187" s="4">
        <v>9.4999999999999998E-3</v>
      </c>
      <c r="M187" s="4">
        <v>8.9099999999999999E-2</v>
      </c>
      <c r="N187" s="4">
        <v>-2.69E-2</v>
      </c>
      <c r="O187" s="4">
        <v>-1.7299999999999999E-2</v>
      </c>
      <c r="P187" s="4">
        <v>0.21110000000000001</v>
      </c>
      <c r="Q187" s="4">
        <v>212388811.77000001</v>
      </c>
      <c r="R187" s="4">
        <v>101.2</v>
      </c>
      <c r="S187" s="4">
        <v>0.75</v>
      </c>
      <c r="T187" s="4">
        <v>7.1000000000000004E-3</v>
      </c>
      <c r="U187" s="4">
        <v>1.84E-2</v>
      </c>
      <c r="V187" s="4">
        <v>2.5700000000000001E-2</v>
      </c>
      <c r="W187" s="4">
        <v>7.3200000000000001E-2</v>
      </c>
      <c r="X187" s="4">
        <v>3</v>
      </c>
      <c r="Y187" s="4" cm="1">
        <f t="array" ref="Y187">AHPG.DECIDIR(tbFIIs[[#All],[Fundos]:[Quant. Ativos]],tbFIIs[[#This Row],[Fundos]])</f>
        <v>-1.5202812025350653E-2</v>
      </c>
      <c r="Z187" s="3"/>
      <c r="AA187" s="3"/>
    </row>
    <row r="188" spans="1:27" x14ac:dyDescent="0.25">
      <c r="A188" t="s">
        <v>104</v>
      </c>
      <c r="B188">
        <v>84.72</v>
      </c>
      <c r="C188" s="4">
        <v>424964.61</v>
      </c>
      <c r="D188" s="4">
        <v>0.91</v>
      </c>
      <c r="E188" s="4">
        <v>0.7</v>
      </c>
      <c r="F188" s="4">
        <v>8.2000000000000007E-3</v>
      </c>
      <c r="G188" s="4">
        <v>2.5899999999999999E-2</v>
      </c>
      <c r="H188" s="4">
        <v>6.5199999999999994E-2</v>
      </c>
      <c r="I188" s="4">
        <v>0.12920000000000001</v>
      </c>
      <c r="J188" s="4">
        <v>8.6E-3</v>
      </c>
      <c r="K188" s="4">
        <v>1.09E-2</v>
      </c>
      <c r="L188" s="4">
        <v>1.0800000000000001E-2</v>
      </c>
      <c r="M188" s="4">
        <v>0.10009999999999999</v>
      </c>
      <c r="N188" s="4">
        <v>-8.2000000000000007E-3</v>
      </c>
      <c r="O188" s="4">
        <v>0</v>
      </c>
      <c r="P188" s="4">
        <v>0.1915</v>
      </c>
      <c r="Q188" s="4">
        <v>235244956.56</v>
      </c>
      <c r="R188" s="4">
        <v>93.12</v>
      </c>
      <c r="S188" s="4">
        <v>0.91</v>
      </c>
      <c r="T188" s="4">
        <v>8.0999999999999996E-3</v>
      </c>
      <c r="U188" s="4">
        <v>1.95E-2</v>
      </c>
      <c r="V188" s="4">
        <v>2.7699999999999999E-2</v>
      </c>
      <c r="W188" s="4">
        <v>0.1211</v>
      </c>
      <c r="X188" s="4">
        <v>0</v>
      </c>
      <c r="Y188" s="4" cm="1">
        <f t="array" ref="Y188">AHPG.DECIDIR(tbFIIs[[#All],[Fundos]:[Quant. Ativos]],tbFIIs[[#This Row],[Fundos]])</f>
        <v>-1.6361671571266317E-2</v>
      </c>
      <c r="Z188" s="3"/>
      <c r="AA188" s="3"/>
    </row>
    <row r="189" spans="1:27" x14ac:dyDescent="0.25">
      <c r="A189" t="s">
        <v>93</v>
      </c>
      <c r="B189">
        <v>105.87</v>
      </c>
      <c r="C189" s="4">
        <v>4121462.96</v>
      </c>
      <c r="D189" s="4">
        <v>1.03</v>
      </c>
      <c r="E189" s="4">
        <v>1.1000000000000001</v>
      </c>
      <c r="F189" s="4">
        <v>1.0200000000000001E-2</v>
      </c>
      <c r="G189" s="4">
        <v>3.0800000000000001E-2</v>
      </c>
      <c r="H189" s="4">
        <v>6.5500000000000003E-2</v>
      </c>
      <c r="I189" s="4">
        <v>0.13569999999999999</v>
      </c>
      <c r="J189" s="4">
        <v>1.03E-2</v>
      </c>
      <c r="K189" s="4">
        <v>1.09E-2</v>
      </c>
      <c r="L189" s="4">
        <v>1.1299999999999999E-2</v>
      </c>
      <c r="M189" s="4">
        <v>0.1007</v>
      </c>
      <c r="N189" s="4">
        <v>4.3E-3</v>
      </c>
      <c r="O189" s="4">
        <v>1.4500000000000001E-2</v>
      </c>
      <c r="P189" s="4">
        <v>0.1724</v>
      </c>
      <c r="Q189" s="4">
        <v>1587869105.5699999</v>
      </c>
      <c r="R189" s="4">
        <v>102.99</v>
      </c>
      <c r="S189" s="4">
        <v>1.03</v>
      </c>
      <c r="T189" s="4">
        <v>1.0699999999999999E-2</v>
      </c>
      <c r="U189" s="4">
        <v>2.01E-2</v>
      </c>
      <c r="V189" s="4">
        <v>3.1E-2</v>
      </c>
      <c r="W189" s="4">
        <v>0.1724</v>
      </c>
      <c r="X189" s="4">
        <v>0</v>
      </c>
      <c r="Y189" s="4" cm="1">
        <f t="array" ref="Y189">AHPG.DECIDIR(tbFIIs[[#All],[Fundos]:[Quant. Ativos]],tbFIIs[[#This Row],[Fundos]])</f>
        <v>-1.6375020135732291E-2</v>
      </c>
      <c r="Z189" s="3"/>
      <c r="AA189" s="3"/>
    </row>
    <row r="190" spans="1:27" x14ac:dyDescent="0.25">
      <c r="A190" t="s">
        <v>10</v>
      </c>
      <c r="B190">
        <v>8.7100000000000009</v>
      </c>
      <c r="C190" s="4">
        <v>282082.3</v>
      </c>
      <c r="D190" s="4">
        <v>0.97</v>
      </c>
      <c r="E190" s="4">
        <v>0.1</v>
      </c>
      <c r="F190" s="4">
        <v>1.12E-2</v>
      </c>
      <c r="G190" s="4">
        <v>3.3300000000000003E-2</v>
      </c>
      <c r="H190" s="4">
        <v>7.1499999999999994E-2</v>
      </c>
      <c r="I190" s="4">
        <v>0.14510000000000001</v>
      </c>
      <c r="J190" s="4">
        <v>1.11E-2</v>
      </c>
      <c r="K190" s="4">
        <v>1.1900000000000001E-2</v>
      </c>
      <c r="L190" s="4">
        <v>1.21E-2</v>
      </c>
      <c r="M190" s="4">
        <v>0.1052</v>
      </c>
      <c r="N190" s="4">
        <v>3.3999999999999998E-3</v>
      </c>
      <c r="O190" s="4">
        <v>1.46E-2</v>
      </c>
      <c r="P190" s="4">
        <v>6.4799999999999996E-2</v>
      </c>
      <c r="Q190" s="4">
        <v>116877383.93000001</v>
      </c>
      <c r="R190" s="4">
        <v>8.9499999999999993</v>
      </c>
      <c r="S190" s="4">
        <v>0.97</v>
      </c>
      <c r="T190" s="4">
        <v>1.12E-2</v>
      </c>
      <c r="U190" s="4">
        <v>1.0200000000000001E-2</v>
      </c>
      <c r="V190" s="4">
        <v>2.1399999999999999E-2</v>
      </c>
      <c r="W190" s="4">
        <v>-0.88770000000000004</v>
      </c>
      <c r="X190" s="4">
        <v>0</v>
      </c>
      <c r="Y190" s="4" cm="1">
        <f t="array" ref="Y190">AHPG.DECIDIR(tbFIIs[[#All],[Fundos]:[Quant. Ativos]],tbFIIs[[#This Row],[Fundos]])</f>
        <v>-1.7381476733949824E-2</v>
      </c>
      <c r="Z190" s="3"/>
      <c r="AA190" s="3"/>
    </row>
    <row r="191" spans="1:27" x14ac:dyDescent="0.25">
      <c r="A191" t="s">
        <v>60</v>
      </c>
      <c r="B191">
        <v>10</v>
      </c>
      <c r="C191" s="4">
        <v>128082.74</v>
      </c>
      <c r="D191" s="4">
        <v>1.02</v>
      </c>
      <c r="E191" s="4">
        <v>0.11</v>
      </c>
      <c r="F191" s="4">
        <v>1.15E-2</v>
      </c>
      <c r="G191" s="4">
        <v>3.6200000000000003E-2</v>
      </c>
      <c r="H191" s="4">
        <v>7.3899999999999993E-2</v>
      </c>
      <c r="I191" s="4">
        <v>0.1447</v>
      </c>
      <c r="J191" s="4">
        <v>1.21E-2</v>
      </c>
      <c r="K191" s="4">
        <v>1.23E-2</v>
      </c>
      <c r="L191" s="4">
        <v>1.21E-2</v>
      </c>
      <c r="M191" s="4">
        <v>9.8799999999999999E-2</v>
      </c>
      <c r="N191" s="4">
        <v>6.6699999999999995E-2</v>
      </c>
      <c r="O191" s="4">
        <v>7.8899999999999998E-2</v>
      </c>
      <c r="P191" s="4">
        <v>0.1009</v>
      </c>
      <c r="Q191" s="4">
        <v>49424726.43</v>
      </c>
      <c r="R191" s="4">
        <v>9.84</v>
      </c>
      <c r="S191" s="4">
        <v>1.02</v>
      </c>
      <c r="T191" s="4">
        <v>1.12E-2</v>
      </c>
      <c r="U191" s="4">
        <v>8.2000000000000007E-3</v>
      </c>
      <c r="V191" s="4">
        <v>1.95E-2</v>
      </c>
      <c r="W191" s="4">
        <v>-0.8931</v>
      </c>
      <c r="X191" s="4">
        <v>0</v>
      </c>
      <c r="Y191" s="4" cm="1">
        <f t="array" ref="Y191">AHPG.DECIDIR(tbFIIs[[#All],[Fundos]:[Quant. Ativos]],tbFIIs[[#This Row],[Fundos]])</f>
        <v>-1.7690450739271481E-2</v>
      </c>
      <c r="Z191" s="3"/>
      <c r="AA191" s="3"/>
    </row>
    <row r="192" spans="1:27" x14ac:dyDescent="0.25">
      <c r="A192" t="s">
        <v>157</v>
      </c>
      <c r="B192">
        <v>70.239999999999995</v>
      </c>
      <c r="C192" s="4">
        <v>198195.09</v>
      </c>
      <c r="D192" s="4">
        <v>0.9</v>
      </c>
      <c r="E192" s="4">
        <v>0.72</v>
      </c>
      <c r="F192" s="4">
        <v>9.7999999999999997E-3</v>
      </c>
      <c r="G192" s="4">
        <v>2.9499999999999998E-2</v>
      </c>
      <c r="H192" s="4">
        <v>6.25E-2</v>
      </c>
      <c r="I192" s="4">
        <v>0.12770000000000001</v>
      </c>
      <c r="J192" s="4">
        <v>9.7999999999999997E-3</v>
      </c>
      <c r="K192" s="4">
        <v>1.04E-2</v>
      </c>
      <c r="L192" s="4">
        <v>1.06E-2</v>
      </c>
      <c r="M192" s="4">
        <v>8.5000000000000006E-2</v>
      </c>
      <c r="N192" s="4">
        <v>-5.4000000000000003E-3</v>
      </c>
      <c r="O192" s="4">
        <v>4.3E-3</v>
      </c>
      <c r="P192" s="4">
        <v>0.25069999999999998</v>
      </c>
      <c r="Q192" s="4">
        <v>140576404.47999999</v>
      </c>
      <c r="R192" s="4">
        <v>77.48</v>
      </c>
      <c r="S192" s="4">
        <v>0.91</v>
      </c>
      <c r="T192" s="4">
        <v>9.2999999999999992E-3</v>
      </c>
      <c r="U192" s="4">
        <v>2.0799999999999999E-2</v>
      </c>
      <c r="V192" s="4">
        <v>3.0300000000000001E-2</v>
      </c>
      <c r="W192" s="4">
        <v>9.4500000000000001E-2</v>
      </c>
      <c r="X192" s="4">
        <v>3</v>
      </c>
      <c r="Y192" s="4" cm="1">
        <f t="array" ref="Y192">AHPG.DECIDIR(tbFIIs[[#All],[Fundos]:[Quant. Ativos]],tbFIIs[[#This Row],[Fundos]])</f>
        <v>-1.7853458460711034E-2</v>
      </c>
      <c r="Z192" s="3"/>
      <c r="AA192" s="3"/>
    </row>
    <row r="193" spans="1:27" x14ac:dyDescent="0.25">
      <c r="A193" t="s">
        <v>221</v>
      </c>
      <c r="B193">
        <v>9.49</v>
      </c>
      <c r="C193" s="4">
        <v>3499447.65</v>
      </c>
      <c r="D193" s="4">
        <v>1.02</v>
      </c>
      <c r="E193" s="4">
        <v>0.1</v>
      </c>
      <c r="F193" s="4">
        <v>1.03E-2</v>
      </c>
      <c r="G193" s="4">
        <v>3.5200000000000002E-2</v>
      </c>
      <c r="H193" s="4">
        <v>7.2700000000000001E-2</v>
      </c>
      <c r="I193" s="4">
        <v>0.13550000000000001</v>
      </c>
      <c r="J193" s="4">
        <v>1.17E-2</v>
      </c>
      <c r="K193" s="4">
        <v>1.21E-2</v>
      </c>
      <c r="L193" s="4">
        <v>1.1299999999999999E-2</v>
      </c>
      <c r="M193" s="4">
        <v>0.1055</v>
      </c>
      <c r="N193" s="4">
        <v>1.04E-2</v>
      </c>
      <c r="O193" s="4">
        <v>2.0799999999999999E-2</v>
      </c>
      <c r="P193" s="4">
        <v>0.14960000000000001</v>
      </c>
      <c r="Q193" s="4">
        <v>881632477.96000004</v>
      </c>
      <c r="R193" s="4">
        <v>9.36</v>
      </c>
      <c r="S193" s="4">
        <v>1.01</v>
      </c>
      <c r="T193" s="4">
        <v>1.2800000000000001E-2</v>
      </c>
      <c r="U193" s="4">
        <v>2.18E-2</v>
      </c>
      <c r="V193" s="4">
        <v>3.49E-2</v>
      </c>
      <c r="W193" s="4">
        <v>0.1678</v>
      </c>
      <c r="X193" s="4">
        <v>0</v>
      </c>
      <c r="Y193" s="4" cm="1">
        <f t="array" ref="Y193">AHPG.DECIDIR(tbFIIs[[#All],[Fundos]:[Quant. Ativos]],tbFIIs[[#This Row],[Fundos]])</f>
        <v>-1.807440828828235E-2</v>
      </c>
      <c r="Z193" s="3"/>
      <c r="AA193" s="3"/>
    </row>
    <row r="194" spans="1:27" x14ac:dyDescent="0.25">
      <c r="A194" t="s">
        <v>164</v>
      </c>
      <c r="B194">
        <v>90.8</v>
      </c>
      <c r="C194" s="4">
        <v>376118.35</v>
      </c>
      <c r="D194" s="4">
        <v>0.98</v>
      </c>
      <c r="E194" s="4">
        <v>0.9</v>
      </c>
      <c r="F194" s="4">
        <v>9.7000000000000003E-3</v>
      </c>
      <c r="G194" s="4">
        <v>3.2500000000000001E-2</v>
      </c>
      <c r="H194" s="4">
        <v>6.8400000000000002E-2</v>
      </c>
      <c r="I194" s="4">
        <v>0.13980000000000001</v>
      </c>
      <c r="J194" s="4">
        <v>1.0800000000000001E-2</v>
      </c>
      <c r="K194" s="4">
        <v>1.14E-2</v>
      </c>
      <c r="L194" s="4">
        <v>1.17E-2</v>
      </c>
      <c r="M194" s="4">
        <v>0.104</v>
      </c>
      <c r="N194" s="4">
        <v>2.0799999999999999E-2</v>
      </c>
      <c r="O194" s="4">
        <v>3.0700000000000002E-2</v>
      </c>
      <c r="P194" s="4">
        <v>0.2127</v>
      </c>
      <c r="Q194" s="4">
        <v>195237870.41999999</v>
      </c>
      <c r="R194" s="4">
        <v>92.57</v>
      </c>
      <c r="S194" s="4">
        <v>0.98</v>
      </c>
      <c r="T194" s="4">
        <v>1.0800000000000001E-2</v>
      </c>
      <c r="U194" s="4">
        <v>2.07E-2</v>
      </c>
      <c r="V194" s="4">
        <v>3.1800000000000002E-2</v>
      </c>
      <c r="W194" s="4">
        <v>0.1358</v>
      </c>
      <c r="X194" s="4">
        <v>0</v>
      </c>
      <c r="Y194" s="4" cm="1">
        <f t="array" ref="Y194">AHPG.DECIDIR(tbFIIs[[#All],[Fundos]:[Quant. Ativos]],tbFIIs[[#This Row],[Fundos]])</f>
        <v>-1.8125658866701956E-2</v>
      </c>
      <c r="Z194" s="3"/>
      <c r="AA194" s="3"/>
    </row>
    <row r="195" spans="1:27" x14ac:dyDescent="0.25">
      <c r="A195" t="s">
        <v>239</v>
      </c>
      <c r="B195">
        <v>86.69</v>
      </c>
      <c r="C195" s="4">
        <v>2521250.7400000002</v>
      </c>
      <c r="D195" s="4">
        <v>0.92</v>
      </c>
      <c r="E195" s="4">
        <v>0.95</v>
      </c>
      <c r="F195" s="4">
        <v>1.0800000000000001E-2</v>
      </c>
      <c r="G195" s="4">
        <v>3.2599999999999997E-2</v>
      </c>
      <c r="H195" s="4">
        <v>6.4899999999999999E-2</v>
      </c>
      <c r="I195" s="4">
        <v>0.1245</v>
      </c>
      <c r="J195" s="4">
        <v>1.09E-2</v>
      </c>
      <c r="K195" s="4">
        <v>1.0800000000000001E-2</v>
      </c>
      <c r="L195" s="4">
        <v>1.04E-2</v>
      </c>
      <c r="M195" s="4">
        <v>0.1011</v>
      </c>
      <c r="N195" s="4">
        <v>1.09E-2</v>
      </c>
      <c r="O195" s="4">
        <v>2.18E-2</v>
      </c>
      <c r="P195" s="4">
        <v>0.1968</v>
      </c>
      <c r="Q195" s="4">
        <v>817961227.76999998</v>
      </c>
      <c r="R195" s="4">
        <v>94</v>
      </c>
      <c r="S195" s="4">
        <v>0.92</v>
      </c>
      <c r="T195" s="4">
        <v>9.5999999999999992E-3</v>
      </c>
      <c r="U195" s="4">
        <v>2.3599999999999999E-2</v>
      </c>
      <c r="V195" s="4">
        <v>3.3399999999999999E-2</v>
      </c>
      <c r="W195" s="4">
        <v>0.12479999999999999</v>
      </c>
      <c r="X195" s="4">
        <v>0</v>
      </c>
      <c r="Y195" s="4" cm="1">
        <f t="array" ref="Y195">AHPG.DECIDIR(tbFIIs[[#All],[Fundos]:[Quant. Ativos]],tbFIIs[[#This Row],[Fundos]])</f>
        <v>-2.072124261508923E-2</v>
      </c>
      <c r="Z195" s="3"/>
      <c r="AA195" s="3"/>
    </row>
    <row r="196" spans="1:27" x14ac:dyDescent="0.25">
      <c r="A196" t="s">
        <v>21</v>
      </c>
      <c r="B196">
        <v>82.46</v>
      </c>
      <c r="C196" s="4">
        <v>125387.45</v>
      </c>
      <c r="D196" s="4">
        <v>0.83</v>
      </c>
      <c r="E196" s="4">
        <v>0.66</v>
      </c>
      <c r="F196" s="4">
        <v>8.0999999999999996E-3</v>
      </c>
      <c r="G196" s="4">
        <v>2.9399999999999999E-2</v>
      </c>
      <c r="H196" s="4">
        <v>6.4100000000000004E-2</v>
      </c>
      <c r="I196" s="4">
        <v>0.12189999999999999</v>
      </c>
      <c r="J196" s="4">
        <v>9.7999999999999997E-3</v>
      </c>
      <c r="K196" s="4">
        <v>1.0699999999999999E-2</v>
      </c>
      <c r="L196" s="4">
        <v>1.0200000000000001E-2</v>
      </c>
      <c r="M196" s="4">
        <v>8.6199999999999999E-2</v>
      </c>
      <c r="N196" s="4">
        <v>-2.6100000000000002E-2</v>
      </c>
      <c r="O196" s="4">
        <v>-1.83E-2</v>
      </c>
      <c r="P196" s="4">
        <v>0.12659999999999999</v>
      </c>
      <c r="Q196" s="4">
        <v>39342108.07</v>
      </c>
      <c r="R196" s="4">
        <v>98.48</v>
      </c>
      <c r="S196" s="4">
        <v>0.84</v>
      </c>
      <c r="T196" s="4">
        <v>6.7000000000000002E-3</v>
      </c>
      <c r="U196" s="4">
        <v>2.47E-2</v>
      </c>
      <c r="V196" s="4">
        <v>3.15E-2</v>
      </c>
      <c r="W196" s="4">
        <v>6.5100000000000005E-2</v>
      </c>
      <c r="X196" s="4">
        <v>0</v>
      </c>
      <c r="Y196" s="4" cm="1">
        <f t="array" ref="Y196">AHPG.DECIDIR(tbFIIs[[#All],[Fundos]:[Quant. Ativos]],tbFIIs[[#This Row],[Fundos]])</f>
        <v>-2.1520559458959004E-2</v>
      </c>
      <c r="Z196" s="3"/>
      <c r="AA196" s="3"/>
    </row>
    <row r="197" spans="1:27" x14ac:dyDescent="0.25">
      <c r="A197" t="s">
        <v>47</v>
      </c>
      <c r="B197">
        <v>92.08</v>
      </c>
      <c r="C197" s="4">
        <v>2197086.87</v>
      </c>
      <c r="D197" s="4">
        <v>0.96</v>
      </c>
      <c r="E197" s="4">
        <v>0.9</v>
      </c>
      <c r="F197" s="4">
        <v>9.5999999999999992E-3</v>
      </c>
      <c r="G197" s="4">
        <v>2.98E-2</v>
      </c>
      <c r="H197" s="4">
        <v>6.59E-2</v>
      </c>
      <c r="I197" s="4">
        <v>0.124</v>
      </c>
      <c r="J197" s="4">
        <v>9.9000000000000008E-3</v>
      </c>
      <c r="K197" s="4">
        <v>1.0999999999999999E-2</v>
      </c>
      <c r="L197" s="4">
        <v>1.03E-2</v>
      </c>
      <c r="M197" s="4">
        <v>8.9200000000000002E-2</v>
      </c>
      <c r="N197" s="4">
        <v>-1.8499999999999999E-2</v>
      </c>
      <c r="O197" s="4">
        <v>-9.1000000000000004E-3</v>
      </c>
      <c r="P197" s="4">
        <v>0.12039999999999999</v>
      </c>
      <c r="Q197" s="4">
        <v>1060481880.28</v>
      </c>
      <c r="R197" s="4">
        <v>96.32</v>
      </c>
      <c r="S197" s="4">
        <v>0.96</v>
      </c>
      <c r="T197" s="4">
        <v>9.2999999999999992E-3</v>
      </c>
      <c r="U197" s="4">
        <v>2.6200000000000001E-2</v>
      </c>
      <c r="V197" s="4">
        <v>3.5799999999999998E-2</v>
      </c>
      <c r="W197" s="4">
        <v>0.1052</v>
      </c>
      <c r="X197" s="4">
        <v>0</v>
      </c>
      <c r="Y197" s="4" cm="1">
        <f t="array" ref="Y197">AHPG.DECIDIR(tbFIIs[[#All],[Fundos]:[Quant. Ativos]],tbFIIs[[#This Row],[Fundos]])</f>
        <v>-2.2456684414305688E-2</v>
      </c>
      <c r="Z197" s="3"/>
      <c r="AA197" s="3"/>
    </row>
    <row r="198" spans="1:27" x14ac:dyDescent="0.25">
      <c r="A198" t="s">
        <v>110</v>
      </c>
      <c r="B198">
        <v>80.02</v>
      </c>
      <c r="C198" s="4">
        <v>187822</v>
      </c>
      <c r="D198" s="4">
        <v>0.82</v>
      </c>
      <c r="E198" s="4">
        <v>0.98</v>
      </c>
      <c r="F198" s="4">
        <v>1.2800000000000001E-2</v>
      </c>
      <c r="G198" s="4">
        <v>3.6499999999999998E-2</v>
      </c>
      <c r="H198" s="4">
        <v>7.1199999999999999E-2</v>
      </c>
      <c r="I198" s="4">
        <v>0.13569999999999999</v>
      </c>
      <c r="J198" s="4">
        <v>1.2200000000000001E-2</v>
      </c>
      <c r="K198" s="4">
        <v>1.1900000000000001E-2</v>
      </c>
      <c r="L198" s="4">
        <v>1.1299999999999999E-2</v>
      </c>
      <c r="M198" s="4">
        <v>9.5899999999999999E-2</v>
      </c>
      <c r="N198" s="4">
        <v>-1.26E-2</v>
      </c>
      <c r="O198" s="4">
        <v>0</v>
      </c>
      <c r="P198" s="4">
        <v>-6.9999999999999999E-4</v>
      </c>
      <c r="Q198" s="4">
        <v>92357756.120000005</v>
      </c>
      <c r="R198" s="4">
        <v>96.36</v>
      </c>
      <c r="S198" s="4">
        <v>0.83</v>
      </c>
      <c r="T198" s="4">
        <v>1.0200000000000001E-2</v>
      </c>
      <c r="U198" s="4">
        <v>2.5999999999999999E-2</v>
      </c>
      <c r="V198" s="4">
        <v>3.6400000000000002E-2</v>
      </c>
      <c r="W198" s="4">
        <v>0.1241</v>
      </c>
      <c r="X198" s="4">
        <v>0</v>
      </c>
      <c r="Y198" s="4" cm="1">
        <f t="array" ref="Y198">AHPG.DECIDIR(tbFIIs[[#All],[Fundos]:[Quant. Ativos]],tbFIIs[[#This Row],[Fundos]])</f>
        <v>-2.2470514508965984E-2</v>
      </c>
      <c r="Z198" s="3"/>
      <c r="AA198" s="3"/>
    </row>
    <row r="199" spans="1:27" x14ac:dyDescent="0.25">
      <c r="A199" t="s">
        <v>231</v>
      </c>
      <c r="B199">
        <v>87.4</v>
      </c>
      <c r="C199" s="4">
        <v>2678936.5699999998</v>
      </c>
      <c r="D199" s="4">
        <v>0.93</v>
      </c>
      <c r="E199" s="4">
        <v>0.7</v>
      </c>
      <c r="F199" s="4">
        <v>7.7999999999999996E-3</v>
      </c>
      <c r="G199" s="4">
        <v>2.29E-2</v>
      </c>
      <c r="H199" s="4">
        <v>5.4800000000000001E-2</v>
      </c>
      <c r="I199" s="4">
        <v>0.1182</v>
      </c>
      <c r="J199" s="4">
        <v>7.6E-3</v>
      </c>
      <c r="K199" s="4">
        <v>9.1000000000000004E-3</v>
      </c>
      <c r="L199" s="4">
        <v>9.9000000000000008E-3</v>
      </c>
      <c r="M199" s="4">
        <v>8.7999999999999995E-2</v>
      </c>
      <c r="N199" s="4">
        <v>-3.3399999999999999E-2</v>
      </c>
      <c r="O199" s="4">
        <v>-2.5899999999999999E-2</v>
      </c>
      <c r="P199" s="4">
        <v>9.7900000000000001E-2</v>
      </c>
      <c r="Q199" s="4">
        <v>1459886440.3499999</v>
      </c>
      <c r="R199" s="4">
        <v>93.63</v>
      </c>
      <c r="S199" s="4">
        <v>0.93</v>
      </c>
      <c r="T199" s="4">
        <v>7.4999999999999997E-3</v>
      </c>
      <c r="U199" s="4">
        <v>2.7E-2</v>
      </c>
      <c r="V199" s="4">
        <v>3.4700000000000002E-2</v>
      </c>
      <c r="W199" s="4">
        <v>0.1283</v>
      </c>
      <c r="X199" s="4">
        <v>0</v>
      </c>
      <c r="Y199" s="4" cm="1">
        <f t="array" ref="Y199">AHPG.DECIDIR(tbFIIs[[#All],[Fundos]:[Quant. Ativos]],tbFIIs[[#This Row],[Fundos]])</f>
        <v>-2.2623078575500003E-2</v>
      </c>
      <c r="Z199" s="3"/>
      <c r="AA199" s="3"/>
    </row>
    <row r="200" spans="1:27" x14ac:dyDescent="0.25">
      <c r="A200" t="s">
        <v>137</v>
      </c>
      <c r="B200">
        <v>92.17</v>
      </c>
      <c r="C200" s="4">
        <v>3863644.04</v>
      </c>
      <c r="D200" s="4">
        <v>0.98</v>
      </c>
      <c r="E200" s="4">
        <v>0.9</v>
      </c>
      <c r="F200" s="4">
        <v>9.4999999999999998E-3</v>
      </c>
      <c r="G200" s="4">
        <v>2.9100000000000001E-2</v>
      </c>
      <c r="H200" s="4">
        <v>6.0999999999999999E-2</v>
      </c>
      <c r="I200" s="4">
        <v>0.1298</v>
      </c>
      <c r="J200" s="4">
        <v>9.7000000000000003E-3</v>
      </c>
      <c r="K200" s="4">
        <v>1.0200000000000001E-2</v>
      </c>
      <c r="L200" s="4">
        <v>1.0800000000000001E-2</v>
      </c>
      <c r="M200" s="4">
        <v>8.3099999999999993E-2</v>
      </c>
      <c r="N200" s="4">
        <v>-5.1000000000000004E-3</v>
      </c>
      <c r="O200" s="4">
        <v>4.4000000000000003E-3</v>
      </c>
      <c r="P200" s="4">
        <v>0.10730000000000001</v>
      </c>
      <c r="Q200" s="4">
        <v>1612330602.1300001</v>
      </c>
      <c r="R200" s="4">
        <v>95.07</v>
      </c>
      <c r="S200" s="4">
        <v>0.97</v>
      </c>
      <c r="T200" s="4">
        <v>9.4999999999999998E-3</v>
      </c>
      <c r="U200" s="4">
        <v>2.7799999999999998E-2</v>
      </c>
      <c r="V200" s="4">
        <v>3.7499999999999999E-2</v>
      </c>
      <c r="W200" s="4">
        <v>8.5699999999999998E-2</v>
      </c>
      <c r="X200" s="4">
        <v>0</v>
      </c>
      <c r="Y200" s="4" cm="1">
        <f t="array" ref="Y200">AHPG.DECIDIR(tbFIIs[[#All],[Fundos]:[Quant. Ativos]],tbFIIs[[#This Row],[Fundos]])</f>
        <v>-2.4555478178970299E-2</v>
      </c>
      <c r="Z200" s="3"/>
      <c r="AA200" s="3"/>
    </row>
    <row r="201" spans="1:27" x14ac:dyDescent="0.25">
      <c r="A201" t="s">
        <v>216</v>
      </c>
      <c r="B201">
        <v>89.67</v>
      </c>
      <c r="C201" s="4">
        <v>2794928.78</v>
      </c>
      <c r="D201" s="4">
        <v>0.88</v>
      </c>
      <c r="E201" s="4">
        <v>1.17</v>
      </c>
      <c r="F201" s="4">
        <v>1.2500000000000001E-2</v>
      </c>
      <c r="G201" s="4">
        <v>3.56E-2</v>
      </c>
      <c r="H201" s="4">
        <v>7.7100000000000002E-2</v>
      </c>
      <c r="I201" s="4">
        <v>0.15090000000000001</v>
      </c>
      <c r="J201" s="4">
        <v>1.1900000000000001E-2</v>
      </c>
      <c r="K201" s="4">
        <v>1.29E-2</v>
      </c>
      <c r="L201" s="4">
        <v>1.26E-2</v>
      </c>
      <c r="M201" s="4">
        <v>0.1168</v>
      </c>
      <c r="N201" s="4">
        <v>-3.9899999999999998E-2</v>
      </c>
      <c r="O201" s="4">
        <v>-2.7900000000000001E-2</v>
      </c>
      <c r="P201" s="4">
        <v>4.1399999999999999E-2</v>
      </c>
      <c r="Q201" s="4">
        <v>1190606675.9200001</v>
      </c>
      <c r="R201" s="4">
        <v>101.98</v>
      </c>
      <c r="S201" s="4">
        <v>0.88</v>
      </c>
      <c r="T201" s="4">
        <v>1.14E-2</v>
      </c>
      <c r="U201" s="4">
        <v>3.2099999999999997E-2</v>
      </c>
      <c r="V201" s="4">
        <v>4.3799999999999999E-2</v>
      </c>
      <c r="W201" s="4">
        <v>0.29210000000000003</v>
      </c>
      <c r="X201" s="4">
        <v>0</v>
      </c>
      <c r="Y201" s="4" cm="1">
        <f t="array" ref="Y201">AHPG.DECIDIR(tbFIIs[[#All],[Fundos]:[Quant. Ativos]],tbFIIs[[#This Row],[Fundos]])</f>
        <v>-2.5427181633981829E-2</v>
      </c>
      <c r="Z201" s="3"/>
      <c r="AA201" s="3"/>
    </row>
    <row r="202" spans="1:27" x14ac:dyDescent="0.25">
      <c r="A202" t="s">
        <v>217</v>
      </c>
      <c r="B202">
        <v>89.76</v>
      </c>
      <c r="C202" s="4">
        <v>2073060.13</v>
      </c>
      <c r="D202" s="4">
        <v>0.93</v>
      </c>
      <c r="E202" s="4">
        <v>0.65</v>
      </c>
      <c r="F202" s="4">
        <v>7.0000000000000001E-3</v>
      </c>
      <c r="G202" s="4">
        <v>2.07E-2</v>
      </c>
      <c r="H202" s="4">
        <v>5.79E-2</v>
      </c>
      <c r="I202" s="4">
        <v>0.11260000000000001</v>
      </c>
      <c r="J202" s="4">
        <v>6.8999999999999999E-3</v>
      </c>
      <c r="K202" s="4">
        <v>9.7000000000000003E-3</v>
      </c>
      <c r="L202" s="4">
        <v>9.4000000000000004E-3</v>
      </c>
      <c r="M202" s="4">
        <v>9.4200000000000006E-2</v>
      </c>
      <c r="N202" s="4">
        <v>1.52E-2</v>
      </c>
      <c r="O202" s="4">
        <v>2.23E-2</v>
      </c>
      <c r="P202" s="4">
        <v>0.12089999999999999</v>
      </c>
      <c r="Q202" s="4">
        <v>1427404873.79</v>
      </c>
      <c r="R202" s="4">
        <v>96.94</v>
      </c>
      <c r="S202" s="4">
        <v>0.93</v>
      </c>
      <c r="T202" s="4">
        <v>5.7000000000000002E-3</v>
      </c>
      <c r="U202" s="4">
        <v>2.8500000000000001E-2</v>
      </c>
      <c r="V202" s="4">
        <v>3.44E-2</v>
      </c>
      <c r="W202" s="4">
        <v>0.16650000000000001</v>
      </c>
      <c r="X202" s="4">
        <v>0</v>
      </c>
      <c r="Y202" s="4" cm="1">
        <f t="array" ref="Y202">AHPG.DECIDIR(tbFIIs[[#All],[Fundos]:[Quant. Ativos]],tbFIIs[[#This Row],[Fundos]])</f>
        <v>-2.5532350986895717E-2</v>
      </c>
      <c r="Z202" s="3"/>
      <c r="AA202" s="3"/>
    </row>
    <row r="203" spans="1:27" x14ac:dyDescent="0.25">
      <c r="A203" t="s">
        <v>90</v>
      </c>
      <c r="B203">
        <v>75.12</v>
      </c>
      <c r="C203" s="4">
        <v>1968952.04</v>
      </c>
      <c r="D203" s="4">
        <v>0.91</v>
      </c>
      <c r="E203" s="4">
        <v>0.63</v>
      </c>
      <c r="F203" s="4">
        <v>7.9000000000000008E-3</v>
      </c>
      <c r="G203" s="4">
        <v>2.3400000000000001E-2</v>
      </c>
      <c r="H203" s="4">
        <v>4.9599999999999998E-2</v>
      </c>
      <c r="I203" s="4">
        <v>0.1038</v>
      </c>
      <c r="J203" s="4">
        <v>7.7999999999999996E-3</v>
      </c>
      <c r="K203" s="4">
        <v>8.3000000000000001E-3</v>
      </c>
      <c r="L203" s="4">
        <v>8.6999999999999994E-3</v>
      </c>
      <c r="M203" s="4">
        <v>7.8399999999999997E-2</v>
      </c>
      <c r="N203" s="4">
        <v>-3.0499999999999999E-2</v>
      </c>
      <c r="O203" s="4">
        <v>-2.2800000000000001E-2</v>
      </c>
      <c r="P203" s="4">
        <v>0.23319999999999999</v>
      </c>
      <c r="Q203" s="4">
        <v>1918394548.29</v>
      </c>
      <c r="R203" s="4">
        <v>83.31</v>
      </c>
      <c r="S203" s="4">
        <v>0.9</v>
      </c>
      <c r="T203" s="4">
        <v>7.6E-3</v>
      </c>
      <c r="U203" s="4">
        <v>0.03</v>
      </c>
      <c r="V203" s="4">
        <v>3.78E-2</v>
      </c>
      <c r="W203" s="4">
        <v>8.09E-2</v>
      </c>
      <c r="X203" s="4">
        <v>0</v>
      </c>
      <c r="Y203" s="4" cm="1">
        <f t="array" ref="Y203">AHPG.DECIDIR(tbFIIs[[#All],[Fundos]:[Quant. Ativos]],tbFIIs[[#This Row],[Fundos]])</f>
        <v>-2.6067587618022098E-2</v>
      </c>
      <c r="Z203" s="3"/>
      <c r="AA203" s="3"/>
    </row>
    <row r="204" spans="1:27" x14ac:dyDescent="0.25">
      <c r="A204" t="s">
        <v>223</v>
      </c>
      <c r="B204">
        <v>89.62</v>
      </c>
      <c r="C204" s="4">
        <v>2213744.35</v>
      </c>
      <c r="D204" s="4">
        <v>0.98</v>
      </c>
      <c r="E204" s="4">
        <v>0.64</v>
      </c>
      <c r="F204" s="4">
        <v>6.7999999999999996E-3</v>
      </c>
      <c r="G204" s="4">
        <v>2.69E-2</v>
      </c>
      <c r="H204" s="4">
        <v>6.7100000000000007E-2</v>
      </c>
      <c r="I204" s="4">
        <v>0.11219999999999999</v>
      </c>
      <c r="J204" s="4">
        <v>8.9999999999999993E-3</v>
      </c>
      <c r="K204" s="4">
        <v>1.12E-2</v>
      </c>
      <c r="L204" s="4">
        <v>9.4000000000000004E-3</v>
      </c>
      <c r="M204" s="4">
        <v>8.7300000000000003E-2</v>
      </c>
      <c r="N204" s="4">
        <v>1.8800000000000001E-2</v>
      </c>
      <c r="O204" s="4">
        <v>2.5700000000000001E-2</v>
      </c>
      <c r="P204" s="4">
        <v>0.1966</v>
      </c>
      <c r="Q204" s="4">
        <v>1096925435.5899999</v>
      </c>
      <c r="R204" s="4">
        <v>93.06</v>
      </c>
      <c r="S204" s="4">
        <v>0.96</v>
      </c>
      <c r="T204" s="4">
        <v>6.8999999999999999E-3</v>
      </c>
      <c r="U204" s="4">
        <v>2.9000000000000001E-2</v>
      </c>
      <c r="V204" s="4">
        <v>3.5999999999999997E-2</v>
      </c>
      <c r="W204" s="4">
        <v>0.12620000000000001</v>
      </c>
      <c r="X204" s="4">
        <v>0</v>
      </c>
      <c r="Y204" s="4" cm="1">
        <f t="array" ref="Y204">AHPG.DECIDIR(tbFIIs[[#All],[Fundos]:[Quant. Ativos]],tbFIIs[[#This Row],[Fundos]])</f>
        <v>-2.6394728127364667E-2</v>
      </c>
      <c r="Z204" s="3"/>
      <c r="AA204" s="3"/>
    </row>
    <row r="205" spans="1:27" x14ac:dyDescent="0.25">
      <c r="A205" t="s">
        <v>171</v>
      </c>
      <c r="B205">
        <v>76.239999999999995</v>
      </c>
      <c r="C205" s="4">
        <v>48848.35</v>
      </c>
      <c r="D205" s="4">
        <v>0.81</v>
      </c>
      <c r="E205" s="4">
        <v>0.7</v>
      </c>
      <c r="F205" s="4">
        <v>8.8000000000000005E-3</v>
      </c>
      <c r="G205" s="4">
        <v>3.0499999999999999E-2</v>
      </c>
      <c r="H205" s="4">
        <v>6.7400000000000002E-2</v>
      </c>
      <c r="I205" s="4">
        <v>0.12970000000000001</v>
      </c>
      <c r="J205" s="4">
        <v>1.0200000000000001E-2</v>
      </c>
      <c r="K205" s="4">
        <v>1.12E-2</v>
      </c>
      <c r="L205" s="4">
        <v>1.0800000000000001E-2</v>
      </c>
      <c r="M205" s="4">
        <v>9.0399999999999994E-2</v>
      </c>
      <c r="N205" s="4">
        <v>-2.0899999999999998E-2</v>
      </c>
      <c r="O205" s="4">
        <v>-1.2200000000000001E-2</v>
      </c>
      <c r="P205" s="4">
        <v>7.7399999999999997E-2</v>
      </c>
      <c r="Q205" s="4">
        <v>75741064.680000007</v>
      </c>
      <c r="R205" s="4">
        <v>94.51</v>
      </c>
      <c r="S205" s="4">
        <v>0.81</v>
      </c>
      <c r="T205" s="4">
        <v>7.4000000000000003E-3</v>
      </c>
      <c r="U205" s="4">
        <v>3.2899999999999999E-2</v>
      </c>
      <c r="V205" s="4">
        <v>4.0500000000000001E-2</v>
      </c>
      <c r="W205" s="4">
        <v>0.16300000000000001</v>
      </c>
      <c r="X205" s="4">
        <v>0</v>
      </c>
      <c r="Y205" s="4" cm="1">
        <f t="array" ref="Y205">AHPG.DECIDIR(tbFIIs[[#All],[Fundos]:[Quant. Ativos]],tbFIIs[[#This Row],[Fundos]])</f>
        <v>-2.8668600825428603E-2</v>
      </c>
      <c r="Z205" s="3"/>
      <c r="AA205" s="3"/>
    </row>
    <row r="206" spans="1:27" x14ac:dyDescent="0.25">
      <c r="A206" t="s">
        <v>170</v>
      </c>
      <c r="B206">
        <v>48.99</v>
      </c>
      <c r="C206" s="4">
        <v>528125.48</v>
      </c>
      <c r="D206" s="4">
        <v>0.86</v>
      </c>
      <c r="E206" s="4">
        <v>0.43</v>
      </c>
      <c r="F206" s="4">
        <v>8.6E-3</v>
      </c>
      <c r="G206" s="4">
        <v>2.75E-2</v>
      </c>
      <c r="H206" s="4">
        <v>5.5E-2</v>
      </c>
      <c r="I206" s="4">
        <v>0.1123</v>
      </c>
      <c r="J206" s="4">
        <v>9.1999999999999998E-3</v>
      </c>
      <c r="K206" s="4">
        <v>9.1999999999999998E-3</v>
      </c>
      <c r="L206" s="4">
        <v>9.4000000000000004E-3</v>
      </c>
      <c r="M206" s="4">
        <v>8.48E-2</v>
      </c>
      <c r="N206" s="4">
        <v>-2.9100000000000001E-2</v>
      </c>
      <c r="O206" s="4">
        <v>-2.0799999999999999E-2</v>
      </c>
      <c r="P206" s="4">
        <v>0.28310000000000002</v>
      </c>
      <c r="Q206" s="4">
        <v>290601450.5</v>
      </c>
      <c r="R206" s="4">
        <v>57.66</v>
      </c>
      <c r="S206" s="4">
        <v>0.85</v>
      </c>
      <c r="T206" s="4">
        <v>7.4999999999999997E-3</v>
      </c>
      <c r="U206" s="4">
        <v>3.2599999999999997E-2</v>
      </c>
      <c r="V206" s="4">
        <v>4.0300000000000002E-2</v>
      </c>
      <c r="W206" s="4">
        <v>3.0099999999999998E-2</v>
      </c>
      <c r="X206" s="4">
        <v>12</v>
      </c>
      <c r="Y206" s="4" cm="1">
        <f t="array" ref="Y206">AHPG.DECIDIR(tbFIIs[[#All],[Fundos]:[Quant. Ativos]],tbFIIs[[#This Row],[Fundos]])</f>
        <v>-2.9104417963536869E-2</v>
      </c>
      <c r="Z206" s="3"/>
      <c r="AA206" s="3"/>
    </row>
    <row r="207" spans="1:27" x14ac:dyDescent="0.25">
      <c r="A207" t="s">
        <v>129</v>
      </c>
      <c r="B207">
        <v>88.8</v>
      </c>
      <c r="C207" s="4">
        <v>2717014.52</v>
      </c>
      <c r="D207" s="4">
        <v>0.98</v>
      </c>
      <c r="E207" s="4">
        <v>0.75</v>
      </c>
      <c r="F207" s="4">
        <v>8.2000000000000007E-3</v>
      </c>
      <c r="G207" s="4">
        <v>2.4899999999999999E-2</v>
      </c>
      <c r="H207" s="4">
        <v>5.6500000000000002E-2</v>
      </c>
      <c r="I207" s="4">
        <v>0.11609999999999999</v>
      </c>
      <c r="J207" s="4">
        <v>8.3000000000000001E-3</v>
      </c>
      <c r="K207" s="4">
        <v>9.4000000000000004E-3</v>
      </c>
      <c r="L207" s="4">
        <v>9.7000000000000003E-3</v>
      </c>
      <c r="M207" s="4">
        <v>9.0499999999999997E-2</v>
      </c>
      <c r="N207" s="4">
        <v>1.26E-2</v>
      </c>
      <c r="O207" s="4">
        <v>2.0899999999999998E-2</v>
      </c>
      <c r="P207" s="4">
        <v>0.16439999999999999</v>
      </c>
      <c r="Q207" s="4">
        <v>1211979480.1300001</v>
      </c>
      <c r="R207" s="4">
        <v>91.29</v>
      </c>
      <c r="S207" s="4">
        <v>0.97</v>
      </c>
      <c r="T207" s="4">
        <v>8.8000000000000005E-3</v>
      </c>
      <c r="U207" s="4">
        <v>3.5900000000000001E-2</v>
      </c>
      <c r="V207" s="4">
        <v>4.4900000000000002E-2</v>
      </c>
      <c r="W207" s="4">
        <v>0.155</v>
      </c>
      <c r="X207" s="4">
        <v>0</v>
      </c>
      <c r="Y207" s="4" cm="1">
        <f t="array" ref="Y207">AHPG.DECIDIR(tbFIIs[[#All],[Fundos]:[Quant. Ativos]],tbFIIs[[#This Row],[Fundos]])</f>
        <v>-3.247314515648729E-2</v>
      </c>
      <c r="Z207" s="3"/>
      <c r="AA207" s="3"/>
    </row>
    <row r="208" spans="1:27" x14ac:dyDescent="0.25">
      <c r="A208" t="s">
        <v>192</v>
      </c>
      <c r="B208">
        <v>75</v>
      </c>
      <c r="C208" s="4">
        <v>141570.60999999999</v>
      </c>
      <c r="D208" s="4">
        <v>0.91</v>
      </c>
      <c r="E208" s="4">
        <v>0.75</v>
      </c>
      <c r="F208" s="4">
        <v>9.4000000000000004E-3</v>
      </c>
      <c r="G208" s="4">
        <v>2.8000000000000001E-2</v>
      </c>
      <c r="H208" s="4">
        <v>5.7000000000000002E-2</v>
      </c>
      <c r="I208" s="4">
        <v>0.1172</v>
      </c>
      <c r="J208" s="4">
        <v>9.2999999999999992E-3</v>
      </c>
      <c r="K208" s="4">
        <v>9.4999999999999998E-3</v>
      </c>
      <c r="L208" s="4">
        <v>9.7999999999999997E-3</v>
      </c>
      <c r="M208" s="4">
        <v>8.7900000000000006E-2</v>
      </c>
      <c r="N208" s="4">
        <v>-2.2800000000000001E-2</v>
      </c>
      <c r="O208" s="4">
        <v>-1.3599999999999999E-2</v>
      </c>
      <c r="P208" s="4">
        <v>0.24440000000000001</v>
      </c>
      <c r="Q208" s="4">
        <v>89366413.579999998</v>
      </c>
      <c r="R208" s="4">
        <v>82.89</v>
      </c>
      <c r="S208" s="4">
        <v>0.9</v>
      </c>
      <c r="T208" s="4">
        <v>8.9999999999999993E-3</v>
      </c>
      <c r="U208" s="4">
        <v>3.6900000000000002E-2</v>
      </c>
      <c r="V208" s="4">
        <v>4.6300000000000001E-2</v>
      </c>
      <c r="W208" s="4">
        <v>5.8900000000000001E-2</v>
      </c>
      <c r="X208" s="4">
        <v>0</v>
      </c>
      <c r="Y208" s="4" cm="1">
        <f t="array" ref="Y208">AHPG.DECIDIR(tbFIIs[[#All],[Fundos]:[Quant. Ativos]],tbFIIs[[#This Row],[Fundos]])</f>
        <v>-3.3331229150585874E-2</v>
      </c>
      <c r="Z208" s="3"/>
      <c r="AA208" s="3"/>
    </row>
    <row r="209" spans="1:27" x14ac:dyDescent="0.25">
      <c r="A209" t="s">
        <v>197</v>
      </c>
      <c r="B209">
        <v>81.010000000000005</v>
      </c>
      <c r="C209" s="4">
        <v>276696.52</v>
      </c>
      <c r="D209" s="4">
        <v>0.93</v>
      </c>
      <c r="E209" s="4">
        <v>0.75</v>
      </c>
      <c r="F209" s="4">
        <v>8.8999999999999999E-3</v>
      </c>
      <c r="G209" s="4">
        <v>2.64E-2</v>
      </c>
      <c r="H209" s="4">
        <v>5.6399999999999999E-2</v>
      </c>
      <c r="I209" s="4">
        <v>0.1169</v>
      </c>
      <c r="J209" s="4">
        <v>8.8000000000000005E-3</v>
      </c>
      <c r="K209" s="4">
        <v>9.4000000000000004E-3</v>
      </c>
      <c r="L209" s="4">
        <v>9.7000000000000003E-3</v>
      </c>
      <c r="M209" s="4">
        <v>7.7600000000000002E-2</v>
      </c>
      <c r="N209" s="4">
        <v>-4.5600000000000002E-2</v>
      </c>
      <c r="O209" s="4">
        <v>-3.7100000000000001E-2</v>
      </c>
      <c r="P209" s="4">
        <v>0.24560000000000001</v>
      </c>
      <c r="Q209" s="4">
        <v>125787720.40000001</v>
      </c>
      <c r="R209" s="4">
        <v>87.35</v>
      </c>
      <c r="S209" s="4">
        <v>0.93</v>
      </c>
      <c r="T209" s="4">
        <v>8.6E-3</v>
      </c>
      <c r="U209" s="4">
        <v>3.9600000000000003E-2</v>
      </c>
      <c r="V209" s="4">
        <v>4.8599999999999997E-2</v>
      </c>
      <c r="W209" s="4">
        <v>0.114</v>
      </c>
      <c r="X209" s="4">
        <v>0</v>
      </c>
      <c r="Y209" s="4" cm="1">
        <f t="array" ref="Y209">AHPG.DECIDIR(tbFIIs[[#All],[Fundos]:[Quant. Ativos]],tbFIIs[[#This Row],[Fundos]])</f>
        <v>-3.4643558257543235E-2</v>
      </c>
      <c r="Z209" s="3"/>
      <c r="AA209" s="3"/>
    </row>
    <row r="210" spans="1:27" x14ac:dyDescent="0.25">
      <c r="A210" t="s">
        <v>185</v>
      </c>
      <c r="B210">
        <v>8.5</v>
      </c>
      <c r="C210" s="4">
        <v>2542.48</v>
      </c>
      <c r="D210" s="4">
        <v>0.48</v>
      </c>
      <c r="E210" s="4">
        <v>0.03</v>
      </c>
      <c r="F210" s="4">
        <v>3.5000000000000001E-3</v>
      </c>
      <c r="G210" s="4">
        <v>8.2000000000000007E-3</v>
      </c>
      <c r="H210" s="4">
        <v>1.18E-2</v>
      </c>
      <c r="I210" s="4">
        <v>2.1000000000000001E-2</v>
      </c>
      <c r="J210" s="4">
        <v>2.7000000000000001E-3</v>
      </c>
      <c r="K210" s="4">
        <v>2E-3</v>
      </c>
      <c r="L210" s="4">
        <v>1.8E-3</v>
      </c>
      <c r="M210" s="4">
        <v>1.6E-2</v>
      </c>
      <c r="N210" s="4">
        <v>7.1000000000000004E-3</v>
      </c>
      <c r="O210" s="4">
        <v>1.0699999999999999E-2</v>
      </c>
      <c r="P210" s="4">
        <v>-0.186</v>
      </c>
      <c r="Q210" s="4">
        <v>9265923.75</v>
      </c>
      <c r="R210" s="4">
        <v>17.96</v>
      </c>
      <c r="S210" s="4">
        <v>0.47</v>
      </c>
      <c r="T210" s="4">
        <v>1.1000000000000001E-3</v>
      </c>
      <c r="U210" s="4">
        <v>3.6400000000000002E-2</v>
      </c>
      <c r="V210" s="4">
        <v>3.7499999999999999E-2</v>
      </c>
      <c r="W210" s="4">
        <v>-0.19670000000000001</v>
      </c>
      <c r="X210" s="4">
        <v>0</v>
      </c>
      <c r="Y210" s="4" cm="1">
        <f t="array" ref="Y210">AHPG.DECIDIR(tbFIIs[[#All],[Fundos]:[Quant. Ativos]],tbFIIs[[#This Row],[Fundos]])</f>
        <v>-3.7241253486549789E-2</v>
      </c>
      <c r="Z210" s="3"/>
      <c r="AA210" s="3"/>
    </row>
    <row r="211" spans="1:27" x14ac:dyDescent="0.25">
      <c r="A211" t="s">
        <v>54</v>
      </c>
      <c r="B211">
        <v>9.35</v>
      </c>
      <c r="C211" s="4">
        <v>284627.3</v>
      </c>
      <c r="D211" s="4">
        <v>0.94</v>
      </c>
      <c r="E211" s="4">
        <v>0.1</v>
      </c>
      <c r="F211" s="4">
        <v>1.0500000000000001E-2</v>
      </c>
      <c r="G211" s="4">
        <v>3.2099999999999997E-2</v>
      </c>
      <c r="H211" s="4">
        <v>6.8400000000000002E-2</v>
      </c>
      <c r="I211" s="4">
        <v>0.14050000000000001</v>
      </c>
      <c r="J211" s="4">
        <v>1.0699999999999999E-2</v>
      </c>
      <c r="K211" s="4">
        <v>1.14E-2</v>
      </c>
      <c r="L211" s="4">
        <v>1.17E-2</v>
      </c>
      <c r="M211" s="4">
        <v>0.1043</v>
      </c>
      <c r="N211" s="4">
        <v>1.6E-2</v>
      </c>
      <c r="O211" s="4">
        <v>2.6599999999999999E-2</v>
      </c>
      <c r="P211" s="4">
        <v>0.18759999999999999</v>
      </c>
      <c r="Q211" s="4">
        <v>160381714.53</v>
      </c>
      <c r="R211" s="4">
        <v>9.83</v>
      </c>
      <c r="S211" s="4">
        <v>0.95</v>
      </c>
      <c r="T211" s="4">
        <v>1.0200000000000001E-2</v>
      </c>
      <c r="U211" s="4">
        <v>3.04E-2</v>
      </c>
      <c r="V211" s="4">
        <v>4.0899999999999999E-2</v>
      </c>
      <c r="W211" s="4">
        <v>-0.88780000000000003</v>
      </c>
      <c r="X211" s="4">
        <v>0</v>
      </c>
      <c r="Y211" s="4" cm="1">
        <f t="array" ref="Y211">AHPG.DECIDIR(tbFIIs[[#All],[Fundos]:[Quant. Ativos]],tbFIIs[[#This Row],[Fundos]])</f>
        <v>-3.7469560638424493E-2</v>
      </c>
      <c r="Z211" s="3"/>
      <c r="AA211" s="3"/>
    </row>
    <row r="212" spans="1:27" x14ac:dyDescent="0.25">
      <c r="A212" t="s">
        <v>9</v>
      </c>
      <c r="B212">
        <v>9.8800000000000008</v>
      </c>
      <c r="C212" s="4">
        <v>46341.78</v>
      </c>
      <c r="D212" s="4">
        <v>0.96</v>
      </c>
      <c r="E212" s="4">
        <v>0.1</v>
      </c>
      <c r="F212" s="4">
        <v>1.01E-2</v>
      </c>
      <c r="G212" s="4">
        <v>3.0300000000000001E-2</v>
      </c>
      <c r="H212" s="4">
        <v>6.5600000000000006E-2</v>
      </c>
      <c r="I212" s="4">
        <v>0.13350000000000001</v>
      </c>
      <c r="J212" s="4">
        <v>1.01E-2</v>
      </c>
      <c r="K212" s="4">
        <v>1.09E-2</v>
      </c>
      <c r="L212" s="4">
        <v>1.11E-2</v>
      </c>
      <c r="M212" s="4">
        <v>0.1011</v>
      </c>
      <c r="N212" s="4">
        <v>3.0000000000000001E-3</v>
      </c>
      <c r="O212" s="4">
        <v>1.32E-2</v>
      </c>
      <c r="P212" s="4">
        <v>0.24629999999999999</v>
      </c>
      <c r="Q212" s="4">
        <v>41681540.670000002</v>
      </c>
      <c r="R212" s="4">
        <v>10.39</v>
      </c>
      <c r="S212" s="4">
        <v>0.95</v>
      </c>
      <c r="T212" s="4">
        <v>9.5999999999999992E-3</v>
      </c>
      <c r="U212" s="4">
        <v>4.3200000000000002E-2</v>
      </c>
      <c r="V212" s="4">
        <v>5.3199999999999997E-2</v>
      </c>
      <c r="W212" s="4">
        <v>0.2026</v>
      </c>
      <c r="X212" s="4">
        <v>4</v>
      </c>
      <c r="Y212" s="4" cm="1">
        <f t="array" ref="Y212">AHPG.DECIDIR(tbFIIs[[#All],[Fundos]:[Quant. Ativos]],tbFIIs[[#This Row],[Fundos]])</f>
        <v>-3.8675672402120088E-2</v>
      </c>
      <c r="Z212" s="3"/>
      <c r="AA212" s="3"/>
    </row>
    <row r="213" spans="1:27" x14ac:dyDescent="0.25">
      <c r="A213" t="s">
        <v>142</v>
      </c>
      <c r="B213">
        <v>67.02</v>
      </c>
      <c r="C213" s="4">
        <v>1262311.26</v>
      </c>
      <c r="D213" s="4">
        <v>0.9</v>
      </c>
      <c r="E213" s="4">
        <v>0.55000000000000004</v>
      </c>
      <c r="F213" s="4">
        <v>8.0999999999999996E-3</v>
      </c>
      <c r="G213" s="4">
        <v>2.3599999999999999E-2</v>
      </c>
      <c r="H213" s="4">
        <v>4.9599999999999998E-2</v>
      </c>
      <c r="I213" s="4">
        <v>0.1033</v>
      </c>
      <c r="J213" s="4">
        <v>7.9000000000000008E-3</v>
      </c>
      <c r="K213" s="4">
        <v>8.3000000000000001E-3</v>
      </c>
      <c r="L213" s="4">
        <v>8.6E-3</v>
      </c>
      <c r="M213" s="4">
        <v>6.9400000000000003E-2</v>
      </c>
      <c r="N213" s="4">
        <v>-2.0799999999999999E-2</v>
      </c>
      <c r="O213" s="4">
        <v>-1.29E-2</v>
      </c>
      <c r="P213" s="4">
        <v>0.24590000000000001</v>
      </c>
      <c r="Q213" s="4">
        <v>676971296.25</v>
      </c>
      <c r="R213" s="4">
        <v>74.8</v>
      </c>
      <c r="S213" s="4">
        <v>0.9</v>
      </c>
      <c r="T213" s="4">
        <v>7.4000000000000003E-3</v>
      </c>
      <c r="U213" s="4">
        <v>4.3200000000000002E-2</v>
      </c>
      <c r="V213" s="4">
        <v>5.0900000000000001E-2</v>
      </c>
      <c r="W213" s="4">
        <v>1.6500000000000001E-2</v>
      </c>
      <c r="X213" s="4">
        <v>0</v>
      </c>
      <c r="Y213" s="4" cm="1">
        <f t="array" ref="Y213">AHPG.DECIDIR(tbFIIs[[#All],[Fundos]:[Quant. Ativos]],tbFIIs[[#This Row],[Fundos]])</f>
        <v>-4.0009489828084027E-2</v>
      </c>
      <c r="Z213" s="3"/>
      <c r="AA213" s="3"/>
    </row>
    <row r="214" spans="1:27" x14ac:dyDescent="0.25">
      <c r="A214" t="s">
        <v>50</v>
      </c>
      <c r="B214">
        <v>87.97</v>
      </c>
      <c r="C214" s="4">
        <v>118962.65</v>
      </c>
      <c r="D214" s="4">
        <v>0.9</v>
      </c>
      <c r="E214" s="4">
        <v>0.85</v>
      </c>
      <c r="F214" s="4">
        <v>9.4000000000000004E-3</v>
      </c>
      <c r="G214" s="4">
        <v>2.8899999999999999E-2</v>
      </c>
      <c r="H214" s="4">
        <v>6.13E-2</v>
      </c>
      <c r="I214" s="4">
        <v>0.124</v>
      </c>
      <c r="J214" s="4">
        <v>9.5999999999999992E-3</v>
      </c>
      <c r="K214" s="4">
        <v>1.0200000000000001E-2</v>
      </c>
      <c r="L214" s="4">
        <v>1.03E-2</v>
      </c>
      <c r="M214" s="4">
        <v>8.2600000000000007E-2</v>
      </c>
      <c r="N214" s="4">
        <v>9.4999999999999998E-3</v>
      </c>
      <c r="O214" s="4">
        <v>1.9E-2</v>
      </c>
      <c r="P214" s="4">
        <v>0.27600000000000002</v>
      </c>
      <c r="Q214" s="4">
        <v>200613742.49000001</v>
      </c>
      <c r="R214" s="4">
        <v>97.49</v>
      </c>
      <c r="S214" s="4">
        <v>0.9</v>
      </c>
      <c r="T214" s="4">
        <v>8.6999999999999994E-3</v>
      </c>
      <c r="U214" s="4">
        <v>4.7E-2</v>
      </c>
      <c r="V214" s="4">
        <v>5.62E-2</v>
      </c>
      <c r="W214" s="4">
        <v>7.8899999999999998E-2</v>
      </c>
      <c r="X214" s="4">
        <v>0</v>
      </c>
      <c r="Y214" s="4" cm="1">
        <f t="array" ref="Y214">AHPG.DECIDIR(tbFIIs[[#All],[Fundos]:[Quant. Ativos]],tbFIIs[[#This Row],[Fundos]])</f>
        <v>-4.4042394066843897E-2</v>
      </c>
      <c r="Z214" s="3"/>
      <c r="AA214" s="3"/>
    </row>
    <row r="215" spans="1:27" x14ac:dyDescent="0.25">
      <c r="A215" t="s">
        <v>57</v>
      </c>
      <c r="B215">
        <v>83.5</v>
      </c>
      <c r="C215" s="4">
        <v>46171.87</v>
      </c>
      <c r="D215" s="4">
        <v>0.89</v>
      </c>
      <c r="E215" s="4">
        <v>0.8</v>
      </c>
      <c r="F215" s="4">
        <v>9.2999999999999992E-3</v>
      </c>
      <c r="G215" s="4">
        <v>2.7E-2</v>
      </c>
      <c r="H215" s="4">
        <v>5.9200000000000003E-2</v>
      </c>
      <c r="I215" s="4">
        <v>0.12089999999999999</v>
      </c>
      <c r="J215" s="4">
        <v>8.9999999999999993E-3</v>
      </c>
      <c r="K215" s="4">
        <v>9.9000000000000008E-3</v>
      </c>
      <c r="L215" s="4">
        <v>1.01E-2</v>
      </c>
      <c r="M215" s="4">
        <v>7.9399999999999998E-2</v>
      </c>
      <c r="N215" s="4">
        <v>2E-3</v>
      </c>
      <c r="O215" s="4">
        <v>1.1299999999999999E-2</v>
      </c>
      <c r="P215" s="4">
        <v>0.30299999999999999</v>
      </c>
      <c r="Q215" s="4">
        <v>105177331.51000001</v>
      </c>
      <c r="R215" s="4">
        <v>95.53</v>
      </c>
      <c r="S215" s="4">
        <v>0.87</v>
      </c>
      <c r="T215" s="4">
        <v>8.3999999999999995E-3</v>
      </c>
      <c r="U215" s="4">
        <v>4.8599999999999997E-2</v>
      </c>
      <c r="V215" s="4">
        <v>5.74E-2</v>
      </c>
      <c r="W215" s="4">
        <v>0.15440000000000001</v>
      </c>
      <c r="X215" s="4">
        <v>0</v>
      </c>
      <c r="Y215" s="4" cm="1">
        <f t="array" ref="Y215">AHPG.DECIDIR(tbFIIs[[#All],[Fundos]:[Quant. Ativos]],tbFIIs[[#This Row],[Fundos]])</f>
        <v>-4.4636785029545198E-2</v>
      </c>
      <c r="Z215" s="3"/>
      <c r="AA215" s="3"/>
    </row>
    <row r="216" spans="1:27" x14ac:dyDescent="0.25">
      <c r="A216" t="s">
        <v>125</v>
      </c>
      <c r="B216">
        <v>101.74</v>
      </c>
      <c r="C216" s="4">
        <v>2220643.48</v>
      </c>
      <c r="D216" s="4">
        <v>0.99</v>
      </c>
      <c r="E216" s="4">
        <v>0.9</v>
      </c>
      <c r="F216" s="4">
        <v>8.6999999999999994E-3</v>
      </c>
      <c r="G216" s="4">
        <v>2.6100000000000002E-2</v>
      </c>
      <c r="H216" s="4">
        <v>6.1199999999999997E-2</v>
      </c>
      <c r="I216" s="4">
        <v>0.123</v>
      </c>
      <c r="J216" s="4">
        <v>8.6999999999999994E-3</v>
      </c>
      <c r="K216" s="4">
        <v>1.0200000000000001E-2</v>
      </c>
      <c r="L216" s="4">
        <v>1.03E-2</v>
      </c>
      <c r="M216" s="4">
        <v>9.9199999999999997E-2</v>
      </c>
      <c r="N216" s="4">
        <v>6.8999999999999999E-3</v>
      </c>
      <c r="O216" s="4">
        <v>1.5699999999999999E-2</v>
      </c>
      <c r="P216" s="4">
        <v>0.161</v>
      </c>
      <c r="Q216" s="4">
        <v>1896920982.51</v>
      </c>
      <c r="R216" s="4">
        <v>102.59</v>
      </c>
      <c r="S216" s="4">
        <v>0.99</v>
      </c>
      <c r="T216" s="4">
        <v>8.8000000000000005E-3</v>
      </c>
      <c r="U216" s="4">
        <v>4.9500000000000002E-2</v>
      </c>
      <c r="V216" s="4">
        <v>5.8700000000000002E-2</v>
      </c>
      <c r="W216" s="4">
        <v>0.19589999999999999</v>
      </c>
      <c r="X216" s="4">
        <v>0</v>
      </c>
      <c r="Y216" s="4" cm="1">
        <f t="array" ref="Y216">AHPG.DECIDIR(tbFIIs[[#All],[Fundos]:[Quant. Ativos]],tbFIIs[[#This Row],[Fundos]])</f>
        <v>-4.5030616803805337E-2</v>
      </c>
      <c r="Z216" s="3"/>
      <c r="AA216" s="3"/>
    </row>
    <row r="217" spans="1:27" x14ac:dyDescent="0.25">
      <c r="A217" t="s">
        <v>95</v>
      </c>
      <c r="B217">
        <v>105.11</v>
      </c>
      <c r="C217" s="4">
        <v>21055.59</v>
      </c>
      <c r="D217" s="4">
        <v>0.88</v>
      </c>
      <c r="E217" s="4">
        <v>1.06</v>
      </c>
      <c r="F217" s="4">
        <v>0.01</v>
      </c>
      <c r="G217" s="4">
        <v>2.9100000000000001E-2</v>
      </c>
      <c r="H217" s="4">
        <v>0.05</v>
      </c>
      <c r="I217" s="4">
        <v>0.108</v>
      </c>
      <c r="J217" s="4">
        <v>9.7000000000000003E-3</v>
      </c>
      <c r="K217" s="4">
        <v>8.3000000000000001E-3</v>
      </c>
      <c r="L217" s="4">
        <v>8.9999999999999993E-3</v>
      </c>
      <c r="M217" s="4">
        <v>7.5700000000000003E-2</v>
      </c>
      <c r="N217" s="4">
        <v>9.1999999999999998E-3</v>
      </c>
      <c r="O217" s="4">
        <v>1.9300000000000001E-2</v>
      </c>
      <c r="P217" s="4">
        <v>-8.9999999999999993E-3</v>
      </c>
      <c r="Q217" s="4">
        <v>55827629.630000003</v>
      </c>
      <c r="R217" s="4">
        <v>120.65</v>
      </c>
      <c r="S217" s="4">
        <v>0.87</v>
      </c>
      <c r="T217" s="4">
        <v>8.5000000000000006E-3</v>
      </c>
      <c r="U217" s="4">
        <v>5.1700000000000003E-2</v>
      </c>
      <c r="V217" s="4">
        <v>6.0600000000000001E-2</v>
      </c>
      <c r="W217" s="4">
        <v>0.26090000000000002</v>
      </c>
      <c r="X217" s="4">
        <v>0</v>
      </c>
      <c r="Y217" s="4" cm="1">
        <f t="array" ref="Y217">AHPG.DECIDIR(tbFIIs[[#All],[Fundos]:[Quant. Ativos]],tbFIIs[[#This Row],[Fundos]])</f>
        <v>-4.6985381374929205E-2</v>
      </c>
      <c r="Z217" s="3"/>
      <c r="AA217" s="3"/>
    </row>
    <row r="218" spans="1:27" x14ac:dyDescent="0.25">
      <c r="A218" t="s">
        <v>103</v>
      </c>
      <c r="B218">
        <v>84.5</v>
      </c>
      <c r="C218" s="4">
        <v>177106.04</v>
      </c>
      <c r="D218" s="4">
        <v>0.91</v>
      </c>
      <c r="E218" s="4">
        <v>0.85</v>
      </c>
      <c r="F218" s="4">
        <v>9.9000000000000008E-3</v>
      </c>
      <c r="G218" s="4">
        <v>0.03</v>
      </c>
      <c r="H218" s="4">
        <v>6.3100000000000003E-2</v>
      </c>
      <c r="I218" s="4">
        <v>0.13100000000000001</v>
      </c>
      <c r="J218" s="4">
        <v>0.01</v>
      </c>
      <c r="K218" s="4">
        <v>1.0500000000000001E-2</v>
      </c>
      <c r="L218" s="4">
        <v>1.09E-2</v>
      </c>
      <c r="M218" s="4">
        <v>9.7900000000000001E-2</v>
      </c>
      <c r="N218" s="4">
        <v>1.46E-2</v>
      </c>
      <c r="O218" s="4">
        <v>2.47E-2</v>
      </c>
      <c r="P218" s="4">
        <v>0.16300000000000001</v>
      </c>
      <c r="Q218" s="4">
        <v>482142700.63</v>
      </c>
      <c r="R218" s="4">
        <v>93.5</v>
      </c>
      <c r="S218" s="4">
        <v>0.9</v>
      </c>
      <c r="T218" s="4">
        <v>9.1000000000000004E-3</v>
      </c>
      <c r="U218" s="4">
        <v>5.1999999999999998E-2</v>
      </c>
      <c r="V218" s="4">
        <v>6.1499999999999999E-2</v>
      </c>
      <c r="W218" s="4">
        <v>0.16850000000000001</v>
      </c>
      <c r="X218" s="4">
        <v>0</v>
      </c>
      <c r="Y218" s="4" cm="1">
        <f t="array" ref="Y218">AHPG.DECIDIR(tbFIIs[[#All],[Fundos]:[Quant. Ativos]],tbFIIs[[#This Row],[Fundos]])</f>
        <v>-4.819194487936037E-2</v>
      </c>
      <c r="Z218" s="3"/>
      <c r="AA218" s="3"/>
    </row>
    <row r="219" spans="1:27" x14ac:dyDescent="0.25">
      <c r="A219" t="s">
        <v>126</v>
      </c>
      <c r="B219">
        <v>92.8</v>
      </c>
      <c r="C219" s="4">
        <v>11193755.65</v>
      </c>
      <c r="D219" s="4">
        <v>0.94</v>
      </c>
      <c r="E219" s="4">
        <v>0.6</v>
      </c>
      <c r="F219" s="4">
        <v>6.4000000000000003E-3</v>
      </c>
      <c r="G219" s="4">
        <v>1.7399999999999999E-2</v>
      </c>
      <c r="H219" s="4">
        <v>4.7300000000000002E-2</v>
      </c>
      <c r="I219" s="4">
        <v>9.8500000000000004E-2</v>
      </c>
      <c r="J219" s="4">
        <v>5.7999999999999996E-3</v>
      </c>
      <c r="K219" s="4">
        <v>7.9000000000000008E-3</v>
      </c>
      <c r="L219" s="4">
        <v>8.2000000000000007E-3</v>
      </c>
      <c r="M219" s="4">
        <v>7.9799999999999996E-2</v>
      </c>
      <c r="N219" s="4">
        <v>1.2800000000000001E-2</v>
      </c>
      <c r="O219" s="4">
        <v>1.9300000000000001E-2</v>
      </c>
      <c r="P219" s="4">
        <v>0.1056</v>
      </c>
      <c r="Q219" s="4">
        <v>7935640251.5799999</v>
      </c>
      <c r="R219" s="4">
        <v>99.1</v>
      </c>
      <c r="S219" s="4">
        <v>0.94</v>
      </c>
      <c r="T219" s="4">
        <v>5.0000000000000001E-3</v>
      </c>
      <c r="U219" s="4">
        <v>5.5800000000000002E-2</v>
      </c>
      <c r="V219" s="4">
        <v>6.1199999999999997E-2</v>
      </c>
      <c r="W219" s="4">
        <v>0.15840000000000001</v>
      </c>
      <c r="X219" s="4">
        <v>0</v>
      </c>
      <c r="Y219" s="4" cm="1">
        <f t="array" ref="Y219">AHPG.DECIDIR(tbFIIs[[#All],[Fundos]:[Quant. Ativos]],tbFIIs[[#This Row],[Fundos]])</f>
        <v>-5.1249637154428943E-2</v>
      </c>
      <c r="Z219" s="3"/>
      <c r="AA219" s="3"/>
    </row>
    <row r="220" spans="1:27" x14ac:dyDescent="0.25">
      <c r="A220" t="s">
        <v>122</v>
      </c>
      <c r="B220">
        <v>8.52</v>
      </c>
      <c r="C220" s="4">
        <v>711319.74</v>
      </c>
      <c r="D220" s="4">
        <v>0.93</v>
      </c>
      <c r="E220" s="4">
        <v>0.08</v>
      </c>
      <c r="F220" s="4">
        <v>8.6E-3</v>
      </c>
      <c r="G220" s="4">
        <v>2.4500000000000001E-2</v>
      </c>
      <c r="H220" s="4">
        <v>5.1499999999999997E-2</v>
      </c>
      <c r="I220" s="4">
        <v>0.1084</v>
      </c>
      <c r="J220" s="4">
        <v>8.2000000000000007E-3</v>
      </c>
      <c r="K220" s="4">
        <v>8.6E-3</v>
      </c>
      <c r="L220" s="4">
        <v>8.9999999999999993E-3</v>
      </c>
      <c r="M220" s="4">
        <v>7.9200000000000007E-2</v>
      </c>
      <c r="N220" s="4">
        <v>0</v>
      </c>
      <c r="O220" s="4">
        <v>8.6E-3</v>
      </c>
      <c r="P220" s="4">
        <v>0.16350000000000001</v>
      </c>
      <c r="Q220" s="4">
        <v>406566602.11000001</v>
      </c>
      <c r="R220" s="4">
        <v>9.1999999999999993</v>
      </c>
      <c r="S220" s="4">
        <v>0.93</v>
      </c>
      <c r="T220" s="4">
        <v>7.6E-3</v>
      </c>
      <c r="U220" s="4">
        <v>5.5E-2</v>
      </c>
      <c r="V220" s="4">
        <v>6.3100000000000003E-2</v>
      </c>
      <c r="W220" s="4">
        <v>8.7599999999999997E-2</v>
      </c>
      <c r="X220" s="4">
        <v>0</v>
      </c>
      <c r="Y220" s="4" cm="1">
        <f t="array" ref="Y220">AHPG.DECIDIR(tbFIIs[[#All],[Fundos]:[Quant. Ativos]],tbFIIs[[#This Row],[Fundos]])</f>
        <v>-5.1375277721877402E-2</v>
      </c>
      <c r="Z220" s="3"/>
      <c r="AA220" s="3"/>
    </row>
    <row r="221" spans="1:27" x14ac:dyDescent="0.25">
      <c r="A221" t="s">
        <v>17</v>
      </c>
      <c r="B221">
        <v>71.97</v>
      </c>
      <c r="C221" s="4">
        <v>3277369.57</v>
      </c>
      <c r="D221" s="4">
        <v>0.93</v>
      </c>
      <c r="E221" s="4">
        <v>0.56000000000000005</v>
      </c>
      <c r="F221" s="4">
        <v>7.4999999999999997E-3</v>
      </c>
      <c r="G221" s="4">
        <v>2.2599999999999999E-2</v>
      </c>
      <c r="H221" s="4">
        <v>4.7800000000000002E-2</v>
      </c>
      <c r="I221" s="4">
        <v>9.7900000000000001E-2</v>
      </c>
      <c r="J221" s="4">
        <v>7.4999999999999997E-3</v>
      </c>
      <c r="K221" s="4">
        <v>8.0000000000000002E-3</v>
      </c>
      <c r="L221" s="4">
        <v>8.2000000000000007E-3</v>
      </c>
      <c r="M221" s="4">
        <v>6.5600000000000006E-2</v>
      </c>
      <c r="N221" s="4">
        <v>-1.34E-2</v>
      </c>
      <c r="O221" s="4">
        <v>-6.0000000000000001E-3</v>
      </c>
      <c r="P221" s="4">
        <v>0.2152</v>
      </c>
      <c r="Q221" s="4">
        <v>1964631115.3800001</v>
      </c>
      <c r="R221" s="4">
        <v>78</v>
      </c>
      <c r="S221" s="4">
        <v>0.92</v>
      </c>
      <c r="T221" s="4">
        <v>7.1999999999999998E-3</v>
      </c>
      <c r="U221" s="4">
        <v>5.5500000000000001E-2</v>
      </c>
      <c r="V221" s="4">
        <v>6.3100000000000003E-2</v>
      </c>
      <c r="W221" s="4">
        <v>6.1100000000000002E-2</v>
      </c>
      <c r="X221" s="4">
        <v>1</v>
      </c>
      <c r="Y221" s="4" cm="1">
        <f t="array" ref="Y221">AHPG.DECIDIR(tbFIIs[[#All],[Fundos]:[Quant. Ativos]],tbFIIs[[#This Row],[Fundos]])</f>
        <v>-5.1592078367135981E-2</v>
      </c>
      <c r="Z221" s="3"/>
      <c r="AA221" s="3"/>
    </row>
    <row r="222" spans="1:27" x14ac:dyDescent="0.25">
      <c r="A222" t="s">
        <v>148</v>
      </c>
      <c r="B222">
        <v>89.88</v>
      </c>
      <c r="C222" s="4">
        <v>253858.57</v>
      </c>
      <c r="D222" s="4">
        <v>0.91</v>
      </c>
      <c r="E222" s="4">
        <v>1</v>
      </c>
      <c r="F222" s="4">
        <v>1.1299999999999999E-2</v>
      </c>
      <c r="G222" s="4">
        <v>3.2199999999999999E-2</v>
      </c>
      <c r="H222" s="4">
        <v>6.54E-2</v>
      </c>
      <c r="I222" s="4">
        <v>0.13339999999999999</v>
      </c>
      <c r="J222" s="4">
        <v>1.0699999999999999E-2</v>
      </c>
      <c r="K222" s="4">
        <v>1.09E-2</v>
      </c>
      <c r="L222" s="4">
        <v>1.11E-2</v>
      </c>
      <c r="M222" s="4">
        <v>8.9300000000000004E-2</v>
      </c>
      <c r="N222" s="4">
        <v>-4.4900000000000002E-2</v>
      </c>
      <c r="O222" s="4">
        <v>-3.4099999999999998E-2</v>
      </c>
      <c r="P222" s="4">
        <v>0.31140000000000001</v>
      </c>
      <c r="Q222" s="4">
        <v>99835843.25</v>
      </c>
      <c r="R222" s="4">
        <v>94.68</v>
      </c>
      <c r="S222" s="4">
        <v>0.95</v>
      </c>
      <c r="T222" s="4">
        <v>1.06E-2</v>
      </c>
      <c r="U222" s="4">
        <v>5.6899999999999999E-2</v>
      </c>
      <c r="V222" s="4">
        <v>6.8099999999999994E-2</v>
      </c>
      <c r="W222" s="4">
        <v>8.0299999999999996E-2</v>
      </c>
      <c r="X222" s="4">
        <v>0</v>
      </c>
      <c r="Y222" s="4" cm="1">
        <f t="array" ref="Y222">AHPG.DECIDIR(tbFIIs[[#All],[Fundos]:[Quant. Ativos]],tbFIIs[[#This Row],[Fundos]])</f>
        <v>-5.1606027906257408E-2</v>
      </c>
      <c r="Z222" s="3"/>
      <c r="AA222" s="3"/>
    </row>
    <row r="223" spans="1:27" x14ac:dyDescent="0.25">
      <c r="A223" t="s">
        <v>245</v>
      </c>
      <c r="B223">
        <v>8.06</v>
      </c>
      <c r="C223" s="4">
        <v>559205.22</v>
      </c>
      <c r="D223" s="4">
        <v>0.92</v>
      </c>
      <c r="E223" s="4">
        <v>0.08</v>
      </c>
      <c r="F223" s="4">
        <v>8.9999999999999993E-3</v>
      </c>
      <c r="G223" s="4">
        <v>2.6499999999999999E-2</v>
      </c>
      <c r="H223" s="4">
        <v>5.7500000000000002E-2</v>
      </c>
      <c r="I223" s="4">
        <v>0.11990000000000001</v>
      </c>
      <c r="J223" s="4">
        <v>8.8000000000000005E-3</v>
      </c>
      <c r="K223" s="4">
        <v>9.5999999999999992E-3</v>
      </c>
      <c r="L223" s="4">
        <v>0.01</v>
      </c>
      <c r="M223" s="4">
        <v>8.9499999999999996E-2</v>
      </c>
      <c r="N223" s="4">
        <v>-4.5900000000000003E-2</v>
      </c>
      <c r="O223" s="4">
        <v>-3.73E-2</v>
      </c>
      <c r="P223" s="4">
        <v>0.19670000000000001</v>
      </c>
      <c r="Q223" s="4">
        <v>378973987.60000002</v>
      </c>
      <c r="R223" s="4">
        <v>8.75</v>
      </c>
      <c r="S223" s="4">
        <v>0.92</v>
      </c>
      <c r="T223" s="4">
        <v>8.6E-3</v>
      </c>
      <c r="U223" s="4">
        <v>4.7899999999999998E-2</v>
      </c>
      <c r="V223" s="4">
        <v>5.6899999999999999E-2</v>
      </c>
      <c r="W223" s="4">
        <v>-0.88949999999999996</v>
      </c>
      <c r="X223" s="4">
        <v>0</v>
      </c>
      <c r="Y223" s="4" cm="1">
        <f t="array" ref="Y223">AHPG.DECIDIR(tbFIIs[[#All],[Fundos]:[Quant. Ativos]],tbFIIs[[#This Row],[Fundos]])</f>
        <v>-5.2432283079998754E-2</v>
      </c>
      <c r="Z223" s="3"/>
      <c r="AA223" s="3"/>
    </row>
    <row r="224" spans="1:27" x14ac:dyDescent="0.25">
      <c r="A224" t="s">
        <v>120</v>
      </c>
      <c r="B224">
        <v>94.03</v>
      </c>
      <c r="C224" s="4">
        <v>432848.78</v>
      </c>
      <c r="D224" s="4">
        <v>0.91</v>
      </c>
      <c r="E224" s="4">
        <v>0.56999999999999995</v>
      </c>
      <c r="F224" s="4">
        <v>6.0000000000000001E-3</v>
      </c>
      <c r="G224" s="4">
        <v>2.3300000000000001E-2</v>
      </c>
      <c r="H224" s="4">
        <v>6.0600000000000001E-2</v>
      </c>
      <c r="I224" s="4">
        <v>0.1133</v>
      </c>
      <c r="J224" s="4">
        <v>7.7999999999999996E-3</v>
      </c>
      <c r="K224" s="4">
        <v>1.01E-2</v>
      </c>
      <c r="L224" s="4">
        <v>9.4000000000000004E-3</v>
      </c>
      <c r="M224" s="4">
        <v>9.7100000000000006E-2</v>
      </c>
      <c r="N224" s="4">
        <v>-3.0499999999999999E-2</v>
      </c>
      <c r="O224" s="4">
        <v>-2.47E-2</v>
      </c>
      <c r="P224" s="4">
        <v>0.1928</v>
      </c>
      <c r="Q224" s="4">
        <v>372999187.89999998</v>
      </c>
      <c r="R224" s="4">
        <v>103.61</v>
      </c>
      <c r="S224" s="4">
        <v>0.91</v>
      </c>
      <c r="T224" s="4">
        <v>7.7000000000000002E-3</v>
      </c>
      <c r="U224" s="4">
        <v>5.8099999999999999E-2</v>
      </c>
      <c r="V224" s="4">
        <v>6.6299999999999998E-2</v>
      </c>
      <c r="W224" s="4">
        <v>7.8200000000000006E-2</v>
      </c>
      <c r="X224" s="4">
        <v>0</v>
      </c>
      <c r="Y224" s="4" cm="1">
        <f t="array" ref="Y224">AHPG.DECIDIR(tbFIIs[[#All],[Fundos]:[Quant. Ativos]],tbFIIs[[#This Row],[Fundos]])</f>
        <v>-5.3505494621623573E-2</v>
      </c>
      <c r="Z224" s="3"/>
      <c r="AA224" s="3"/>
    </row>
    <row r="225" spans="1:27" x14ac:dyDescent="0.25">
      <c r="A225" t="s">
        <v>140</v>
      </c>
      <c r="B225">
        <v>61</v>
      </c>
      <c r="C225" s="4">
        <v>34805.43</v>
      </c>
      <c r="D225" s="4">
        <v>0.85</v>
      </c>
      <c r="E225" s="4">
        <v>0.5</v>
      </c>
      <c r="F225" s="4">
        <v>8.0999999999999996E-3</v>
      </c>
      <c r="G225" s="4">
        <v>2.41E-2</v>
      </c>
      <c r="H225" s="4">
        <v>4.7100000000000003E-2</v>
      </c>
      <c r="I225" s="4">
        <v>0.1011</v>
      </c>
      <c r="J225" s="4">
        <v>8.0000000000000002E-3</v>
      </c>
      <c r="K225" s="4">
        <v>7.9000000000000008E-3</v>
      </c>
      <c r="L225" s="4">
        <v>8.3999999999999995E-3</v>
      </c>
      <c r="M225" s="4">
        <v>7.2599999999999998E-2</v>
      </c>
      <c r="N225" s="4">
        <v>-7.5499999999999998E-2</v>
      </c>
      <c r="O225" s="4">
        <v>-6.8000000000000005E-2</v>
      </c>
      <c r="P225" s="4">
        <v>0.1474</v>
      </c>
      <c r="Q225" s="4">
        <v>28127681.210000001</v>
      </c>
      <c r="R225" s="4">
        <v>72.27</v>
      </c>
      <c r="S225" s="4">
        <v>0.84</v>
      </c>
      <c r="T225" s="4">
        <v>7.1999999999999998E-3</v>
      </c>
      <c r="U225" s="4">
        <v>6.0299999999999999E-2</v>
      </c>
      <c r="V225" s="4">
        <v>6.7900000000000002E-2</v>
      </c>
      <c r="W225" s="4">
        <v>-2.3099999999999999E-2</v>
      </c>
      <c r="X225" s="4">
        <v>0</v>
      </c>
      <c r="Y225" s="4" cm="1">
        <f t="array" ref="Y225">AHPG.DECIDIR(tbFIIs[[#All],[Fundos]:[Quant. Ativos]],tbFIIs[[#This Row],[Fundos]])</f>
        <v>-5.5300949158870856E-2</v>
      </c>
      <c r="Z225" s="3"/>
      <c r="AA225" s="3"/>
    </row>
    <row r="226" spans="1:27" x14ac:dyDescent="0.25">
      <c r="A226" t="s">
        <v>209</v>
      </c>
      <c r="B226">
        <v>88.72</v>
      </c>
      <c r="C226" s="4">
        <v>318236</v>
      </c>
      <c r="D226" s="4">
        <v>0.95</v>
      </c>
      <c r="E226" s="4">
        <v>0.65</v>
      </c>
      <c r="F226" s="4">
        <v>6.8999999999999999E-3</v>
      </c>
      <c r="G226" s="4">
        <v>2.1499999999999998E-2</v>
      </c>
      <c r="H226" s="4">
        <v>4.4200000000000003E-2</v>
      </c>
      <c r="I226" s="4">
        <v>9.74E-2</v>
      </c>
      <c r="J226" s="4">
        <v>7.1999999999999998E-3</v>
      </c>
      <c r="K226" s="4">
        <v>7.4000000000000003E-3</v>
      </c>
      <c r="L226" s="4">
        <v>8.0999999999999996E-3</v>
      </c>
      <c r="M226" s="4">
        <v>5.9299999999999999E-2</v>
      </c>
      <c r="N226" s="4">
        <v>3.6200000000000003E-2</v>
      </c>
      <c r="O226" s="4">
        <v>4.3400000000000001E-2</v>
      </c>
      <c r="P226" s="4">
        <v>0.12520000000000001</v>
      </c>
      <c r="Q226" s="4">
        <v>265157746.30000001</v>
      </c>
      <c r="R226" s="4">
        <v>93.7</v>
      </c>
      <c r="S226" s="4">
        <v>0.95</v>
      </c>
      <c r="T226" s="4">
        <v>6.8999999999999999E-3</v>
      </c>
      <c r="U226" s="4">
        <v>5.8599999999999999E-2</v>
      </c>
      <c r="V226" s="4">
        <v>6.6000000000000003E-2</v>
      </c>
      <c r="W226" s="4">
        <v>8.3799999999999999E-2</v>
      </c>
      <c r="X226" s="4">
        <v>0</v>
      </c>
      <c r="Y226" s="4" cm="1">
        <f t="array" ref="Y226">AHPG.DECIDIR(tbFIIs[[#All],[Fundos]:[Quant. Ativos]],tbFIIs[[#This Row],[Fundos]])</f>
        <v>-5.6410851592365079E-2</v>
      </c>
      <c r="Z226" s="3"/>
      <c r="AA226" s="3"/>
    </row>
    <row r="227" spans="1:27" x14ac:dyDescent="0.25">
      <c r="A227" t="s">
        <v>118</v>
      </c>
      <c r="B227">
        <v>99.13</v>
      </c>
      <c r="C227" s="4">
        <v>1090937.7</v>
      </c>
      <c r="D227" s="4">
        <v>0.98</v>
      </c>
      <c r="E227" s="4">
        <v>1</v>
      </c>
      <c r="F227" s="4">
        <v>0.01</v>
      </c>
      <c r="G227" s="4">
        <v>2.9000000000000001E-2</v>
      </c>
      <c r="H227" s="4">
        <v>6.0600000000000001E-2</v>
      </c>
      <c r="I227" s="4">
        <v>0.12720000000000001</v>
      </c>
      <c r="J227" s="4">
        <v>9.7000000000000003E-3</v>
      </c>
      <c r="K227" s="4">
        <v>1.01E-2</v>
      </c>
      <c r="L227" s="4">
        <v>1.06E-2</v>
      </c>
      <c r="M227" s="4">
        <v>9.5399999999999999E-2</v>
      </c>
      <c r="N227" s="4">
        <v>1.3899999999999999E-2</v>
      </c>
      <c r="O227" s="4">
        <v>2.41E-2</v>
      </c>
      <c r="P227" s="4">
        <v>0.29630000000000001</v>
      </c>
      <c r="Q227" s="4">
        <v>156795104.62</v>
      </c>
      <c r="R227" s="4">
        <v>99.68</v>
      </c>
      <c r="S227" s="4">
        <v>0.99</v>
      </c>
      <c r="T227" s="4">
        <v>9.2999999999999992E-3</v>
      </c>
      <c r="U227" s="4">
        <v>6.1100000000000002E-2</v>
      </c>
      <c r="V227" s="4">
        <v>7.0999999999999994E-2</v>
      </c>
      <c r="W227" s="4">
        <v>0.15629999999999999</v>
      </c>
      <c r="X227" s="4">
        <v>0</v>
      </c>
      <c r="Y227" s="4" cm="1">
        <f t="array" ref="Y227">AHPG.DECIDIR(tbFIIs[[#All],[Fundos]:[Quant. Ativos]],tbFIIs[[#This Row],[Fundos]])</f>
        <v>-5.7021701644150748E-2</v>
      </c>
      <c r="Z227" s="3"/>
      <c r="AA227" s="3"/>
    </row>
    <row r="228" spans="1:27" x14ac:dyDescent="0.25">
      <c r="A228" t="s">
        <v>26</v>
      </c>
      <c r="B228">
        <v>69.099999999999994</v>
      </c>
      <c r="C228" s="4">
        <v>368802</v>
      </c>
      <c r="D228" s="4">
        <v>0.89</v>
      </c>
      <c r="E228" s="4">
        <v>0.62</v>
      </c>
      <c r="F228" s="4">
        <v>8.6999999999999994E-3</v>
      </c>
      <c r="G228" s="4">
        <v>2.5600000000000001E-2</v>
      </c>
      <c r="H228" s="4">
        <v>5.3900000000000003E-2</v>
      </c>
      <c r="I228" s="4">
        <v>0.11219999999999999</v>
      </c>
      <c r="J228" s="4">
        <v>8.5000000000000006E-3</v>
      </c>
      <c r="K228" s="4">
        <v>8.9999999999999993E-3</v>
      </c>
      <c r="L228" s="4">
        <v>9.4000000000000004E-3</v>
      </c>
      <c r="M228" s="4">
        <v>8.4000000000000005E-2</v>
      </c>
      <c r="N228" s="4">
        <v>-3.15E-2</v>
      </c>
      <c r="O228" s="4">
        <v>-2.3099999999999999E-2</v>
      </c>
      <c r="P228" s="4">
        <v>0.20780000000000001</v>
      </c>
      <c r="Q228" s="4">
        <v>351299101.58999997</v>
      </c>
      <c r="R228" s="4">
        <v>78.2</v>
      </c>
      <c r="S228" s="4">
        <v>0.88</v>
      </c>
      <c r="T228" s="4">
        <v>7.9000000000000008E-3</v>
      </c>
      <c r="U228" s="4">
        <v>6.4100000000000004E-2</v>
      </c>
      <c r="V228" s="4">
        <v>7.2499999999999995E-2</v>
      </c>
      <c r="W228" s="4">
        <v>0.1041</v>
      </c>
      <c r="X228" s="4">
        <v>0</v>
      </c>
      <c r="Y228" s="4" cm="1">
        <f t="array" ref="Y228">AHPG.DECIDIR(tbFIIs[[#All],[Fundos]:[Quant. Ativos]],tbFIIs[[#This Row],[Fundos]])</f>
        <v>-5.9102594390700598E-2</v>
      </c>
      <c r="Z228" s="3"/>
      <c r="AA228" s="3"/>
    </row>
    <row r="229" spans="1:27" x14ac:dyDescent="0.25">
      <c r="A229" t="s">
        <v>178</v>
      </c>
      <c r="B229">
        <v>78.77</v>
      </c>
      <c r="C229" s="4">
        <v>3455806.04</v>
      </c>
      <c r="D229" s="4">
        <v>0.91</v>
      </c>
      <c r="E229" s="4">
        <v>0.55000000000000004</v>
      </c>
      <c r="F229" s="4">
        <v>6.4999999999999997E-3</v>
      </c>
      <c r="G229" s="4">
        <v>2.18E-2</v>
      </c>
      <c r="H229" s="4">
        <v>4.87E-2</v>
      </c>
      <c r="I229" s="4">
        <v>0.1024</v>
      </c>
      <c r="J229" s="4">
        <v>7.3000000000000001E-3</v>
      </c>
      <c r="K229" s="4">
        <v>8.0999999999999996E-3</v>
      </c>
      <c r="L229" s="4">
        <v>8.5000000000000006E-3</v>
      </c>
      <c r="M229" s="4">
        <v>6.7799999999999999E-2</v>
      </c>
      <c r="N229" s="4">
        <v>-1.4500000000000001E-2</v>
      </c>
      <c r="O229" s="4">
        <v>-8.0999999999999996E-3</v>
      </c>
      <c r="P229" s="4">
        <v>0.31850000000000001</v>
      </c>
      <c r="Q229" s="4">
        <v>1196877676.76</v>
      </c>
      <c r="R229" s="4">
        <v>87.49</v>
      </c>
      <c r="S229" s="4">
        <v>0.9</v>
      </c>
      <c r="T229" s="4">
        <v>6.3E-3</v>
      </c>
      <c r="U229" s="4">
        <v>6.8900000000000003E-2</v>
      </c>
      <c r="V229" s="4">
        <v>7.5600000000000001E-2</v>
      </c>
      <c r="W229" s="4">
        <v>8.2199999999999995E-2</v>
      </c>
      <c r="X229" s="4">
        <v>0</v>
      </c>
      <c r="Y229" s="4" cm="1">
        <f t="array" ref="Y229">AHPG.DECIDIR(tbFIIs[[#All],[Fundos]:[Quant. Ativos]],tbFIIs[[#This Row],[Fundos]])</f>
        <v>-6.4441271531167618E-2</v>
      </c>
      <c r="Z229" s="3"/>
      <c r="AA229" s="3"/>
    </row>
    <row r="230" spans="1:27" x14ac:dyDescent="0.25">
      <c r="A230" t="s">
        <v>225</v>
      </c>
      <c r="B230">
        <v>8.2799999999999994</v>
      </c>
      <c r="C230" s="4">
        <v>153833.48000000001</v>
      </c>
      <c r="D230" s="4">
        <v>0.88</v>
      </c>
      <c r="E230" s="4">
        <v>7.0000000000000007E-2</v>
      </c>
      <c r="F230" s="4">
        <v>8.3999999999999995E-3</v>
      </c>
      <c r="G230" s="4">
        <v>2.5000000000000001E-2</v>
      </c>
      <c r="H230" s="4">
        <v>5.1799999999999999E-2</v>
      </c>
      <c r="I230" s="4">
        <v>0.1061</v>
      </c>
      <c r="J230" s="4">
        <v>8.3000000000000001E-3</v>
      </c>
      <c r="K230" s="4">
        <v>8.6E-3</v>
      </c>
      <c r="L230" s="4">
        <v>8.8000000000000005E-3</v>
      </c>
      <c r="M230" s="4">
        <v>8.0500000000000002E-2</v>
      </c>
      <c r="N230" s="4">
        <v>-2.1000000000000001E-2</v>
      </c>
      <c r="O230" s="4">
        <v>-1.2800000000000001E-2</v>
      </c>
      <c r="P230" s="4">
        <v>0.2989</v>
      </c>
      <c r="Q230" s="4">
        <v>76189087.849999994</v>
      </c>
      <c r="R230" s="4">
        <v>9.42</v>
      </c>
      <c r="S230" s="4">
        <v>0.88</v>
      </c>
      <c r="T230" s="4">
        <v>7.4000000000000003E-3</v>
      </c>
      <c r="U230" s="4">
        <v>6.4399999999999999E-2</v>
      </c>
      <c r="V230" s="4">
        <v>7.2300000000000003E-2</v>
      </c>
      <c r="W230" s="4">
        <v>-0.67210000000000003</v>
      </c>
      <c r="X230" s="4">
        <v>0</v>
      </c>
      <c r="Y230" s="4" cm="1">
        <f t="array" ref="Y230">AHPG.DECIDIR(tbFIIs[[#All],[Fundos]:[Quant. Ativos]],tbFIIs[[#This Row],[Fundos]])</f>
        <v>-6.7290956983898725E-2</v>
      </c>
      <c r="Z230" s="3"/>
      <c r="AA230" s="3"/>
    </row>
    <row r="231" spans="1:27" x14ac:dyDescent="0.25">
      <c r="A231" t="s">
        <v>214</v>
      </c>
      <c r="B231">
        <v>2.0699999999999998</v>
      </c>
      <c r="C231" s="4">
        <v>254486</v>
      </c>
      <c r="D231" s="4">
        <v>0.17</v>
      </c>
      <c r="E231" s="4">
        <v>0.05</v>
      </c>
      <c r="F231" s="4">
        <v>8.9999999999999993E-3</v>
      </c>
      <c r="G231" s="4">
        <v>2.5100000000000001E-2</v>
      </c>
      <c r="H231" s="4">
        <v>5.1999999999999998E-2</v>
      </c>
      <c r="I231" s="4">
        <v>0.11459999999999999</v>
      </c>
      <c r="J231" s="4">
        <v>8.3999999999999995E-3</v>
      </c>
      <c r="K231" s="4">
        <v>8.6999999999999994E-3</v>
      </c>
      <c r="L231" s="4">
        <v>9.5999999999999992E-3</v>
      </c>
      <c r="M231" s="4">
        <v>8.9999999999999993E-3</v>
      </c>
      <c r="N231" s="4">
        <v>-0.24529999999999999</v>
      </c>
      <c r="O231" s="4">
        <v>-0.23849999999999999</v>
      </c>
      <c r="P231" s="4">
        <v>-0.23849999999999999</v>
      </c>
      <c r="Q231" s="4">
        <v>442311654.91000003</v>
      </c>
      <c r="R231" s="4">
        <v>13.99</v>
      </c>
      <c r="S231" s="4">
        <v>0.15</v>
      </c>
      <c r="T231" s="4">
        <v>3.5999999999999999E-3</v>
      </c>
      <c r="U231" s="4">
        <v>8.6199999999999999E-2</v>
      </c>
      <c r="V231" s="4">
        <v>9.01E-2</v>
      </c>
      <c r="W231" s="4">
        <v>0.1288</v>
      </c>
      <c r="X231" s="4">
        <v>1</v>
      </c>
      <c r="Y231" s="4" cm="1">
        <f t="array" ref="Y231">AHPG.DECIDIR(tbFIIs[[#All],[Fundos]:[Quant. Ativos]],tbFIIs[[#This Row],[Fundos]])</f>
        <v>-7.2623602076182348E-2</v>
      </c>
      <c r="Z231" s="3"/>
      <c r="AA231" s="3"/>
    </row>
    <row r="232" spans="1:27" x14ac:dyDescent="0.25">
      <c r="A232" t="s">
        <v>45</v>
      </c>
      <c r="B232">
        <v>80.260000000000005</v>
      </c>
      <c r="C232" s="4">
        <v>25030.3</v>
      </c>
      <c r="D232" s="4">
        <v>0.88</v>
      </c>
      <c r="E232" s="4">
        <v>0.63</v>
      </c>
      <c r="F232" s="4">
        <v>7.6E-3</v>
      </c>
      <c r="G232" s="4">
        <v>2.3E-2</v>
      </c>
      <c r="H232" s="4">
        <v>4.8500000000000001E-2</v>
      </c>
      <c r="I232" s="4">
        <v>0.10349999999999999</v>
      </c>
      <c r="J232" s="4">
        <v>7.7000000000000002E-3</v>
      </c>
      <c r="K232" s="4">
        <v>8.0999999999999996E-3</v>
      </c>
      <c r="L232" s="4">
        <v>8.6E-3</v>
      </c>
      <c r="M232" s="4">
        <v>7.7200000000000005E-2</v>
      </c>
      <c r="N232" s="4">
        <v>-4.7999999999999996E-3</v>
      </c>
      <c r="O232" s="4">
        <v>2.8E-3</v>
      </c>
      <c r="P232" s="4">
        <v>0.3821</v>
      </c>
      <c r="Q232" s="4">
        <v>62662711.710000001</v>
      </c>
      <c r="R232" s="4">
        <v>90.81</v>
      </c>
      <c r="S232" s="4">
        <v>0.88</v>
      </c>
      <c r="T232" s="4">
        <v>6.8999999999999999E-3</v>
      </c>
      <c r="U232" s="4">
        <v>8.1100000000000005E-2</v>
      </c>
      <c r="V232" s="4">
        <v>8.8599999999999998E-2</v>
      </c>
      <c r="W232" s="4">
        <v>0.14949999999999999</v>
      </c>
      <c r="X232" s="4">
        <v>0</v>
      </c>
      <c r="Y232" s="4" cm="1">
        <f t="array" ref="Y232">AHPG.DECIDIR(tbFIIs[[#All],[Fundos]:[Quant. Ativos]],tbFIIs[[#This Row],[Fundos]])</f>
        <v>-7.613226408857654E-2</v>
      </c>
      <c r="Z232" s="3"/>
      <c r="AA232" s="3"/>
    </row>
    <row r="233" spans="1:27" x14ac:dyDescent="0.25">
      <c r="A233" t="s">
        <v>41</v>
      </c>
      <c r="B233">
        <v>75.260000000000005</v>
      </c>
      <c r="C233" s="4">
        <v>434403.61</v>
      </c>
      <c r="D233" s="4">
        <v>0.91</v>
      </c>
      <c r="E233" s="4">
        <v>0.7</v>
      </c>
      <c r="F233" s="4">
        <v>8.9999999999999993E-3</v>
      </c>
      <c r="G233" s="4">
        <v>2.8199999999999999E-2</v>
      </c>
      <c r="H233" s="4">
        <v>4.8500000000000001E-2</v>
      </c>
      <c r="I233" s="4">
        <v>9.5100000000000004E-2</v>
      </c>
      <c r="J233" s="4">
        <v>9.4000000000000004E-3</v>
      </c>
      <c r="K233" s="4">
        <v>8.0999999999999996E-3</v>
      </c>
      <c r="L233" s="4">
        <v>7.9000000000000008E-3</v>
      </c>
      <c r="M233" s="4">
        <v>6.0600000000000001E-2</v>
      </c>
      <c r="N233" s="4">
        <v>2.2499999999999999E-2</v>
      </c>
      <c r="O233" s="4">
        <v>3.1699999999999999E-2</v>
      </c>
      <c r="P233" s="4">
        <v>0.27800000000000002</v>
      </c>
      <c r="Q233" s="4">
        <v>213183352.66</v>
      </c>
      <c r="R233" s="4">
        <v>83.5</v>
      </c>
      <c r="S233" s="4">
        <v>0.9</v>
      </c>
      <c r="T233" s="4">
        <v>8.3999999999999995E-3</v>
      </c>
      <c r="U233" s="4">
        <v>8.0500000000000002E-2</v>
      </c>
      <c r="V233" s="4">
        <v>8.9499999999999996E-2</v>
      </c>
      <c r="W233" s="4">
        <v>0.15010000000000001</v>
      </c>
      <c r="X233" s="4">
        <v>0</v>
      </c>
      <c r="Y233" s="4" cm="1">
        <f t="array" ref="Y233">AHPG.DECIDIR(tbFIIs[[#All],[Fundos]:[Quant. Ativos]],tbFIIs[[#This Row],[Fundos]])</f>
        <v>-7.6397887141277127E-2</v>
      </c>
      <c r="Z233" s="3"/>
      <c r="AA233" s="3"/>
    </row>
    <row r="234" spans="1:27" x14ac:dyDescent="0.25">
      <c r="A234" t="s">
        <v>174</v>
      </c>
      <c r="B234">
        <v>61</v>
      </c>
      <c r="C234" s="4">
        <v>541565.78</v>
      </c>
      <c r="D234" s="4">
        <v>0.89</v>
      </c>
      <c r="E234" s="4">
        <v>0.51</v>
      </c>
      <c r="F234" s="4">
        <v>8.3000000000000001E-3</v>
      </c>
      <c r="G234" s="4">
        <v>2.46E-2</v>
      </c>
      <c r="H234" s="4">
        <v>5.2600000000000001E-2</v>
      </c>
      <c r="I234" s="4">
        <v>0.1104</v>
      </c>
      <c r="J234" s="4">
        <v>8.2000000000000007E-3</v>
      </c>
      <c r="K234" s="4">
        <v>8.8000000000000005E-3</v>
      </c>
      <c r="L234" s="4">
        <v>9.1999999999999998E-3</v>
      </c>
      <c r="M234" s="4">
        <v>8.2299999999999998E-2</v>
      </c>
      <c r="N234" s="4">
        <v>0</v>
      </c>
      <c r="O234" s="4">
        <v>8.3000000000000001E-3</v>
      </c>
      <c r="P234" s="4">
        <v>0.26019999999999999</v>
      </c>
      <c r="Q234" s="4">
        <v>259288149.83000001</v>
      </c>
      <c r="R234" s="4">
        <v>69.16</v>
      </c>
      <c r="S234" s="4">
        <v>0.88</v>
      </c>
      <c r="T234" s="4">
        <v>7.1999999999999998E-3</v>
      </c>
      <c r="U234" s="4">
        <v>8.3500000000000005E-2</v>
      </c>
      <c r="V234" s="4">
        <v>9.1300000000000006E-2</v>
      </c>
      <c r="W234" s="4">
        <v>0.1678</v>
      </c>
      <c r="X234" s="4">
        <v>0</v>
      </c>
      <c r="Y234" s="4" cm="1">
        <f t="array" ref="Y234">AHPG.DECIDIR(tbFIIs[[#All],[Fundos]:[Quant. Ativos]],tbFIIs[[#This Row],[Fundos]])</f>
        <v>-7.8449872970234216E-2</v>
      </c>
      <c r="Z234" s="3"/>
      <c r="AA234" s="3"/>
    </row>
    <row r="235" spans="1:27" x14ac:dyDescent="0.25">
      <c r="A235" t="s">
        <v>94</v>
      </c>
      <c r="B235">
        <v>85.37</v>
      </c>
      <c r="C235" s="4">
        <v>1099752.22</v>
      </c>
      <c r="D235" s="4">
        <v>0.91</v>
      </c>
      <c r="E235" s="4">
        <v>0.7</v>
      </c>
      <c r="F235" s="4">
        <v>7.9000000000000008E-3</v>
      </c>
      <c r="G235" s="4">
        <v>2.29E-2</v>
      </c>
      <c r="H235" s="4">
        <v>4.7500000000000001E-2</v>
      </c>
      <c r="I235" s="4">
        <v>0.1007</v>
      </c>
      <c r="J235" s="4">
        <v>7.6E-3</v>
      </c>
      <c r="K235" s="4">
        <v>7.9000000000000008E-3</v>
      </c>
      <c r="L235" s="4">
        <v>8.3999999999999995E-3</v>
      </c>
      <c r="M235" s="4">
        <v>7.4899999999999994E-2</v>
      </c>
      <c r="N235" s="4">
        <v>-2.76E-2</v>
      </c>
      <c r="O235" s="4">
        <v>-0.02</v>
      </c>
      <c r="P235" s="4">
        <v>0.32469999999999999</v>
      </c>
      <c r="Q235" s="4">
        <v>269801958.08999997</v>
      </c>
      <c r="R235" s="4">
        <v>94.22</v>
      </c>
      <c r="S235" s="4">
        <v>0.91</v>
      </c>
      <c r="T235" s="4">
        <v>7.4000000000000003E-3</v>
      </c>
      <c r="U235" s="4">
        <v>8.5000000000000006E-2</v>
      </c>
      <c r="V235" s="4">
        <v>9.2999999999999999E-2</v>
      </c>
      <c r="W235" s="4">
        <v>0.15140000000000001</v>
      </c>
      <c r="X235" s="4">
        <v>0</v>
      </c>
      <c r="Y235" s="4" cm="1">
        <f t="array" ref="Y235">AHPG.DECIDIR(tbFIIs[[#All],[Fundos]:[Quant. Ativos]],tbFIIs[[#This Row],[Fundos]])</f>
        <v>-7.9038669220860391E-2</v>
      </c>
      <c r="Z235" s="3"/>
      <c r="AA235" s="3"/>
    </row>
    <row r="236" spans="1:27" x14ac:dyDescent="0.25">
      <c r="A236" t="s">
        <v>70</v>
      </c>
      <c r="B236">
        <v>170</v>
      </c>
      <c r="C236" s="4">
        <v>78372.17</v>
      </c>
      <c r="D236" s="4">
        <v>0.85</v>
      </c>
      <c r="E236" s="4">
        <v>1.44</v>
      </c>
      <c r="F236" s="4">
        <v>8.3999999999999995E-3</v>
      </c>
      <c r="G236" s="4">
        <v>2.46E-2</v>
      </c>
      <c r="H236" s="4">
        <v>5.1200000000000002E-2</v>
      </c>
      <c r="I236" s="4">
        <v>0.10580000000000001</v>
      </c>
      <c r="J236" s="4">
        <v>8.2000000000000007E-3</v>
      </c>
      <c r="K236" s="4">
        <v>8.5000000000000006E-3</v>
      </c>
      <c r="L236" s="4">
        <v>8.8000000000000005E-3</v>
      </c>
      <c r="M236" s="4">
        <v>7.9500000000000001E-2</v>
      </c>
      <c r="N236" s="4">
        <v>-4.0500000000000001E-2</v>
      </c>
      <c r="O236" s="4">
        <v>-3.2399999999999998E-2</v>
      </c>
      <c r="P236" s="4">
        <v>0.2581</v>
      </c>
      <c r="Q236" s="4">
        <v>188496658.47999999</v>
      </c>
      <c r="R236" s="4">
        <v>203.3</v>
      </c>
      <c r="S236" s="4">
        <v>0.84</v>
      </c>
      <c r="T236" s="4">
        <v>7.1000000000000004E-3</v>
      </c>
      <c r="U236" s="4">
        <v>9.1999999999999998E-2</v>
      </c>
      <c r="V236" s="4">
        <v>9.9699999999999997E-2</v>
      </c>
      <c r="W236" s="4">
        <v>0.109</v>
      </c>
      <c r="X236" s="4">
        <v>7</v>
      </c>
      <c r="Y236" s="4" cm="1">
        <f t="array" ref="Y236">AHPG.DECIDIR(tbFIIs[[#All],[Fundos]:[Quant. Ativos]],tbFIIs[[#This Row],[Fundos]])</f>
        <v>-8.570428858476771E-2</v>
      </c>
      <c r="Z236" s="3"/>
      <c r="AA236" s="3"/>
    </row>
    <row r="237" spans="1:27" x14ac:dyDescent="0.25">
      <c r="A237" t="s">
        <v>121</v>
      </c>
      <c r="B237">
        <v>96.58</v>
      </c>
      <c r="C237" s="4">
        <v>1505530.96</v>
      </c>
      <c r="D237" s="4">
        <v>0.98</v>
      </c>
      <c r="E237" s="4">
        <v>0.8</v>
      </c>
      <c r="F237" s="4">
        <v>8.0999999999999996E-3</v>
      </c>
      <c r="G237" s="4">
        <v>2.3599999999999999E-2</v>
      </c>
      <c r="H237" s="4">
        <v>5.2699999999999997E-2</v>
      </c>
      <c r="I237" s="4">
        <v>0.10639999999999999</v>
      </c>
      <c r="J237" s="4">
        <v>7.9000000000000008E-3</v>
      </c>
      <c r="K237" s="4">
        <v>8.8000000000000005E-3</v>
      </c>
      <c r="L237" s="4">
        <v>8.8999999999999999E-3</v>
      </c>
      <c r="M237" s="4">
        <v>8.0500000000000002E-2</v>
      </c>
      <c r="N237" s="4">
        <v>1.8100000000000002E-2</v>
      </c>
      <c r="O237" s="4">
        <v>2.64E-2</v>
      </c>
      <c r="P237" s="4">
        <v>0.35799999999999998</v>
      </c>
      <c r="Q237" s="4">
        <v>450723245.72000003</v>
      </c>
      <c r="R237" s="4">
        <v>99.42</v>
      </c>
      <c r="S237" s="4">
        <v>0.97</v>
      </c>
      <c r="T237" s="4">
        <v>7.4999999999999997E-3</v>
      </c>
      <c r="U237" s="4">
        <v>9.4100000000000003E-2</v>
      </c>
      <c r="V237" s="4">
        <v>0.1023</v>
      </c>
      <c r="W237" s="4">
        <v>0.1638</v>
      </c>
      <c r="X237" s="4">
        <v>0</v>
      </c>
      <c r="Y237" s="4" cm="1">
        <f t="array" ref="Y237">AHPG.DECIDIR(tbFIIs[[#All],[Fundos]:[Quant. Ativos]],tbFIIs[[#This Row],[Fundos]])</f>
        <v>-8.9254393444954533E-2</v>
      </c>
      <c r="Z237" s="3"/>
      <c r="AA237" s="3"/>
    </row>
    <row r="238" spans="1:27" x14ac:dyDescent="0.25">
      <c r="A238" t="s">
        <v>18</v>
      </c>
      <c r="B238">
        <v>101.24</v>
      </c>
      <c r="C238" s="4">
        <v>811079.22</v>
      </c>
      <c r="D238" s="4">
        <v>0.92</v>
      </c>
      <c r="E238" s="4">
        <v>0.85</v>
      </c>
      <c r="F238" s="4">
        <v>8.2000000000000007E-3</v>
      </c>
      <c r="G238" s="4">
        <v>2.3900000000000001E-2</v>
      </c>
      <c r="H238" s="4">
        <v>5.0200000000000002E-2</v>
      </c>
      <c r="I238" s="4">
        <v>0.10440000000000001</v>
      </c>
      <c r="J238" s="4">
        <v>8.0000000000000002E-3</v>
      </c>
      <c r="K238" s="4">
        <v>8.3999999999999995E-3</v>
      </c>
      <c r="L238" s="4">
        <v>8.6999999999999994E-3</v>
      </c>
      <c r="M238" s="4">
        <v>7.85E-2</v>
      </c>
      <c r="N238" s="4">
        <v>-1.1999999999999999E-3</v>
      </c>
      <c r="O238" s="4">
        <v>7.0000000000000001E-3</v>
      </c>
      <c r="P238" s="4">
        <v>0.31530000000000002</v>
      </c>
      <c r="Q238" s="4">
        <v>409760254.69999999</v>
      </c>
      <c r="R238" s="4">
        <v>110.18</v>
      </c>
      <c r="S238" s="4">
        <v>0.92</v>
      </c>
      <c r="T238" s="4">
        <v>7.4999999999999997E-3</v>
      </c>
      <c r="U238" s="4">
        <v>9.8900000000000002E-2</v>
      </c>
      <c r="V238" s="4">
        <v>0.1072</v>
      </c>
      <c r="W238" s="4">
        <v>0.15720000000000001</v>
      </c>
      <c r="X238" s="4">
        <v>0</v>
      </c>
      <c r="Y238" s="4" cm="1">
        <f t="array" ref="Y238">AHPG.DECIDIR(tbFIIs[[#All],[Fundos]:[Quant. Ativos]],tbFIIs[[#This Row],[Fundos]])</f>
        <v>-9.336902250179209E-2</v>
      </c>
      <c r="Z238" s="3"/>
      <c r="AA238" s="3"/>
    </row>
    <row r="239" spans="1:27" x14ac:dyDescent="0.25">
      <c r="A239" t="s">
        <v>114</v>
      </c>
      <c r="B239">
        <v>77.87</v>
      </c>
      <c r="C239" s="4">
        <v>163191.17000000001</v>
      </c>
      <c r="D239" s="4">
        <v>0.89</v>
      </c>
      <c r="E239" s="4">
        <v>0.56999999999999995</v>
      </c>
      <c r="F239" s="4">
        <v>7.1999999999999998E-3</v>
      </c>
      <c r="G239" s="4">
        <v>2.2800000000000001E-2</v>
      </c>
      <c r="H239" s="4">
        <v>4.6100000000000002E-2</v>
      </c>
      <c r="I239" s="4">
        <v>9.1800000000000007E-2</v>
      </c>
      <c r="J239" s="4">
        <v>7.6E-3</v>
      </c>
      <c r="K239" s="4">
        <v>7.7000000000000002E-3</v>
      </c>
      <c r="L239" s="4">
        <v>7.7000000000000002E-3</v>
      </c>
      <c r="M239" s="4">
        <v>7.0099999999999996E-2</v>
      </c>
      <c r="N239" s="4">
        <v>-1.3899999999999999E-2</v>
      </c>
      <c r="O239" s="4">
        <v>-6.7999999999999996E-3</v>
      </c>
      <c r="P239" s="4">
        <v>5.74E-2</v>
      </c>
      <c r="Q239" s="4">
        <v>78461821.219999999</v>
      </c>
      <c r="R239" s="4">
        <v>87.13</v>
      </c>
      <c r="S239" s="4">
        <v>0.89</v>
      </c>
      <c r="T239" s="4">
        <v>6.4999999999999997E-3</v>
      </c>
      <c r="U239" s="4">
        <v>0.10349999999999999</v>
      </c>
      <c r="V239" s="4">
        <v>0.11070000000000001</v>
      </c>
      <c r="W239" s="4">
        <v>0.1852</v>
      </c>
      <c r="X239" s="4">
        <v>0</v>
      </c>
      <c r="Y239" s="4" cm="1">
        <f t="array" ref="Y239">AHPG.DECIDIR(tbFIIs[[#All],[Fundos]:[Quant. Ativos]],tbFIIs[[#This Row],[Fundos]])</f>
        <v>-9.7404496030500581E-2</v>
      </c>
      <c r="Z239" s="3"/>
      <c r="AA239" s="3"/>
    </row>
    <row r="240" spans="1:27" x14ac:dyDescent="0.25">
      <c r="A240" t="s">
        <v>52</v>
      </c>
      <c r="B240">
        <v>81.05</v>
      </c>
      <c r="C240" s="4">
        <v>59747.48</v>
      </c>
      <c r="D240" s="4">
        <v>0.89</v>
      </c>
      <c r="E240" s="4">
        <v>0.57999999999999996</v>
      </c>
      <c r="F240" s="4">
        <v>7.1000000000000004E-3</v>
      </c>
      <c r="G240" s="4">
        <v>2.1000000000000001E-2</v>
      </c>
      <c r="H240" s="4">
        <v>4.5600000000000002E-2</v>
      </c>
      <c r="I240" s="4">
        <v>9.74E-2</v>
      </c>
      <c r="J240" s="4">
        <v>7.0000000000000001E-3</v>
      </c>
      <c r="K240" s="4">
        <v>7.6E-3</v>
      </c>
      <c r="L240" s="4">
        <v>8.0999999999999996E-3</v>
      </c>
      <c r="M240" s="4">
        <v>7.2499999999999995E-2</v>
      </c>
      <c r="N240" s="4">
        <v>-3.8600000000000002E-2</v>
      </c>
      <c r="O240" s="4">
        <v>-3.1800000000000002E-2</v>
      </c>
      <c r="P240" s="4">
        <v>0.39200000000000002</v>
      </c>
      <c r="Q240" s="4">
        <v>144377421.22</v>
      </c>
      <c r="R240" s="4">
        <v>91.62</v>
      </c>
      <c r="S240" s="4">
        <v>0.88</v>
      </c>
      <c r="T240" s="4">
        <v>6.1999999999999998E-3</v>
      </c>
      <c r="U240" s="4">
        <v>0.1085</v>
      </c>
      <c r="V240" s="4">
        <v>0.1154</v>
      </c>
      <c r="W240" s="4">
        <v>0.16719999999999999</v>
      </c>
      <c r="X240" s="4">
        <v>0</v>
      </c>
      <c r="Y240" s="4" cm="1">
        <f t="array" ref="Y240">AHPG.DECIDIR(tbFIIs[[#All],[Fundos]:[Quant. Ativos]],tbFIIs[[#This Row],[Fundos]])</f>
        <v>-0.10146829420357742</v>
      </c>
      <c r="Z240" s="3"/>
      <c r="AA240" s="3"/>
    </row>
    <row r="241" spans="1:27" x14ac:dyDescent="0.25">
      <c r="A241" t="s">
        <v>243</v>
      </c>
      <c r="B241">
        <v>111.59</v>
      </c>
      <c r="C241" s="4">
        <v>18775003.960000001</v>
      </c>
      <c r="D241" s="4">
        <v>1</v>
      </c>
      <c r="E241" s="4">
        <v>0.85</v>
      </c>
      <c r="F241" s="4">
        <v>7.4999999999999997E-3</v>
      </c>
      <c r="G241" s="4">
        <v>2.3199999999999998E-2</v>
      </c>
      <c r="H241" s="4">
        <v>4.6899999999999997E-2</v>
      </c>
      <c r="I241" s="4">
        <v>9.4600000000000004E-2</v>
      </c>
      <c r="J241" s="4">
        <v>7.7000000000000002E-3</v>
      </c>
      <c r="K241" s="4">
        <v>7.7999999999999996E-3</v>
      </c>
      <c r="L241" s="4">
        <v>7.9000000000000008E-3</v>
      </c>
      <c r="M241" s="4">
        <v>6.2799999999999995E-2</v>
      </c>
      <c r="N241" s="4">
        <v>3.9199999999999999E-2</v>
      </c>
      <c r="O241" s="4">
        <v>4.7E-2</v>
      </c>
      <c r="P241" s="4">
        <v>0.216</v>
      </c>
      <c r="Q241" s="4">
        <v>3462052426.0900002</v>
      </c>
      <c r="R241" s="4">
        <v>112.32</v>
      </c>
      <c r="S241" s="4">
        <v>0.99</v>
      </c>
      <c r="T241" s="4">
        <v>7.6E-3</v>
      </c>
      <c r="U241" s="4">
        <v>0.11269999999999999</v>
      </c>
      <c r="V241" s="4">
        <v>0.1212</v>
      </c>
      <c r="W241" s="4">
        <v>0.2014</v>
      </c>
      <c r="X241" s="4">
        <v>12</v>
      </c>
      <c r="Y241" s="4" cm="1">
        <f t="array" ref="Y241">AHPG.DECIDIR(tbFIIs[[#All],[Fundos]:[Quant. Ativos]],tbFIIs[[#This Row],[Fundos]])</f>
        <v>-0.10651317560061208</v>
      </c>
      <c r="Z241" s="3"/>
      <c r="AA241" s="3"/>
    </row>
    <row r="242" spans="1:27" x14ac:dyDescent="0.25">
      <c r="A242" t="s">
        <v>156</v>
      </c>
      <c r="B242">
        <v>200.8</v>
      </c>
      <c r="C242" s="4">
        <v>59983.3</v>
      </c>
      <c r="D242" s="4">
        <v>0.87</v>
      </c>
      <c r="E242" s="4">
        <v>1.02</v>
      </c>
      <c r="F242" s="4">
        <v>5.1000000000000004E-3</v>
      </c>
      <c r="G242" s="4">
        <v>1.55E-2</v>
      </c>
      <c r="H242" s="4">
        <v>3.1899999999999998E-2</v>
      </c>
      <c r="I242" s="4">
        <v>6.5100000000000005E-2</v>
      </c>
      <c r="J242" s="4">
        <v>5.1999999999999998E-3</v>
      </c>
      <c r="K242" s="4">
        <v>5.3E-3</v>
      </c>
      <c r="L242" s="4">
        <v>5.4000000000000003E-3</v>
      </c>
      <c r="M242" s="4">
        <v>4.3200000000000002E-2</v>
      </c>
      <c r="N242" s="4">
        <v>9.1000000000000004E-3</v>
      </c>
      <c r="O242" s="4">
        <v>1.4200000000000001E-2</v>
      </c>
      <c r="P242" s="4">
        <v>0.2054</v>
      </c>
      <c r="Q242" s="4">
        <v>209521662.66</v>
      </c>
      <c r="R242" s="4">
        <v>229.99</v>
      </c>
      <c r="S242" s="4">
        <v>0.87</v>
      </c>
      <c r="T242" s="4">
        <v>4.4000000000000003E-3</v>
      </c>
      <c r="U242" s="4">
        <v>0.14169999999999999</v>
      </c>
      <c r="V242" s="4">
        <v>0.14680000000000001</v>
      </c>
      <c r="W242" s="4">
        <v>0.39779999999999999</v>
      </c>
      <c r="X242" s="4">
        <v>1</v>
      </c>
      <c r="Y242" s="4" cm="1">
        <f t="array" ref="Y242">AHPG.DECIDIR(tbFIIs[[#All],[Fundos]:[Quant. Ativos]],tbFIIs[[#This Row],[Fundos]])</f>
        <v>-0.13323914689726402</v>
      </c>
      <c r="Z242" s="3"/>
      <c r="AA242" s="3"/>
    </row>
    <row r="243" spans="1:27" x14ac:dyDescent="0.25">
      <c r="A243" t="s">
        <v>151</v>
      </c>
      <c r="B243">
        <v>106.77</v>
      </c>
      <c r="C243" s="4">
        <v>611819.04</v>
      </c>
      <c r="D243" s="4">
        <v>0.78</v>
      </c>
      <c r="E243" s="4">
        <v>0.95</v>
      </c>
      <c r="F243" s="4">
        <v>8.8000000000000005E-3</v>
      </c>
      <c r="G243" s="4">
        <v>2.5600000000000001E-2</v>
      </c>
      <c r="H243" s="4">
        <v>5.6800000000000003E-2</v>
      </c>
      <c r="I243" s="4">
        <v>0.1162</v>
      </c>
      <c r="J243" s="4">
        <v>8.5000000000000006E-3</v>
      </c>
      <c r="K243" s="4">
        <v>9.4999999999999998E-3</v>
      </c>
      <c r="L243" s="4">
        <v>9.7000000000000003E-3</v>
      </c>
      <c r="M243" s="4">
        <v>8.48E-2</v>
      </c>
      <c r="N243" s="4">
        <v>-2.9700000000000001E-2</v>
      </c>
      <c r="O243" s="4">
        <v>-2.1100000000000001E-2</v>
      </c>
      <c r="P243" s="4">
        <v>0.20519999999999999</v>
      </c>
      <c r="Q243" s="4">
        <v>279049926.60000002</v>
      </c>
      <c r="R243" s="4">
        <v>137.25</v>
      </c>
      <c r="S243" s="4">
        <v>0.78</v>
      </c>
      <c r="T243" s="4">
        <v>6.8999999999999999E-3</v>
      </c>
      <c r="U243" s="4">
        <v>0.1429</v>
      </c>
      <c r="V243" s="4">
        <v>0.15079999999999999</v>
      </c>
      <c r="W243" s="4">
        <v>0.31330000000000002</v>
      </c>
      <c r="X243" s="4">
        <v>3</v>
      </c>
      <c r="Y243" s="4" cm="1">
        <f t="array" ref="Y243">AHPG.DECIDIR(tbFIIs[[#All],[Fundos]:[Quant. Ativos]],tbFIIs[[#This Row],[Fundos]])</f>
        <v>-0.13364771503020975</v>
      </c>
      <c r="Z243" s="3"/>
      <c r="AA243" s="3"/>
    </row>
    <row r="244" spans="1:27" x14ac:dyDescent="0.25">
      <c r="A244" t="s">
        <v>144</v>
      </c>
      <c r="B244">
        <v>40.99</v>
      </c>
      <c r="C244" s="4">
        <v>55314.19</v>
      </c>
      <c r="D244" s="4">
        <v>0.55000000000000004</v>
      </c>
      <c r="E244" s="4">
        <v>0.35</v>
      </c>
      <c r="F244" s="4">
        <v>8.6E-3</v>
      </c>
      <c r="G244" s="4">
        <v>2.58E-2</v>
      </c>
      <c r="H244" s="4">
        <v>4.5600000000000002E-2</v>
      </c>
      <c r="I244" s="4">
        <v>0.1169</v>
      </c>
      <c r="J244" s="4">
        <v>8.6E-3</v>
      </c>
      <c r="K244" s="4">
        <v>7.6E-3</v>
      </c>
      <c r="L244" s="4">
        <v>9.7000000000000003E-3</v>
      </c>
      <c r="M244" s="4">
        <v>8.6E-3</v>
      </c>
      <c r="N244" s="4">
        <v>-3.5999999999999997E-2</v>
      </c>
      <c r="O244" s="4">
        <v>-2.7699999999999999E-2</v>
      </c>
      <c r="P244" s="4">
        <v>-2.7699999999999999E-2</v>
      </c>
      <c r="Q244" s="4">
        <v>116088485.68000001</v>
      </c>
      <c r="R244" s="4">
        <v>61.55</v>
      </c>
      <c r="S244" s="4">
        <v>0.67</v>
      </c>
      <c r="T244" s="4">
        <v>5.7000000000000002E-3</v>
      </c>
      <c r="U244" s="4">
        <v>0.57540000000000002</v>
      </c>
      <c r="V244" s="4">
        <v>0.58430000000000004</v>
      </c>
      <c r="W244" s="4">
        <v>-0.1862</v>
      </c>
      <c r="X244" s="4">
        <v>2</v>
      </c>
      <c r="Y244" s="4" cm="1">
        <f t="array" ref="Y244">AHPG.DECIDIR(tbFIIs[[#All],[Fundos]:[Quant. Ativos]],tbFIIs[[#This Row],[Fundos]])</f>
        <v>-0.55897384076184342</v>
      </c>
      <c r="Z244" s="3"/>
      <c r="AA244" s="3"/>
    </row>
    <row r="245" spans="1:27" x14ac:dyDescent="0.25">
      <c r="AA245" s="3"/>
    </row>
    <row r="246" spans="1:27" x14ac:dyDescent="0.25">
      <c r="AA246" s="3"/>
    </row>
    <row r="247" spans="1:27" x14ac:dyDescent="0.25">
      <c r="AA247" s="3"/>
    </row>
    <row r="248" spans="1:27" x14ac:dyDescent="0.25">
      <c r="AA248" s="3"/>
    </row>
    <row r="249" spans="1:27" x14ac:dyDescent="0.25">
      <c r="AA249" s="3"/>
    </row>
    <row r="250" spans="1:27" x14ac:dyDescent="0.25">
      <c r="AA250" s="3"/>
    </row>
    <row r="251" spans="1:27" x14ac:dyDescent="0.25">
      <c r="AA251" s="3"/>
    </row>
    <row r="252" spans="1:27" x14ac:dyDescent="0.25">
      <c r="AA252" s="3"/>
    </row>
    <row r="253" spans="1:27" x14ac:dyDescent="0.25">
      <c r="AA253" s="3"/>
    </row>
    <row r="254" spans="1:27" x14ac:dyDescent="0.25">
      <c r="AA254" s="3"/>
    </row>
    <row r="255" spans="1:27" x14ac:dyDescent="0.25">
      <c r="AA255" s="3"/>
    </row>
    <row r="256" spans="1:27" x14ac:dyDescent="0.25">
      <c r="AA256" s="3"/>
    </row>
    <row r="257" spans="27:27" x14ac:dyDescent="0.25">
      <c r="AA257" s="3"/>
    </row>
    <row r="258" spans="27:27" x14ac:dyDescent="0.25">
      <c r="AA258" s="3"/>
    </row>
    <row r="259" spans="27:27" x14ac:dyDescent="0.25">
      <c r="AA259" s="3"/>
    </row>
    <row r="260" spans="27:27" x14ac:dyDescent="0.25">
      <c r="AA260" s="3"/>
    </row>
    <row r="261" spans="27:27" x14ac:dyDescent="0.25">
      <c r="AA261" s="3"/>
    </row>
    <row r="262" spans="27:27" x14ac:dyDescent="0.25">
      <c r="AA262" s="3"/>
    </row>
    <row r="263" spans="27:27" x14ac:dyDescent="0.25">
      <c r="AA263" s="3"/>
    </row>
    <row r="264" spans="27:27" x14ac:dyDescent="0.25">
      <c r="AA264" s="3"/>
    </row>
    <row r="265" spans="27:27" x14ac:dyDescent="0.25">
      <c r="AA265" s="3"/>
    </row>
    <row r="266" spans="27:27" x14ac:dyDescent="0.25">
      <c r="AA266" s="3"/>
    </row>
    <row r="267" spans="27:27" x14ac:dyDescent="0.25">
      <c r="AA267" s="3"/>
    </row>
    <row r="268" spans="27:27" x14ac:dyDescent="0.25">
      <c r="AA268" s="3"/>
    </row>
    <row r="269" spans="27:27" x14ac:dyDescent="0.25">
      <c r="AA269" s="3"/>
    </row>
    <row r="270" spans="27:27" x14ac:dyDescent="0.25">
      <c r="AA270" s="3"/>
    </row>
    <row r="271" spans="27:27" x14ac:dyDescent="0.25">
      <c r="AA271" s="3"/>
    </row>
    <row r="272" spans="27:27" x14ac:dyDescent="0.25">
      <c r="AA272" s="3"/>
    </row>
    <row r="273" spans="27:27" x14ac:dyDescent="0.25">
      <c r="AA273" s="3"/>
    </row>
    <row r="274" spans="27:27" x14ac:dyDescent="0.25">
      <c r="AA274" s="3"/>
    </row>
    <row r="275" spans="27:27" x14ac:dyDescent="0.25">
      <c r="AA275" s="3"/>
    </row>
    <row r="276" spans="27:27" x14ac:dyDescent="0.25">
      <c r="AA276" s="3"/>
    </row>
    <row r="277" spans="27:27" x14ac:dyDescent="0.25">
      <c r="AA277" s="3"/>
    </row>
    <row r="278" spans="27:27" x14ac:dyDescent="0.25">
      <c r="AA278" s="3"/>
    </row>
    <row r="279" spans="27:27" x14ac:dyDescent="0.25">
      <c r="AA279" s="3"/>
    </row>
    <row r="280" spans="27:27" x14ac:dyDescent="0.25">
      <c r="AA280" s="3"/>
    </row>
    <row r="281" spans="27:27" x14ac:dyDescent="0.25">
      <c r="AA281" s="3"/>
    </row>
    <row r="282" spans="27:27" x14ac:dyDescent="0.25">
      <c r="AA282" s="3"/>
    </row>
    <row r="283" spans="27:27" x14ac:dyDescent="0.25">
      <c r="AA283" s="3"/>
    </row>
    <row r="284" spans="27:27" x14ac:dyDescent="0.25">
      <c r="AA284" s="3"/>
    </row>
    <row r="285" spans="27:27" x14ac:dyDescent="0.25">
      <c r="AA285" s="3"/>
    </row>
    <row r="286" spans="27:27" x14ac:dyDescent="0.25">
      <c r="AA286" s="3"/>
    </row>
    <row r="287" spans="27:27" x14ac:dyDescent="0.25">
      <c r="AA287" s="3"/>
    </row>
    <row r="288" spans="27:27" x14ac:dyDescent="0.25">
      <c r="AA288" s="3"/>
    </row>
    <row r="289" spans="27:27" x14ac:dyDescent="0.25">
      <c r="AA289" s="3"/>
    </row>
    <row r="290" spans="27:27" x14ac:dyDescent="0.25">
      <c r="AA290" s="3"/>
    </row>
    <row r="291" spans="27:27" x14ac:dyDescent="0.25">
      <c r="AA291" s="3"/>
    </row>
    <row r="292" spans="27:27" x14ac:dyDescent="0.25">
      <c r="AA292" s="3"/>
    </row>
    <row r="293" spans="27:27" x14ac:dyDescent="0.25">
      <c r="AA293" s="3"/>
    </row>
    <row r="294" spans="27:27" x14ac:dyDescent="0.25">
      <c r="AA294" s="3"/>
    </row>
    <row r="295" spans="27:27" x14ac:dyDescent="0.25">
      <c r="AA295" s="3"/>
    </row>
    <row r="296" spans="27:27" x14ac:dyDescent="0.25">
      <c r="AA296" s="3"/>
    </row>
    <row r="297" spans="27:27" x14ac:dyDescent="0.25">
      <c r="AA297" s="3"/>
    </row>
    <row r="298" spans="27:27" x14ac:dyDescent="0.25">
      <c r="AA298" s="3"/>
    </row>
    <row r="299" spans="27:27" x14ac:dyDescent="0.25">
      <c r="AA299" s="3"/>
    </row>
    <row r="300" spans="27:27" x14ac:dyDescent="0.25">
      <c r="AA300" s="3"/>
    </row>
    <row r="301" spans="27:27" x14ac:dyDescent="0.25">
      <c r="AA301" s="3"/>
    </row>
    <row r="302" spans="27:27" x14ac:dyDescent="0.25">
      <c r="AA302" s="3"/>
    </row>
    <row r="303" spans="27:27" x14ac:dyDescent="0.25">
      <c r="AA303" s="3"/>
    </row>
    <row r="304" spans="27:27" x14ac:dyDescent="0.25">
      <c r="AA304" s="3"/>
    </row>
    <row r="305" spans="27:27" x14ac:dyDescent="0.25">
      <c r="AA305" s="3"/>
    </row>
    <row r="306" spans="27:27" x14ac:dyDescent="0.25">
      <c r="AA306" s="3"/>
    </row>
    <row r="307" spans="27:27" x14ac:dyDescent="0.25">
      <c r="AA307" s="3"/>
    </row>
    <row r="308" spans="27:27" x14ac:dyDescent="0.25">
      <c r="AA308" s="3"/>
    </row>
    <row r="309" spans="27:27" x14ac:dyDescent="0.25">
      <c r="AA309" s="3"/>
    </row>
    <row r="310" spans="27:27" x14ac:dyDescent="0.25">
      <c r="AA310" s="3"/>
    </row>
    <row r="311" spans="27:27" x14ac:dyDescent="0.25">
      <c r="AA311" s="3"/>
    </row>
    <row r="312" spans="27:27" x14ac:dyDescent="0.25">
      <c r="AA312" s="3"/>
    </row>
    <row r="313" spans="27:27" x14ac:dyDescent="0.25">
      <c r="AA313" s="3"/>
    </row>
    <row r="314" spans="27:27" x14ac:dyDescent="0.25">
      <c r="AA314" s="3"/>
    </row>
    <row r="315" spans="27:27" x14ac:dyDescent="0.25">
      <c r="AA315" s="3"/>
    </row>
    <row r="316" spans="27:27" x14ac:dyDescent="0.25">
      <c r="AA316" s="3"/>
    </row>
    <row r="317" spans="27:27" x14ac:dyDescent="0.25">
      <c r="AA317" s="3"/>
    </row>
    <row r="318" spans="27:27" x14ac:dyDescent="0.25">
      <c r="AA318" s="3"/>
    </row>
    <row r="319" spans="27:27" x14ac:dyDescent="0.25">
      <c r="AA319" s="3"/>
    </row>
    <row r="320" spans="27:27" x14ac:dyDescent="0.25">
      <c r="AA320" s="3"/>
    </row>
    <row r="321" spans="27:27" x14ac:dyDescent="0.25">
      <c r="AA321" s="3"/>
    </row>
    <row r="322" spans="27:27" x14ac:dyDescent="0.25">
      <c r="AA322" s="3"/>
    </row>
    <row r="323" spans="27:27" x14ac:dyDescent="0.25">
      <c r="AA323" s="3"/>
    </row>
    <row r="324" spans="27:27" x14ac:dyDescent="0.25">
      <c r="AA324" s="3"/>
    </row>
    <row r="325" spans="27:27" x14ac:dyDescent="0.25">
      <c r="AA325" s="3"/>
    </row>
    <row r="326" spans="27:27" x14ac:dyDescent="0.25">
      <c r="AA326" s="3"/>
    </row>
    <row r="327" spans="27:27" x14ac:dyDescent="0.25">
      <c r="AA327" s="3"/>
    </row>
    <row r="328" spans="27:27" x14ac:dyDescent="0.25">
      <c r="AA328" s="3"/>
    </row>
    <row r="329" spans="27:27" x14ac:dyDescent="0.25">
      <c r="AA329" s="3"/>
    </row>
    <row r="330" spans="27:27" x14ac:dyDescent="0.25">
      <c r="AA330" s="3"/>
    </row>
    <row r="331" spans="27:27" x14ac:dyDescent="0.25">
      <c r="AA331" s="3"/>
    </row>
    <row r="332" spans="27:27" x14ac:dyDescent="0.25">
      <c r="AA332" s="3"/>
    </row>
    <row r="333" spans="27:27" x14ac:dyDescent="0.25">
      <c r="AA333" s="3"/>
    </row>
    <row r="334" spans="27:27" x14ac:dyDescent="0.25">
      <c r="AA334" s="3"/>
    </row>
    <row r="335" spans="27:27" x14ac:dyDescent="0.25">
      <c r="AA335" s="3"/>
    </row>
    <row r="336" spans="27:27" x14ac:dyDescent="0.25">
      <c r="AA336" s="3"/>
    </row>
    <row r="337" spans="27:27" x14ac:dyDescent="0.25">
      <c r="AA337" s="3"/>
    </row>
    <row r="338" spans="27:27" x14ac:dyDescent="0.25">
      <c r="AA338" s="3"/>
    </row>
    <row r="339" spans="27:27" x14ac:dyDescent="0.25">
      <c r="AA339" s="3"/>
    </row>
    <row r="340" spans="27:27" x14ac:dyDescent="0.25">
      <c r="AA340" s="3"/>
    </row>
    <row r="341" spans="27:27" x14ac:dyDescent="0.25">
      <c r="AA341" s="3"/>
    </row>
    <row r="342" spans="27:27" x14ac:dyDescent="0.25">
      <c r="AA342" s="3"/>
    </row>
    <row r="343" spans="27:27" x14ac:dyDescent="0.25">
      <c r="AA343" s="3"/>
    </row>
    <row r="344" spans="27:27" x14ac:dyDescent="0.25">
      <c r="AA344" s="3"/>
    </row>
    <row r="345" spans="27:27" x14ac:dyDescent="0.25">
      <c r="AA345" s="3"/>
    </row>
    <row r="346" spans="27:27" x14ac:dyDescent="0.25">
      <c r="AA346" s="3"/>
    </row>
    <row r="347" spans="27:27" x14ac:dyDescent="0.25">
      <c r="AA347" s="3"/>
    </row>
    <row r="348" spans="27:27" x14ac:dyDescent="0.25">
      <c r="AA348" s="3"/>
    </row>
    <row r="349" spans="27:27" x14ac:dyDescent="0.25">
      <c r="AA349" s="3"/>
    </row>
    <row r="350" spans="27:27" x14ac:dyDescent="0.25">
      <c r="AA350" s="3"/>
    </row>
    <row r="351" spans="27:27" x14ac:dyDescent="0.25">
      <c r="AA351" s="3"/>
    </row>
    <row r="352" spans="27:27" x14ac:dyDescent="0.25">
      <c r="AA352" s="3"/>
    </row>
    <row r="353" spans="27:27" x14ac:dyDescent="0.25">
      <c r="AA353" s="3"/>
    </row>
    <row r="354" spans="27:27" x14ac:dyDescent="0.25">
      <c r="AA354" s="3"/>
    </row>
    <row r="355" spans="27:27" x14ac:dyDescent="0.25">
      <c r="AA355" s="3"/>
    </row>
    <row r="356" spans="27:27" x14ac:dyDescent="0.25">
      <c r="AA356" s="3"/>
    </row>
    <row r="357" spans="27:27" x14ac:dyDescent="0.25">
      <c r="AA357" s="3"/>
    </row>
    <row r="358" spans="27:27" x14ac:dyDescent="0.25">
      <c r="AA358" s="3"/>
    </row>
    <row r="359" spans="27:27" x14ac:dyDescent="0.25">
      <c r="AA359" s="3"/>
    </row>
    <row r="360" spans="27:27" x14ac:dyDescent="0.25">
      <c r="AA360" s="3"/>
    </row>
    <row r="361" spans="27:27" x14ac:dyDescent="0.25">
      <c r="AA361" s="3"/>
    </row>
    <row r="362" spans="27:27" x14ac:dyDescent="0.25">
      <c r="AA362" s="3"/>
    </row>
    <row r="363" spans="27:27" x14ac:dyDescent="0.25">
      <c r="AA363" s="3"/>
    </row>
    <row r="364" spans="27:27" x14ac:dyDescent="0.25">
      <c r="AA364" s="3"/>
    </row>
    <row r="365" spans="27:27" x14ac:dyDescent="0.25">
      <c r="AA365" s="3"/>
    </row>
    <row r="366" spans="27:27" x14ac:dyDescent="0.25">
      <c r="AA366" s="3"/>
    </row>
    <row r="367" spans="27:27" x14ac:dyDescent="0.25">
      <c r="AA367" s="3"/>
    </row>
    <row r="368" spans="27:27" x14ac:dyDescent="0.25">
      <c r="AA368" s="3"/>
    </row>
    <row r="369" spans="27:27" x14ac:dyDescent="0.25">
      <c r="AA369" s="3"/>
    </row>
    <row r="370" spans="27:27" x14ac:dyDescent="0.25">
      <c r="AA370" s="3"/>
    </row>
    <row r="371" spans="27:27" x14ac:dyDescent="0.25">
      <c r="AA371" s="3"/>
    </row>
    <row r="372" spans="27:27" x14ac:dyDescent="0.25">
      <c r="AA372" s="3"/>
    </row>
    <row r="373" spans="27:27" x14ac:dyDescent="0.25">
      <c r="AA373" s="3"/>
    </row>
    <row r="374" spans="27:27" x14ac:dyDescent="0.25">
      <c r="AA374" s="3"/>
    </row>
    <row r="375" spans="27:27" x14ac:dyDescent="0.25">
      <c r="AA375" s="3"/>
    </row>
    <row r="376" spans="27:27" x14ac:dyDescent="0.25">
      <c r="AA376" s="3"/>
    </row>
    <row r="377" spans="27:27" x14ac:dyDescent="0.25">
      <c r="AA377" s="3"/>
    </row>
    <row r="378" spans="27:27" x14ac:dyDescent="0.25">
      <c r="AA378" s="3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EASABQAEcAIgAsACIAdABlAHgAdAAiADoAIgBEAEUAQwBJAEQASQBSACAAPQAgAEwAQQBNAEIARABBACgAdABhAGIAZQBsAGEAOwAgAFsAbwBiAHMAZQByAHYAYQDnAOMAbwBdADsAXABuACAAIAAgACAATABFAFQAKABcAG4AIAAgACAAIAAgACAAIAAgAGMAYQBiAGUA5wBhAGwAaABvAHMAOwAgAEQARQBTAEMAQQBSAFQAQQBSACgAUABFAEcAQQBSACgAdABhAGIAZQBsAGEAOwAgADEAKQA7ACAAOwAgADEAKQA7AFwAbgAgACAAIAAgACAAIAAgACAAbwBiAHMAZQByAHYAYQDnAPUAZQBzADsAIABEAEUAUwBDAEEAUgBUAEEAUgAoAFAARQBHAEEAUgAoAHQAYQBiAGUAbABhADsAIAA7ACAAMQApADsAIAAxACkAOwBcAG4AIAAgACAAIAAgACAAIAAgAGQAYQBkAG8AcwA7ACAARABFAFMAQwBBAFIAVABBAFIAKAB0AGEAYgBlAGwAYQA7ACAAMQA7ACAAMQApADsAXABuACAAIAAgACAAIAAgACAAIABjAHUAcwB0AG8AOwAgADEAIAAvACAAZABhAGQAbwBzACAALwAgAEIAWQBDAE8ATAAoADEAIAAvACAAZABhAGQAbwBzADsAIABMAEEATQBCAEQAQQAoAFgAOwAgAFMATwBNAEEAKABYACkAKQApADsAXABuACAAIAAgACAAIAAgACAAIABiAGUAbgBlAGYA7QBjAGkAbwA7ACAAZABhAGQAbwBzACAALwAgAEIAWQBDAE8ATAAoAGQAYQBkAG8AcwA7ACAATABBAE0AQgBEAEEAKABYADsAIABTAE8ATQBBACgAWAApACkAKQA7AFwAbgAgACAAIAAgACAAIAAgACAAdgBhAHIAaQDhAHYAZQBpAHMAOwAgAFMARQAoAEUAUwBRAFUARQBSAEQAQQAoAGMAYQBiAGUA5wBhAGwAaABvAHMAOwAgADUAKQAgAD0AIABcACIAQwB1AHMAdABvAFwAIgA7ACAAYwB1AHMAdABvADsAIABiAGUAbgBlAGYA7QBjAGkAbwApADsAXABuACAAIAAgACAAIAAgACAAIABnAGEAdQBzAHMAaQBhAG4AbwBzADsAIABCAFkAQwBPAEwAKAB2AGEAcgBpAOEAdgBlAGkAcwA7ACAATABBAE0AQgBEAEEAKABYADsAIABEAEUAUwBWAFAAQQBEAC4AQQAoAFgAKQAgAC8AIABNAMkARABJAEEAKABYACkAKQApADsAXABuACAAIAAgACAAIAAgACAAIABnAGEAdQBzAHMAaQBhAG4AbwBzAF8AbgBvAHIAbQBhAGwAaQB6AGEAZABvAHMAOwAgAGcAYQB1AHMAcwBpAGEAbgBvAHMAIAAvACAAUwBPAE0AQQAoAGcAYQB1AHMAcwBpAGEAbgBvAHMAKQA7AFwAbgAgACAAIAAgACAAIAAgACAAcgBhAG4AawBpAG4AZwA7ACAAQgBZAFIATwBXACgAZwBhAHUAcwBzAGkAYQBuAG8AcwBfAG4AbwByAG0AYQBsAGkAegBhAGQAbwBzACAAKgAgAHYAYQByAGkA4QB2AGUAaQBzADsAIABMAEEATQBCAEQAQQAoAFgAOwAgAFMATwBNAEEAKABYACkAKQApADsAXABuACAAIAAgACAAIAAgACAAIABTAEUAKABcAG4AIAAgACAAIAAgACAAIAAgACAAIAAgACAASQBTAE8ATQBJAFQAVABFAEQAKABvAGIAcwBlAHIAdgBhAOcA4wBvACkAOwBcAG4AIAAgACAAIAAgACAAIAAgACAAIAAgACAAzQBOAEQASQBDAEUAKABvAGIAcwBlAHIAdgBhAOcA9QBlAHMAOwAgAEMATwBSAFIARQBTAFAAKABNAMEAWABJAE0ATwAoAHIAYQBuAGsAaQBuAGcAKQA7ACAAcgBhAG4AawBpAG4AZwA7ACAAMAApACkAOwBcAG4AIAAgACAAIAAgACAAIAAgACAAIAAgACAAzQBOAEQASQBDAEUAKAByAGEAbgBrAGkAbgBnADsAIABMAEkATgAoAG8AYgBzAGUAcgB2AGEA5wDjAG8AKQAgAC0AIABNAM0ATgBJAE0ATwAoAEwASQBOACgAdABhAGIAZQBsAGEAKQApADsAIAAwACkAXABuACAAIAAgACAAIAAgACAAIAApAFwAbgAgACAAIAAgACkAXABuACkAOwA7AFwAbgBcAG4ALwAqACAATgBvAHQAYQBzADoAXABuAE8AYgBzAGUAcgB2AGEA5wDjAG8AIADpACAAbwAgAGkAdABlAG0AIABhAHYAYQBsAGkAYQBkAG8ALgBcAG4AUQB1AGEAbgBkAG8AIABhACAAbwBiAHMAZQByAHYAYQDnAOMAbwAgAOkAIABpAG4AZABpAGMAYQBkAGEALAAgAGEAIABmAHUAbgDnAOMAbwAgAHIAZQB0AG8AcgBuAGEAIABhACAAcABvAG4AdAB1AGEA5wDjAG8ALgBcAG4AUQB1AGEAbgBkAG8AIABhACAAbwBiAHMAZQByAHYAYQDnAOMAbwAgAOkAIABvAG0AaQB0AGkAZABhACwAIABhACAAZgB1AG4A5wDjAG8AIAByAGUAdABvAHIAbgBhACAAYQAgAHYAZQBuAGMAZQBkAG8AcgBhAC4AXABuAEEAdQB0AG8AcgA6ACAAQwByAGkAcwB0AGkAYQBuAG8AIABHAGEAbAB2AOMAbwAgACgAYwByAGkAcwB0AGkAYQBuAG8AQABnAGUAbgBlAGMAcwBpAHMALgBjAG8AbQApAC4AXABuAFYAZQByAHMA4wBvADoAIAAxAC4AMABcAG4AQQB0AHUAYQBsAGkAegBhAOcA4wBvADoAIAAwADQALwBvAHUAdAAvADIAMAAyADMAXABuACoALwAiAH0AXQAsACIAcAByAG8AagBlAGMAdABOAGEAbQBlAHMAIgA6AFsAIgBBAEgAUABHAC4ARABFAEMASQBEAEkAUgAiAF0ALAAiAGwAbwBjAGEAbABlACIAOgB7ACIAbABpAHMAdABTAGUAcABhAHIAYQB0AG8AcgAiADoAIgA7ACIALAAiAHIAbwB3AFMAZQBwAGEAcgBhAHQAbwByACIAOgAiADsAIgAsACIAYwBvAGwAdQBtAG4AUwBlAHAAYQByAGEAdABvAHIAIgA6ACIAXABcACIALAAiAHQAaABvAHUAcwBhAG4AZABzAFMAZQBwAGEAcgBhAHQAbwByACIAOgAiAC4AIgAsACIAdABoAG8AdQBzAGEAbgBkAHMAUABvAHMAaQB0AGkAbwBuAHMAIgA6AFsAMwBdACwAIgBkAGUAYwBpAG0AYQBsAFMAZQBwAGEAcgBhAHQAbwByACIAOgAiACwAIgAsACIAZABhAHQAZQBPAHIAZABlAHIAIgA6ACIARABNAFkAIgAsACIAYwB1AHIAcgBlAG4AYwB5AFMAeQBtAGIAbwBsACIAOgAiAFIAJAAiACwAIgBpAHMAQwB1AHIAcgBlAG4AYwB5AFMAeQBtAGIAbwBsAEwAZQBhAGQAIgA6AHQAcgB1AGUALAAiAGkAcwBDAHUAcgByAGUAbgBjAHkAUwBlAHAAQgB5AFMAcABhAGMAZQAiADoAdAByAHUAZQAsACIAcgBvAHcATABlAHQAdABlAHIAIgA6ACIATAAiACwAIgBjAG8AbAB1AG0AbgBMAGUAdAB0AGUAcgAiADoAIgBDACIALAAiAHIAYwBMAGUAZgB0AEIAcgBhAGMAawBlAHQAIgA6ACIAWwAiACwAIgByAGMAUgBpAGcAaAB0AEIAcgBhAGMAawBlAHQAIgA6ACIAXQAiACwAIgBzAHQAYQB0AGUAbQBlAG4AdABTAGUAcABhAHIAYQB0AG8AcgAiADoAIgA7ADsAIgAsACIAbABvAGMAYQBsAGUATgBhAG0AZQAiADoAIgBwAHQALQBiAHIAIgB9AH0A</AFEJSONBlob>
</file>

<file path=customXml/item2.xml>��
</file>

<file path=customXml/itemProps1.xml><?xml version="1.0" encoding="utf-8"?>
<ds:datastoreItem xmlns:ds="http://schemas.openxmlformats.org/officeDocument/2006/customXml" ds:itemID="{75E80D3C-37C9-48A9-AE99-AA43684ADE43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49E83BC9-08FB-4DD5-AD14-4629C6280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tbFIIs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Galvão</dc:creator>
  <cp:lastModifiedBy>Cristiano Galvão</cp:lastModifiedBy>
  <dcterms:created xsi:type="dcterms:W3CDTF">2023-10-04T22:29:15Z</dcterms:created>
  <dcterms:modified xsi:type="dcterms:W3CDTF">2023-10-05T02:44:21Z</dcterms:modified>
</cp:coreProperties>
</file>