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rist\OneDrive - UNIVERSIDADE TUIUTI DO PARANA\Tuiuti\NIAS\Seio Frontal\"/>
    </mc:Choice>
  </mc:AlternateContent>
  <xr:revisionPtr revIDLastSave="0" documentId="13_ncr:1_{5CF506D5-ED9A-4FC4-948D-21AB5663500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1" sheetId="1" r:id="rId1"/>
  </sheets>
  <externalReferences>
    <externalReference r:id="rId2"/>
    <externalReference r:id="rId3"/>
  </externalReferences>
  <definedNames>
    <definedName name="_xlnm._FilterDatabase" localSheetId="0" hidden="1">Plan1!$A$1:$BR$167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95" i="1" l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Q94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Q86" i="1"/>
  <c r="Q88" i="1"/>
  <c r="Q85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Q80" i="1"/>
  <c r="Q81" i="1"/>
  <c r="Q82" i="1"/>
  <c r="Q83" i="1"/>
  <c r="Q84" i="1"/>
  <c r="Q79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Q61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Q55" i="1"/>
  <c r="Q56" i="1"/>
  <c r="Q57" i="1"/>
  <c r="Q58" i="1"/>
  <c r="Q59" i="1"/>
  <c r="Q54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Q11" i="1"/>
  <c r="Q2" i="1"/>
  <c r="B2" i="1"/>
  <c r="B17" i="1"/>
  <c r="B15" i="1"/>
  <c r="BR84" i="1"/>
  <c r="B84" i="1" s="1"/>
  <c r="BR85" i="1"/>
  <c r="B85" i="1" s="1"/>
  <c r="BR87" i="1"/>
  <c r="B87" i="1" s="1"/>
  <c r="BR88" i="1"/>
  <c r="B88" i="1" s="1"/>
  <c r="B24" i="1"/>
  <c r="BR36" i="1"/>
  <c r="B36" i="1" s="1"/>
  <c r="B16" i="1"/>
  <c r="B14" i="1"/>
  <c r="B13" i="1"/>
  <c r="B12" i="1"/>
  <c r="B11" i="1"/>
  <c r="B9" i="1"/>
  <c r="B10" i="1"/>
  <c r="B8" i="1"/>
  <c r="B7" i="1"/>
  <c r="BR101" i="1"/>
  <c r="B101" i="1" s="1"/>
  <c r="BR25" i="1"/>
  <c r="B25" i="1"/>
  <c r="B6" i="1"/>
  <c r="B5" i="1"/>
  <c r="B4" i="1"/>
  <c r="B3" i="1"/>
  <c r="BR96" i="1"/>
  <c r="B96" i="1" s="1"/>
  <c r="BR97" i="1"/>
  <c r="B97" i="1" s="1"/>
  <c r="BR98" i="1"/>
  <c r="B98" i="1" s="1"/>
  <c r="BR99" i="1"/>
  <c r="B99" i="1" s="1"/>
  <c r="BR100" i="1"/>
  <c r="B100" i="1" s="1"/>
  <c r="BR95" i="1"/>
  <c r="B95" i="1" s="1"/>
  <c r="BR90" i="1"/>
  <c r="B90" i="1" s="1"/>
  <c r="BR91" i="1"/>
  <c r="B91" i="1" s="1"/>
  <c r="BR92" i="1"/>
  <c r="B92" i="1" s="1"/>
  <c r="BR93" i="1"/>
  <c r="B93" i="1" s="1"/>
  <c r="BR94" i="1"/>
  <c r="B94" i="1" s="1"/>
  <c r="BR89" i="1"/>
  <c r="B89" i="1" s="1"/>
  <c r="BR80" i="1"/>
  <c r="B80" i="1" s="1"/>
  <c r="BR81" i="1"/>
  <c r="B81" i="1" s="1"/>
  <c r="BR82" i="1"/>
  <c r="B82" i="1" s="1"/>
  <c r="BR83" i="1"/>
  <c r="B83" i="1" s="1"/>
  <c r="BR86" i="1"/>
  <c r="B86" i="1" s="1"/>
  <c r="BR79" i="1"/>
  <c r="B79" i="1" s="1"/>
  <c r="BR66" i="1"/>
  <c r="B66" i="1" s="1"/>
  <c r="BR67" i="1"/>
  <c r="B67" i="1" s="1"/>
  <c r="BR68" i="1"/>
  <c r="B68" i="1" s="1"/>
  <c r="BR69" i="1"/>
  <c r="B69" i="1" s="1"/>
  <c r="BR70" i="1"/>
  <c r="B70" i="1" s="1"/>
  <c r="BR71" i="1"/>
  <c r="B71" i="1" s="1"/>
  <c r="BR72" i="1"/>
  <c r="B72" i="1" s="1"/>
  <c r="BR73" i="1"/>
  <c r="B73" i="1" s="1"/>
  <c r="BR74" i="1"/>
  <c r="B74" i="1" s="1"/>
  <c r="BR75" i="1"/>
  <c r="B75" i="1" s="1"/>
  <c r="BR76" i="1"/>
  <c r="B76" i="1" s="1"/>
  <c r="BR77" i="1"/>
  <c r="B77" i="1" s="1"/>
  <c r="BR78" i="1"/>
  <c r="B78" i="1" s="1"/>
  <c r="BR65" i="1"/>
  <c r="B65" i="1" s="1"/>
  <c r="BR58" i="1"/>
  <c r="B58" i="1" s="1"/>
  <c r="BR59" i="1"/>
  <c r="B59" i="1" s="1"/>
  <c r="BR60" i="1"/>
  <c r="B60" i="1" s="1"/>
  <c r="BR61" i="1"/>
  <c r="B61" i="1" s="1"/>
  <c r="BR62" i="1"/>
  <c r="B62" i="1" s="1"/>
  <c r="BR63" i="1"/>
  <c r="B63" i="1" s="1"/>
  <c r="BR64" i="1"/>
  <c r="B64" i="1" s="1"/>
  <c r="BR50" i="1"/>
  <c r="B50" i="1" s="1"/>
  <c r="BR51" i="1"/>
  <c r="B51" i="1" s="1"/>
  <c r="BR52" i="1"/>
  <c r="B52" i="1" s="1"/>
  <c r="BR53" i="1"/>
  <c r="B53" i="1" s="1"/>
  <c r="BR54" i="1"/>
  <c r="B54" i="1" s="1"/>
  <c r="BR55" i="1"/>
  <c r="B55" i="1" s="1"/>
  <c r="BR56" i="1"/>
  <c r="B56" i="1" s="1"/>
  <c r="BR45" i="1"/>
  <c r="B45" i="1" s="1"/>
  <c r="BR46" i="1"/>
  <c r="B46" i="1" s="1"/>
  <c r="BR47" i="1"/>
  <c r="B47" i="1" s="1"/>
  <c r="BR48" i="1"/>
  <c r="B48" i="1" s="1"/>
  <c r="BR57" i="1"/>
  <c r="B57" i="1" s="1"/>
  <c r="BR49" i="1"/>
  <c r="B49" i="1" s="1"/>
  <c r="BR44" i="1"/>
  <c r="B44" i="1" s="1"/>
  <c r="BR42" i="1"/>
  <c r="B42" i="1" s="1"/>
  <c r="BR43" i="1"/>
  <c r="B43" i="1" s="1"/>
  <c r="BR41" i="1"/>
  <c r="B41" i="1" s="1"/>
  <c r="B21" i="1"/>
  <c r="B20" i="1"/>
  <c r="B19" i="1"/>
  <c r="B18" i="1"/>
  <c r="C37" i="1"/>
  <c r="C38" i="1"/>
  <c r="C39" i="1"/>
  <c r="C40" i="1"/>
  <c r="C36" i="1"/>
  <c r="BR38" i="1"/>
  <c r="B38" i="1" s="1"/>
  <c r="BR39" i="1"/>
  <c r="B39" i="1" s="1"/>
  <c r="BR40" i="1"/>
  <c r="B40" i="1" s="1"/>
  <c r="BR37" i="1"/>
  <c r="B37" i="1" s="1"/>
  <c r="C26" i="1"/>
  <c r="C27" i="1"/>
  <c r="C28" i="1"/>
  <c r="C29" i="1"/>
  <c r="C30" i="1"/>
  <c r="C31" i="1"/>
  <c r="C32" i="1"/>
  <c r="C33" i="1"/>
  <c r="C34" i="1"/>
  <c r="C35" i="1"/>
  <c r="C25" i="1"/>
  <c r="BR26" i="1"/>
  <c r="B26" i="1"/>
  <c r="BR27" i="1"/>
  <c r="B27" i="1" s="1"/>
  <c r="BR28" i="1"/>
  <c r="B28" i="1" s="1"/>
  <c r="BR29" i="1"/>
  <c r="B29" i="1"/>
  <c r="BR30" i="1"/>
  <c r="B30" i="1"/>
  <c r="BR31" i="1"/>
  <c r="B31" i="1" s="1"/>
  <c r="BR32" i="1"/>
  <c r="B32" i="1" s="1"/>
  <c r="BR33" i="1"/>
  <c r="B33" i="1"/>
  <c r="BR34" i="1"/>
  <c r="B34" i="1"/>
  <c r="BR35" i="1"/>
  <c r="B35" i="1" s="1"/>
  <c r="B22" i="1"/>
  <c r="B23" i="1"/>
</calcChain>
</file>

<file path=xl/sharedStrings.xml><?xml version="1.0" encoding="utf-8"?>
<sst xmlns="http://schemas.openxmlformats.org/spreadsheetml/2006/main" count="1342" uniqueCount="384">
  <si>
    <t>HE-001</t>
  </si>
  <si>
    <t>HE-002</t>
  </si>
  <si>
    <t>HE-003</t>
  </si>
  <si>
    <t>HE-004</t>
  </si>
  <si>
    <t>He-005</t>
  </si>
  <si>
    <t>HE-008</t>
  </si>
  <si>
    <t>HE-009</t>
  </si>
  <si>
    <t>HE-011</t>
  </si>
  <si>
    <t>HE-012</t>
  </si>
  <si>
    <t>HE-014</t>
  </si>
  <si>
    <t>HE-015</t>
  </si>
  <si>
    <t>HE-016</t>
  </si>
  <si>
    <t>HE-017</t>
  </si>
  <si>
    <t>HE-018</t>
  </si>
  <si>
    <t>HE-019</t>
  </si>
  <si>
    <t>HE-020</t>
  </si>
  <si>
    <t>HE-021</t>
  </si>
  <si>
    <t>HE-022</t>
  </si>
  <si>
    <t>HE-023</t>
  </si>
  <si>
    <t>HE-024</t>
  </si>
  <si>
    <t>HE-025</t>
  </si>
  <si>
    <t>HE-026</t>
  </si>
  <si>
    <t>HE-027</t>
  </si>
  <si>
    <t>HE-029</t>
  </si>
  <si>
    <t>HE-30</t>
  </si>
  <si>
    <t>HE-031</t>
  </si>
  <si>
    <t>HE-032</t>
  </si>
  <si>
    <t>HE-033</t>
  </si>
  <si>
    <t>HE-034</t>
  </si>
  <si>
    <t>HE-035</t>
  </si>
  <si>
    <t>HE-036</t>
  </si>
  <si>
    <t>HE-037</t>
  </si>
  <si>
    <t>HE-039</t>
  </si>
  <si>
    <t>HE-040</t>
  </si>
  <si>
    <t>HE-042</t>
  </si>
  <si>
    <t>HE-043</t>
  </si>
  <si>
    <t>HE-044</t>
  </si>
  <si>
    <t>HE-045</t>
  </si>
  <si>
    <t>HE-046</t>
  </si>
  <si>
    <t>HE-050</t>
  </si>
  <si>
    <t>HE-051</t>
  </si>
  <si>
    <t>HE-052</t>
  </si>
  <si>
    <t>HE-055</t>
  </si>
  <si>
    <t>HE-056</t>
  </si>
  <si>
    <t>HE-057</t>
  </si>
  <si>
    <t>HE-058</t>
  </si>
  <si>
    <t>HE-059</t>
  </si>
  <si>
    <t>HE-061</t>
  </si>
  <si>
    <t>HE-062</t>
  </si>
  <si>
    <t>HE-063</t>
  </si>
  <si>
    <t>HE-064</t>
  </si>
  <si>
    <t>HE-065</t>
  </si>
  <si>
    <t>HE-066</t>
  </si>
  <si>
    <t>HE-067</t>
  </si>
  <si>
    <t>HE-068</t>
  </si>
  <si>
    <t>HE-070</t>
  </si>
  <si>
    <t>HE-073</t>
  </si>
  <si>
    <t>HE-074</t>
  </si>
  <si>
    <t>HE-077</t>
  </si>
  <si>
    <t>HE-078</t>
  </si>
  <si>
    <t>HE-079</t>
  </si>
  <si>
    <t>HE-080</t>
  </si>
  <si>
    <t>HE-081</t>
  </si>
  <si>
    <t>HE-083</t>
  </si>
  <si>
    <t>HE-084</t>
  </si>
  <si>
    <t>HE-086</t>
  </si>
  <si>
    <t>HE-087</t>
  </si>
  <si>
    <t>HE-088</t>
  </si>
  <si>
    <t>HE-089</t>
  </si>
  <si>
    <t>HE-090</t>
  </si>
  <si>
    <t>HE-091</t>
  </si>
  <si>
    <t>HE-092</t>
  </si>
  <si>
    <t>HE-093</t>
  </si>
  <si>
    <t>HE-095</t>
  </si>
  <si>
    <t>HE-096</t>
  </si>
  <si>
    <t>HE-097</t>
  </si>
  <si>
    <t>HE-099</t>
  </si>
  <si>
    <t>HE-102</t>
  </si>
  <si>
    <t>HE-103</t>
  </si>
  <si>
    <t>HE-104</t>
  </si>
  <si>
    <t>HE-105</t>
  </si>
  <si>
    <t>HE-106</t>
  </si>
  <si>
    <t>HE-107</t>
  </si>
  <si>
    <t>HE-110</t>
  </si>
  <si>
    <t>HE-111</t>
  </si>
  <si>
    <t>HE-112</t>
  </si>
  <si>
    <t>HE-113</t>
  </si>
  <si>
    <t>HE-125</t>
  </si>
  <si>
    <t>HE-129</t>
  </si>
  <si>
    <t>HE-130</t>
  </si>
  <si>
    <t>HE-131</t>
  </si>
  <si>
    <t>HE-132</t>
  </si>
  <si>
    <t>HE-133</t>
  </si>
  <si>
    <t>HE-136</t>
  </si>
  <si>
    <t>HE-138</t>
  </si>
  <si>
    <t>HE-139</t>
  </si>
  <si>
    <t>HE-140</t>
  </si>
  <si>
    <t>HE-141</t>
  </si>
  <si>
    <t>HE-142</t>
  </si>
  <si>
    <t>Sample</t>
  </si>
  <si>
    <t>Age</t>
  </si>
  <si>
    <t>Gender</t>
  </si>
  <si>
    <t>Anteroposterior Distance</t>
  </si>
  <si>
    <t>Height</t>
  </si>
  <si>
    <t>m</t>
  </si>
  <si>
    <t>w</t>
  </si>
  <si>
    <t>HE-143</t>
  </si>
  <si>
    <t>HE-145</t>
  </si>
  <si>
    <t>HE-147</t>
  </si>
  <si>
    <t>HE-148</t>
  </si>
  <si>
    <t>HE-149</t>
  </si>
  <si>
    <t>HE-151</t>
  </si>
  <si>
    <t>HE-152</t>
  </si>
  <si>
    <t>HE-153</t>
  </si>
  <si>
    <t>HE-154</t>
  </si>
  <si>
    <t>HE-156</t>
  </si>
  <si>
    <t>HE-157</t>
  </si>
  <si>
    <t>HE-158</t>
  </si>
  <si>
    <t>HE-159</t>
  </si>
  <si>
    <t>HE-160</t>
  </si>
  <si>
    <t>HE-161</t>
  </si>
  <si>
    <t>HE-162</t>
  </si>
  <si>
    <t>HE-163</t>
  </si>
  <si>
    <t>HE-164</t>
  </si>
  <si>
    <t>HE-165</t>
  </si>
  <si>
    <t>HE-167</t>
  </si>
  <si>
    <t>HE-168</t>
  </si>
  <si>
    <t>HE-169</t>
  </si>
  <si>
    <t>HE-170</t>
  </si>
  <si>
    <t>HE-171</t>
  </si>
  <si>
    <t>HE-173</t>
  </si>
  <si>
    <t>HE-174</t>
  </si>
  <si>
    <t>HE-175</t>
  </si>
  <si>
    <t>HE-176</t>
  </si>
  <si>
    <t>HE-177</t>
  </si>
  <si>
    <t>HE-178</t>
  </si>
  <si>
    <t>HE-179</t>
  </si>
  <si>
    <t>HE-182</t>
  </si>
  <si>
    <t>HE-183</t>
  </si>
  <si>
    <t>HE-184</t>
  </si>
  <si>
    <t>HE-185</t>
  </si>
  <si>
    <t>HE-186</t>
  </si>
  <si>
    <t>HE-187</t>
  </si>
  <si>
    <t>HE-188</t>
  </si>
  <si>
    <t>HE-189</t>
  </si>
  <si>
    <t>HE-191</t>
  </si>
  <si>
    <t>HE-192</t>
  </si>
  <si>
    <t>HE-195</t>
  </si>
  <si>
    <t>HE-196</t>
  </si>
  <si>
    <t>HE-197</t>
  </si>
  <si>
    <t>HE-198</t>
  </si>
  <si>
    <t>HE-199</t>
  </si>
  <si>
    <t>HE-200</t>
  </si>
  <si>
    <t>HE-201</t>
  </si>
  <si>
    <t>HE-202</t>
  </si>
  <si>
    <t>HE-203</t>
  </si>
  <si>
    <t>HE-204</t>
  </si>
  <si>
    <t>HE-205</t>
  </si>
  <si>
    <t>HE-206</t>
  </si>
  <si>
    <t>HE-207</t>
  </si>
  <si>
    <t>HE-208</t>
  </si>
  <si>
    <t>HE-209</t>
  </si>
  <si>
    <t>HE-211</t>
  </si>
  <si>
    <t>HE-212</t>
  </si>
  <si>
    <t>HE-213</t>
  </si>
  <si>
    <t>HE-214</t>
  </si>
  <si>
    <t>HE-215</t>
  </si>
  <si>
    <t>HE-216</t>
  </si>
  <si>
    <t>HE-217</t>
  </si>
  <si>
    <t>HE-218</t>
  </si>
  <si>
    <t>HE-219</t>
  </si>
  <si>
    <t>HE-220</t>
  </si>
  <si>
    <t>HE-221</t>
  </si>
  <si>
    <t>SNA (°)</t>
  </si>
  <si>
    <t>81.4</t>
  </si>
  <si>
    <t>83.1</t>
  </si>
  <si>
    <t>81.6</t>
  </si>
  <si>
    <t>73.3</t>
  </si>
  <si>
    <t>74.1</t>
  </si>
  <si>
    <t>81.8</t>
  </si>
  <si>
    <t>77.2</t>
  </si>
  <si>
    <t>77.1</t>
  </si>
  <si>
    <t>77.7</t>
  </si>
  <si>
    <t>80.3</t>
  </si>
  <si>
    <t>79.6</t>
  </si>
  <si>
    <t>81.2</t>
  </si>
  <si>
    <t>84.3</t>
  </si>
  <si>
    <t>85.2</t>
  </si>
  <si>
    <t>87.5</t>
  </si>
  <si>
    <t>78.1</t>
  </si>
  <si>
    <t>83.2</t>
  </si>
  <si>
    <t>84.2</t>
  </si>
  <si>
    <t>80.2</t>
  </si>
  <si>
    <t>80.7</t>
  </si>
  <si>
    <t>83.9</t>
  </si>
  <si>
    <t>81.5</t>
  </si>
  <si>
    <t>81.7</t>
  </si>
  <si>
    <t>82.6</t>
  </si>
  <si>
    <t>78.7</t>
  </si>
  <si>
    <t>18.1</t>
  </si>
  <si>
    <t>85.3</t>
  </si>
  <si>
    <t>77.5</t>
  </si>
  <si>
    <t>76.8</t>
  </si>
  <si>
    <t>76.4</t>
  </si>
  <si>
    <t>83.8</t>
  </si>
  <si>
    <t>86.9</t>
  </si>
  <si>
    <t>87.6</t>
  </si>
  <si>
    <t>80.9</t>
  </si>
  <si>
    <t>81.3</t>
  </si>
  <si>
    <t>84.9</t>
  </si>
  <si>
    <t>77.8</t>
  </si>
  <si>
    <t>88.7</t>
  </si>
  <si>
    <t>77.9</t>
  </si>
  <si>
    <t>77.3</t>
  </si>
  <si>
    <t>83.5</t>
  </si>
  <si>
    <t>73.5</t>
  </si>
  <si>
    <t>82.3</t>
  </si>
  <si>
    <t>87.2</t>
  </si>
  <si>
    <t>79.3</t>
  </si>
  <si>
    <t>75.5</t>
  </si>
  <si>
    <t>78.9</t>
  </si>
  <si>
    <t>88.1</t>
  </si>
  <si>
    <t>83.6</t>
  </si>
  <si>
    <t>76.9</t>
  </si>
  <si>
    <t>78.6</t>
  </si>
  <si>
    <t>78.2</t>
  </si>
  <si>
    <t>75.9</t>
  </si>
  <si>
    <t>75.1</t>
  </si>
  <si>
    <t>79.2</t>
  </si>
  <si>
    <t>85.5</t>
  </si>
  <si>
    <t>84.4</t>
  </si>
  <si>
    <t>82.8</t>
  </si>
  <si>
    <t>79.9</t>
  </si>
  <si>
    <t>69.9</t>
  </si>
  <si>
    <t>85.8</t>
  </si>
  <si>
    <t>83.3</t>
  </si>
  <si>
    <t>75.8</t>
  </si>
  <si>
    <t>71.6</t>
  </si>
  <si>
    <t>74.7</t>
  </si>
  <si>
    <t>84.8</t>
  </si>
  <si>
    <t>81.1</t>
  </si>
  <si>
    <t>79.8</t>
  </si>
  <si>
    <t>84.6</t>
  </si>
  <si>
    <t>74.4</t>
  </si>
  <si>
    <t>78.4</t>
  </si>
  <si>
    <t>78.5</t>
  </si>
  <si>
    <t>80.1</t>
  </si>
  <si>
    <t>81.9</t>
  </si>
  <si>
    <t>80.6</t>
  </si>
  <si>
    <t>82.2</t>
  </si>
  <si>
    <t>80.8</t>
  </si>
  <si>
    <t>75.2</t>
  </si>
  <si>
    <t>93.2</t>
  </si>
  <si>
    <t>76.3</t>
  </si>
  <si>
    <t>73.6</t>
  </si>
  <si>
    <t>86.7</t>
  </si>
  <si>
    <t>77.6</t>
  </si>
  <si>
    <t>76.6</t>
  </si>
  <si>
    <t>85.9</t>
  </si>
  <si>
    <t>78.8</t>
  </si>
  <si>
    <t>79.5</t>
  </si>
  <si>
    <t>82.9</t>
  </si>
  <si>
    <t>89.5</t>
  </si>
  <si>
    <t>72.6</t>
  </si>
  <si>
    <t>82.4</t>
  </si>
  <si>
    <t>15.3</t>
  </si>
  <si>
    <t>11.2</t>
  </si>
  <si>
    <t>15.1</t>
  </si>
  <si>
    <t>12.3</t>
  </si>
  <si>
    <t>12.9</t>
  </si>
  <si>
    <t>11.4</t>
  </si>
  <si>
    <t>15.2</t>
  </si>
  <si>
    <t>12.2</t>
  </si>
  <si>
    <t>12.4</t>
  </si>
  <si>
    <t>12.8</t>
  </si>
  <si>
    <t>10.8</t>
  </si>
  <si>
    <t>12.7</t>
  </si>
  <si>
    <t>7.3</t>
  </si>
  <si>
    <t>10.4</t>
  </si>
  <si>
    <t>15.7</t>
  </si>
  <si>
    <t>22.2</t>
  </si>
  <si>
    <t>9.6</t>
  </si>
  <si>
    <t>9.7</t>
  </si>
  <si>
    <t>9.9</t>
  </si>
  <si>
    <t>10.1</t>
  </si>
  <si>
    <t>12.1</t>
  </si>
  <si>
    <t>11.8</t>
  </si>
  <si>
    <t>13.9</t>
  </si>
  <si>
    <t>11.7</t>
  </si>
  <si>
    <t>13.3</t>
  </si>
  <si>
    <t>11.9</t>
  </si>
  <si>
    <t>14.5</t>
  </si>
  <si>
    <t>9.8</t>
  </si>
  <si>
    <t>14.2</t>
  </si>
  <si>
    <t>14.8</t>
  </si>
  <si>
    <t>27.4</t>
  </si>
  <si>
    <t>13.1</t>
  </si>
  <si>
    <t>11.6</t>
  </si>
  <si>
    <t>10.6</t>
  </si>
  <si>
    <t>SNB (°)</t>
  </si>
  <si>
    <t>74.3</t>
  </si>
  <si>
    <t>72.9</t>
  </si>
  <si>
    <t>74.6</t>
  </si>
  <si>
    <t>79.4</t>
  </si>
  <si>
    <t>80.4</t>
  </si>
  <si>
    <t>75.6</t>
  </si>
  <si>
    <t>73.9</t>
  </si>
  <si>
    <t>75.4</t>
  </si>
  <si>
    <t>77.4</t>
  </si>
  <si>
    <t>72.8</t>
  </si>
  <si>
    <t>74.2</t>
  </si>
  <si>
    <t>78.3</t>
  </si>
  <si>
    <t>70.9</t>
  </si>
  <si>
    <t>75.7</t>
  </si>
  <si>
    <t>76.7</t>
  </si>
  <si>
    <t>74.9</t>
  </si>
  <si>
    <t>72.5</t>
  </si>
  <si>
    <t>72.1</t>
  </si>
  <si>
    <t>73.4</t>
  </si>
  <si>
    <t>70.5</t>
  </si>
  <si>
    <t>75.3</t>
  </si>
  <si>
    <t>71.9</t>
  </si>
  <si>
    <t>80.5</t>
  </si>
  <si>
    <t>79.7</t>
  </si>
  <si>
    <t>90.2</t>
  </si>
  <si>
    <t>76.5</t>
  </si>
  <si>
    <t>71.3</t>
  </si>
  <si>
    <t>73.8</t>
  </si>
  <si>
    <t>74.5</t>
  </si>
  <si>
    <t>68.1</t>
  </si>
  <si>
    <t>79.1</t>
  </si>
  <si>
    <t>SN-Pg (°)</t>
  </si>
  <si>
    <t>76.1</t>
  </si>
  <si>
    <t>72.7</t>
  </si>
  <si>
    <t>72.4</t>
  </si>
  <si>
    <t>91.7</t>
  </si>
  <si>
    <t>74.8</t>
  </si>
  <si>
    <t>73.7</t>
  </si>
  <si>
    <t>86.3</t>
  </si>
  <si>
    <t>68.8</t>
  </si>
  <si>
    <t>83.7</t>
  </si>
  <si>
    <t>86.2</t>
  </si>
  <si>
    <t>68.6</t>
  </si>
  <si>
    <t>PgNB (mm)</t>
  </si>
  <si>
    <t>ANB n. Riedel (°)</t>
  </si>
  <si>
    <t>Wits n. Jacobson (mm)</t>
  </si>
  <si>
    <t>NSBa (°)</t>
  </si>
  <si>
    <t>NSAr (Sellawinkel) (°)</t>
  </si>
  <si>
    <t>ArGoMe (Gonionwinkel) (°)</t>
  </si>
  <si>
    <t>NGoAr (ob. Kieferwinkel) (°)</t>
  </si>
  <si>
    <t>NGoMe (unt. Kieferwinkel)(°)</t>
  </si>
  <si>
    <t>Summenwinkel (°)</t>
  </si>
  <si>
    <t>ML-NSL (°)</t>
  </si>
  <si>
    <t>NL-NSL (°)</t>
  </si>
  <si>
    <t>ML-NL (°)</t>
  </si>
  <si>
    <t>SN-Occl (°)</t>
  </si>
  <si>
    <t>SGo:NMe n. Jarabak (%)</t>
  </si>
  <si>
    <t>Index (%)</t>
  </si>
  <si>
    <t>NSGn (Y-Achse) (°)</t>
  </si>
  <si>
    <t>Fazialachse n. Ricketts (°)</t>
  </si>
  <si>
    <t>OK1/NSL (°)</t>
  </si>
  <si>
    <t>OK1/NL (°)</t>
  </si>
  <si>
    <t>UK1/ML (°)</t>
  </si>
  <si>
    <t>Interinzisalwinkel (°)</t>
  </si>
  <si>
    <t>OK1/NA (°)</t>
  </si>
  <si>
    <t>OK1/NA (mm)</t>
  </si>
  <si>
    <t>UK1/NB (°)</t>
  </si>
  <si>
    <t>UK1/NB (mm)</t>
  </si>
  <si>
    <t>Labrale sup. - E-Linie n. Ricketts (mm)</t>
  </si>
  <si>
    <t>Labrale inf. - E-Linie n. Ricketts (mm)</t>
  </si>
  <si>
    <t>Nasolabialwinkel (°)</t>
  </si>
  <si>
    <t>H-Winkel n. Holdaway (°)</t>
  </si>
  <si>
    <t>com septo</t>
  </si>
  <si>
    <t>triangular</t>
  </si>
  <si>
    <t>oval</t>
  </si>
  <si>
    <t>sem septo</t>
  </si>
  <si>
    <t>não tem</t>
  </si>
  <si>
    <t>Forma</t>
  </si>
  <si>
    <t>Septo</t>
  </si>
  <si>
    <t>Volume</t>
  </si>
  <si>
    <t>MALOC</t>
  </si>
  <si>
    <t>CLASSE II</t>
  </si>
  <si>
    <t>CLASSE I</t>
  </si>
  <si>
    <t>CLASSE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</si>
</sst>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56E0B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left" vertical="center" readingOrder="1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3" fillId="3" borderId="0" xfId="0" applyFont="1" applyFill="1"/>
    <xf numFmtId="0" fontId="3" fillId="4" borderId="0" xfId="0" applyFont="1" applyFill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5" fillId="8" borderId="0" xfId="0" applyFont="1" applyFill="1"/>
    <xf numFmtId="0" fontId="5" fillId="9" borderId="0" xfId="0" applyFont="1" applyFill="1"/>
    <xf numFmtId="0" fontId="5" fillId="10" borderId="0" xfId="0" applyFont="1" applyFill="1"/>
    <xf numFmtId="0" fontId="0" fillId="11" borderId="0" xfId="0" applyFill="1"/>
    <xf numFmtId="0" fontId="0" fillId="12" borderId="0" xfId="0" applyFill="1"/>
    <xf numFmtId="0" fontId="5" fillId="0" borderId="0" xfId="0" applyFont="1" applyAlignment="1">
      <alignment horizontal="right"/>
    </xf>
    <xf numFmtId="0" fontId="0" fillId="14" borderId="0" xfId="0" applyFill="1"/>
    <xf numFmtId="0" fontId="5" fillId="0" borderId="0" xfId="0" applyFont="1"/>
    <xf numFmtId="0" fontId="0" fillId="0" borderId="0" xfId="0" applyAlignment="1">
      <alignment horizontal="left"/>
    </xf>
    <xf numFmtId="0" fontId="0" fillId="13" borderId="0" xfId="0" applyFill="1" applyAlignment="1">
      <alignment horizontal="left"/>
    </xf>
    <xf numFmtId="0" fontId="10" fillId="14" borderId="0" xfId="0" applyFont="1" applyFill="1"/>
    <xf numFmtId="0" fontId="10" fillId="0" borderId="0" xfId="0" applyFont="1"/>
    <xf numFmtId="0" fontId="8" fillId="15" borderId="0" xfId="0" applyFont="1" applyFill="1" applyAlignment="1">
      <alignment vertical="center"/>
    </xf>
    <xf numFmtId="0" fontId="9" fillId="15" borderId="0" xfId="0" applyFont="1" applyFill="1" applyAlignment="1">
      <alignment horizontal="right" vertical="center"/>
    </xf>
    <xf numFmtId="0" fontId="1" fillId="15" borderId="0" xfId="0" applyFont="1" applyFill="1"/>
    <xf numFmtId="0" fontId="0" fillId="15" borderId="0" xfId="0" applyFill="1"/>
  </cellXfs>
  <cellStyles count="19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Normal" xfId="0" builtinId="0"/>
  </cellStyles>
  <dxfs count="0"/>
  <tableStyles count="0" defaultTableStyle="TableStyleMedium2" defaultPivotStyle="PivotStyleLight16"/>
  <colors>
    <mruColors>
      <color rgb="FFCCFF99"/>
      <color rgb="FFFF6699"/>
      <color rgb="FFCCFFFF"/>
      <color rgb="FFFFFFFF"/>
      <color rgb="FFFFFF99"/>
      <color rgb="FFFF9999"/>
      <color rgb="FF33CCCC"/>
      <color rgb="FF666699"/>
      <color rgb="FFFF00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ia%20Ang&#233;lica\Downloads\CEPHALOMETRIC%20gen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uario\Documents\Artigos%20revis&#227;o\Tabelas\DatenZeitpunkteGer&#228;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elle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elle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68"/>
  <sheetViews>
    <sheetView tabSelected="1" topLeftCell="E1" zoomScale="217" workbookViewId="0">
      <selection activeCell="K1" sqref="K1:K1048576"/>
    </sheetView>
  </sheetViews>
  <sheetFormatPr defaultColWidth="8.85546875" defaultRowHeight="15" x14ac:dyDescent="0.25"/>
  <cols>
    <col min="2" max="2" width="8.140625" customWidth="1"/>
    <col min="3" max="3" width="8.85546875" customWidth="1"/>
    <col min="4" max="4" width="10.7109375" style="23" customWidth="1"/>
    <col min="5" max="5" width="10.28515625" style="23" customWidth="1"/>
    <col min="6" max="6" width="12.28515625" style="27" customWidth="1"/>
    <col min="7" max="7" width="8.85546875" style="27"/>
    <col min="8" max="8" width="11.28515625" style="27" customWidth="1"/>
    <col min="13" max="14" width="10.42578125" customWidth="1"/>
    <col min="15" max="15" width="9.7109375" customWidth="1"/>
    <col min="16" max="16" width="8.28515625" customWidth="1"/>
    <col min="17" max="17" width="9.85546875" customWidth="1"/>
    <col min="18" max="18" width="9.42578125" customWidth="1"/>
    <col min="19" max="20" width="10" customWidth="1"/>
    <col min="21" max="21" width="12.28515625" customWidth="1"/>
    <col min="22" max="22" width="9.7109375" customWidth="1"/>
    <col min="23" max="23" width="9.85546875" customWidth="1"/>
    <col min="25" max="25" width="10" customWidth="1"/>
    <col min="26" max="26" width="13.85546875" customWidth="1"/>
    <col min="27" max="27" width="9.42578125" customWidth="1"/>
    <col min="28" max="28" width="17.42578125" customWidth="1"/>
    <col min="29" max="29" width="23.42578125" bestFit="1" customWidth="1"/>
    <col min="30" max="30" width="11.28515625" customWidth="1"/>
    <col min="31" max="31" width="10.28515625" customWidth="1"/>
    <col min="32" max="32" width="10.140625" customWidth="1"/>
    <col min="33" max="33" width="18.85546875" customWidth="1"/>
    <col min="34" max="34" width="10.7109375" customWidth="1"/>
    <col min="35" max="35" width="13.42578125" customWidth="1"/>
    <col min="36" max="36" width="10.140625" customWidth="1"/>
    <col min="37" max="37" width="12.7109375" customWidth="1"/>
    <col min="38" max="38" width="17.85546875" customWidth="1"/>
    <col min="39" max="39" width="19.140625" customWidth="1"/>
    <col min="40" max="40" width="15" customWidth="1"/>
    <col min="41" max="41" width="15.28515625" customWidth="1"/>
    <col min="70" max="70" width="0" hidden="1" customWidth="1"/>
  </cols>
  <sheetData>
    <row r="1" spans="1:41" x14ac:dyDescent="0.25">
      <c r="A1" s="3" t="s">
        <v>99</v>
      </c>
      <c r="B1" s="4" t="s">
        <v>100</v>
      </c>
      <c r="C1" s="5" t="s">
        <v>101</v>
      </c>
      <c r="D1" s="22" t="s">
        <v>378</v>
      </c>
      <c r="E1" s="22" t="s">
        <v>377</v>
      </c>
      <c r="F1" s="24" t="s">
        <v>102</v>
      </c>
      <c r="G1" s="24" t="s">
        <v>103</v>
      </c>
      <c r="H1" s="24" t="s">
        <v>379</v>
      </c>
      <c r="I1" s="9" t="s">
        <v>173</v>
      </c>
      <c r="J1" s="10" t="s">
        <v>299</v>
      </c>
      <c r="K1" s="10" t="s">
        <v>380</v>
      </c>
      <c r="L1" s="11" t="s">
        <v>331</v>
      </c>
      <c r="M1" s="12" t="s">
        <v>343</v>
      </c>
      <c r="N1" s="13" t="s">
        <v>344</v>
      </c>
      <c r="O1" s="14" t="s">
        <v>345</v>
      </c>
      <c r="P1" s="18" t="s">
        <v>346</v>
      </c>
      <c r="Q1" s="15" t="s">
        <v>347</v>
      </c>
      <c r="R1" s="16" t="s">
        <v>348</v>
      </c>
      <c r="S1" s="21" t="s">
        <v>349</v>
      </c>
      <c r="T1" s="20" t="s">
        <v>350</v>
      </c>
      <c r="U1" t="s">
        <v>351</v>
      </c>
      <c r="V1" t="s">
        <v>352</v>
      </c>
      <c r="W1" t="s">
        <v>353</v>
      </c>
      <c r="X1" t="s">
        <v>354</v>
      </c>
      <c r="Y1" t="s">
        <v>355</v>
      </c>
      <c r="Z1" t="s">
        <v>356</v>
      </c>
      <c r="AA1" t="s">
        <v>357</v>
      </c>
      <c r="AB1" t="s">
        <v>358</v>
      </c>
      <c r="AC1" t="s">
        <v>359</v>
      </c>
      <c r="AD1" t="s">
        <v>360</v>
      </c>
      <c r="AE1" t="s">
        <v>361</v>
      </c>
      <c r="AF1" t="s">
        <v>362</v>
      </c>
      <c r="AG1" t="s">
        <v>363</v>
      </c>
      <c r="AH1" t="s">
        <v>364</v>
      </c>
      <c r="AI1" s="19" t="s">
        <v>365</v>
      </c>
      <c r="AJ1" t="s">
        <v>366</v>
      </c>
      <c r="AK1" s="19" t="s">
        <v>367</v>
      </c>
      <c r="AL1" s="19" t="s">
        <v>368</v>
      </c>
      <c r="AM1" s="19" t="s">
        <v>369</v>
      </c>
      <c r="AN1" t="s">
        <v>370</v>
      </c>
      <c r="AO1" t="s">
        <v>371</v>
      </c>
    </row>
    <row r="2" spans="1:41" ht="15.75" x14ac:dyDescent="0.25">
      <c r="A2" s="1" t="s">
        <v>0</v>
      </c>
      <c r="B2" s="8">
        <f>165/12</f>
        <v>13.75</v>
      </c>
      <c r="C2" s="6" t="s">
        <v>104</v>
      </c>
      <c r="D2" s="23" t="s">
        <v>372</v>
      </c>
      <c r="E2" s="23" t="s">
        <v>373</v>
      </c>
      <c r="F2" s="25">
        <v>11.564</v>
      </c>
      <c r="G2" s="25">
        <v>32.749000000000002</v>
      </c>
      <c r="H2" s="25">
        <v>231.96100000000001</v>
      </c>
      <c r="I2" s="6" t="s">
        <v>174</v>
      </c>
      <c r="J2" s="6" t="s">
        <v>300</v>
      </c>
      <c r="K2" s="6" t="s">
        <v>381</v>
      </c>
      <c r="L2" s="6" t="s">
        <v>313</v>
      </c>
      <c r="M2" s="17">
        <v>2.5</v>
      </c>
      <c r="N2" s="17">
        <v>7.1</v>
      </c>
      <c r="O2" s="17">
        <v>1.5</v>
      </c>
      <c r="P2" s="6">
        <v>135.9</v>
      </c>
      <c r="Q2" t="e">
        <f>[1]Tabelle1!P2</f>
        <v>#REF!</v>
      </c>
      <c r="R2" t="e">
        <f>[1]Tabelle1!Q2</f>
        <v>#REF!</v>
      </c>
      <c r="S2" t="e">
        <f>[1]Tabelle1!R2</f>
        <v>#REF!</v>
      </c>
      <c r="T2" t="e">
        <f>[1]Tabelle1!S2</f>
        <v>#REF!</v>
      </c>
      <c r="U2" t="e">
        <f>[1]Tabelle1!T2</f>
        <v>#REF!</v>
      </c>
      <c r="V2" t="e">
        <f>[1]Tabelle1!U2</f>
        <v>#REF!</v>
      </c>
      <c r="W2" t="e">
        <f>[1]Tabelle1!V2</f>
        <v>#REF!</v>
      </c>
      <c r="X2" t="e">
        <f>[1]Tabelle1!W2</f>
        <v>#REF!</v>
      </c>
      <c r="Y2" t="e">
        <f>[1]Tabelle1!X2</f>
        <v>#REF!</v>
      </c>
      <c r="Z2" t="e">
        <f>[1]Tabelle1!Y2</f>
        <v>#REF!</v>
      </c>
      <c r="AA2" t="e">
        <f>[1]Tabelle1!Z2</f>
        <v>#REF!</v>
      </c>
      <c r="AB2" t="e">
        <f>[1]Tabelle1!AA2</f>
        <v>#REF!</v>
      </c>
      <c r="AC2" t="e">
        <f>[1]Tabelle1!AB2</f>
        <v>#REF!</v>
      </c>
      <c r="AD2" t="e">
        <f>[1]Tabelle1!AC2</f>
        <v>#REF!</v>
      </c>
      <c r="AE2" t="e">
        <f>[1]Tabelle1!AD2</f>
        <v>#REF!</v>
      </c>
      <c r="AF2" t="e">
        <f>[1]Tabelle1!AE2</f>
        <v>#REF!</v>
      </c>
      <c r="AG2" t="e">
        <f>[1]Tabelle1!AF2</f>
        <v>#REF!</v>
      </c>
      <c r="AH2" t="e">
        <f>[1]Tabelle1!AG2</f>
        <v>#REF!</v>
      </c>
      <c r="AI2" t="e">
        <f>[1]Tabelle1!AH2</f>
        <v>#REF!</v>
      </c>
      <c r="AJ2" t="e">
        <f>[1]Tabelle1!AI2</f>
        <v>#REF!</v>
      </c>
      <c r="AK2" t="e">
        <f>[1]Tabelle1!AJ2</f>
        <v>#REF!</v>
      </c>
      <c r="AL2" t="e">
        <f>[1]Tabelle1!AK2</f>
        <v>#REF!</v>
      </c>
      <c r="AM2" t="e">
        <f>[1]Tabelle1!AL2</f>
        <v>#REF!</v>
      </c>
      <c r="AN2" t="e">
        <f>[1]Tabelle1!AM2</f>
        <v>#REF!</v>
      </c>
      <c r="AO2" t="e">
        <f>[1]Tabelle1!AN2</f>
        <v>#REF!</v>
      </c>
    </row>
    <row r="3" spans="1:41" ht="15.75" x14ac:dyDescent="0.25">
      <c r="A3" s="2" t="s">
        <v>1</v>
      </c>
      <c r="B3" s="6">
        <f>162/12</f>
        <v>13.5</v>
      </c>
      <c r="C3" s="6" t="s">
        <v>104</v>
      </c>
      <c r="D3" s="23" t="s">
        <v>372</v>
      </c>
      <c r="E3" s="23" t="s">
        <v>374</v>
      </c>
      <c r="F3" s="25">
        <v>11.983000000000001</v>
      </c>
      <c r="G3" s="25">
        <v>22.898</v>
      </c>
      <c r="H3" s="25">
        <v>145.346</v>
      </c>
      <c r="I3" s="6" t="s">
        <v>179</v>
      </c>
      <c r="J3" s="6" t="s">
        <v>254</v>
      </c>
      <c r="K3" s="6" t="s">
        <v>381</v>
      </c>
      <c r="L3" s="6" t="s">
        <v>306</v>
      </c>
      <c r="M3" s="17">
        <v>0.5</v>
      </c>
      <c r="N3" s="17">
        <v>8.1999999999999993</v>
      </c>
      <c r="O3" s="17">
        <v>3.8</v>
      </c>
      <c r="P3" s="6">
        <v>128.9</v>
      </c>
      <c r="Q3" t="e">
        <f>[1]Tabelle1!P3</f>
        <v>#REF!</v>
      </c>
      <c r="R3" t="e">
        <f>[1]Tabelle1!Q3</f>
        <v>#REF!</v>
      </c>
      <c r="S3" t="e">
        <f>[1]Tabelle1!R3</f>
        <v>#REF!</v>
      </c>
      <c r="T3" t="e">
        <f>[1]Tabelle1!S3</f>
        <v>#REF!</v>
      </c>
      <c r="U3" t="e">
        <f>[1]Tabelle1!T3</f>
        <v>#REF!</v>
      </c>
      <c r="V3" t="e">
        <f>[1]Tabelle1!U3</f>
        <v>#REF!</v>
      </c>
      <c r="W3" t="e">
        <f>[1]Tabelle1!V3</f>
        <v>#REF!</v>
      </c>
      <c r="X3" t="e">
        <f>[1]Tabelle1!W3</f>
        <v>#REF!</v>
      </c>
      <c r="Y3" t="e">
        <f>[1]Tabelle1!X3</f>
        <v>#REF!</v>
      </c>
      <c r="Z3" t="e">
        <f>[1]Tabelle1!Y3</f>
        <v>#REF!</v>
      </c>
      <c r="AA3" t="e">
        <f>[1]Tabelle1!Z3</f>
        <v>#REF!</v>
      </c>
      <c r="AB3" t="e">
        <f>[1]Tabelle1!AA3</f>
        <v>#REF!</v>
      </c>
      <c r="AC3" t="e">
        <f>[1]Tabelle1!AB3</f>
        <v>#REF!</v>
      </c>
      <c r="AD3" t="e">
        <f>[1]Tabelle1!AC3</f>
        <v>#REF!</v>
      </c>
      <c r="AE3" t="e">
        <f>[1]Tabelle1!AD3</f>
        <v>#REF!</v>
      </c>
      <c r="AF3" t="e">
        <f>[1]Tabelle1!AE3</f>
        <v>#REF!</v>
      </c>
      <c r="AG3" t="e">
        <f>[1]Tabelle1!AF3</f>
        <v>#REF!</v>
      </c>
      <c r="AH3" t="e">
        <f>[1]Tabelle1!AG3</f>
        <v>#REF!</v>
      </c>
      <c r="AI3" t="e">
        <f>[1]Tabelle1!AH3</f>
        <v>#REF!</v>
      </c>
      <c r="AJ3" t="e">
        <f>[1]Tabelle1!AI3</f>
        <v>#REF!</v>
      </c>
      <c r="AK3" t="e">
        <f>[1]Tabelle1!AJ3</f>
        <v>#REF!</v>
      </c>
      <c r="AL3" t="e">
        <f>[1]Tabelle1!AK3</f>
        <v>#REF!</v>
      </c>
      <c r="AM3" t="e">
        <f>[1]Tabelle1!AL3</f>
        <v>#REF!</v>
      </c>
      <c r="AN3" t="e">
        <f>[1]Tabelle1!AM3</f>
        <v>#REF!</v>
      </c>
      <c r="AO3" t="e">
        <f>[1]Tabelle1!AN3</f>
        <v>#REF!</v>
      </c>
    </row>
    <row r="4" spans="1:41" ht="15.75" x14ac:dyDescent="0.25">
      <c r="A4" s="2" t="s">
        <v>2</v>
      </c>
      <c r="B4" s="8">
        <f>119/12</f>
        <v>9.9166666666666661</v>
      </c>
      <c r="C4" s="6" t="s">
        <v>104</v>
      </c>
      <c r="D4" s="23" t="s">
        <v>372</v>
      </c>
      <c r="E4" s="23" t="s">
        <v>373</v>
      </c>
      <c r="F4" s="25">
        <v>8.0749999999999993</v>
      </c>
      <c r="G4" s="25">
        <v>23.68</v>
      </c>
      <c r="H4" s="25">
        <v>98.423000000000002</v>
      </c>
      <c r="I4" s="6" t="s">
        <v>180</v>
      </c>
      <c r="J4" s="6">
        <v>73</v>
      </c>
      <c r="K4" s="6" t="s">
        <v>381</v>
      </c>
      <c r="L4" s="6" t="s">
        <v>238</v>
      </c>
      <c r="M4" s="17">
        <v>2.8</v>
      </c>
      <c r="N4" s="17">
        <v>4.2</v>
      </c>
      <c r="O4" s="17">
        <v>0.2</v>
      </c>
      <c r="P4" s="6">
        <v>140.19999999999999</v>
      </c>
      <c r="Q4" t="e">
        <f>[1]Tabelle1!P4</f>
        <v>#REF!</v>
      </c>
      <c r="R4" t="e">
        <f>[1]Tabelle1!Q4</f>
        <v>#REF!</v>
      </c>
      <c r="S4" t="e">
        <f>[1]Tabelle1!R4</f>
        <v>#REF!</v>
      </c>
      <c r="T4" t="e">
        <f>[1]Tabelle1!S4</f>
        <v>#REF!</v>
      </c>
      <c r="U4" t="e">
        <f>[1]Tabelle1!T4</f>
        <v>#REF!</v>
      </c>
      <c r="V4" t="e">
        <f>[1]Tabelle1!U4</f>
        <v>#REF!</v>
      </c>
      <c r="W4" t="e">
        <f>[1]Tabelle1!V4</f>
        <v>#REF!</v>
      </c>
      <c r="X4" t="e">
        <f>[1]Tabelle1!W4</f>
        <v>#REF!</v>
      </c>
      <c r="Y4" t="e">
        <f>[1]Tabelle1!X4</f>
        <v>#REF!</v>
      </c>
      <c r="Z4" t="e">
        <f>[1]Tabelle1!Y4</f>
        <v>#REF!</v>
      </c>
      <c r="AA4" t="e">
        <f>[1]Tabelle1!Z4</f>
        <v>#REF!</v>
      </c>
      <c r="AB4" t="e">
        <f>[1]Tabelle1!AA4</f>
        <v>#REF!</v>
      </c>
      <c r="AC4" t="e">
        <f>[1]Tabelle1!AB4</f>
        <v>#REF!</v>
      </c>
      <c r="AD4" t="e">
        <f>[1]Tabelle1!AC4</f>
        <v>#REF!</v>
      </c>
      <c r="AE4" t="e">
        <f>[1]Tabelle1!AD4</f>
        <v>#REF!</v>
      </c>
      <c r="AF4" t="e">
        <f>[1]Tabelle1!AE4</f>
        <v>#REF!</v>
      </c>
      <c r="AG4" t="e">
        <f>[1]Tabelle1!AF4</f>
        <v>#REF!</v>
      </c>
      <c r="AH4" t="e">
        <f>[1]Tabelle1!AG4</f>
        <v>#REF!</v>
      </c>
      <c r="AI4" t="e">
        <f>[1]Tabelle1!AH4</f>
        <v>#REF!</v>
      </c>
      <c r="AJ4" t="e">
        <f>[1]Tabelle1!AI4</f>
        <v>#REF!</v>
      </c>
      <c r="AK4" t="e">
        <f>[1]Tabelle1!AJ4</f>
        <v>#REF!</v>
      </c>
      <c r="AL4" t="e">
        <f>[1]Tabelle1!AK4</f>
        <v>#REF!</v>
      </c>
      <c r="AM4" t="e">
        <f>[1]Tabelle1!AL4</f>
        <v>#REF!</v>
      </c>
      <c r="AN4" t="e">
        <f>[1]Tabelle1!AM4</f>
        <v>#REF!</v>
      </c>
      <c r="AO4" t="e">
        <f>[1]Tabelle1!AN4</f>
        <v>#REF!</v>
      </c>
    </row>
    <row r="5" spans="1:41" ht="15.75" x14ac:dyDescent="0.25">
      <c r="A5" s="2" t="s">
        <v>3</v>
      </c>
      <c r="B5" s="8">
        <f>119/12</f>
        <v>9.9166666666666661</v>
      </c>
      <c r="C5" s="6" t="s">
        <v>104</v>
      </c>
      <c r="D5" s="23" t="s">
        <v>375</v>
      </c>
      <c r="E5" s="23" t="s">
        <v>373</v>
      </c>
      <c r="F5" s="25">
        <v>14.545</v>
      </c>
      <c r="G5" s="25">
        <v>30.817</v>
      </c>
      <c r="H5" s="25">
        <v>198.988</v>
      </c>
      <c r="I5" s="6" t="s">
        <v>181</v>
      </c>
      <c r="J5" s="6" t="s">
        <v>301</v>
      </c>
      <c r="K5" s="6" t="s">
        <v>381</v>
      </c>
      <c r="L5" s="6" t="s">
        <v>215</v>
      </c>
      <c r="M5" s="17">
        <v>1.7</v>
      </c>
      <c r="N5" s="17">
        <v>4.2</v>
      </c>
      <c r="O5" s="17">
        <v>-1.6</v>
      </c>
      <c r="P5" s="6">
        <v>139.5</v>
      </c>
      <c r="Q5" t="e">
        <f>[1]Tabelle1!P5</f>
        <v>#REF!</v>
      </c>
      <c r="R5" t="e">
        <f>[1]Tabelle1!Q5</f>
        <v>#REF!</v>
      </c>
      <c r="S5" t="e">
        <f>[1]Tabelle1!R5</f>
        <v>#REF!</v>
      </c>
      <c r="T5" t="e">
        <f>[1]Tabelle1!S5</f>
        <v>#REF!</v>
      </c>
      <c r="U5" t="e">
        <f>[1]Tabelle1!T5</f>
        <v>#REF!</v>
      </c>
      <c r="V5" t="e">
        <f>[1]Tabelle1!U5</f>
        <v>#REF!</v>
      </c>
      <c r="W5" t="e">
        <f>[1]Tabelle1!V5</f>
        <v>#REF!</v>
      </c>
      <c r="X5" t="e">
        <f>[1]Tabelle1!W5</f>
        <v>#REF!</v>
      </c>
      <c r="Y5" t="e">
        <f>[1]Tabelle1!X5</f>
        <v>#REF!</v>
      </c>
      <c r="Z5" t="e">
        <f>[1]Tabelle1!Y5</f>
        <v>#REF!</v>
      </c>
      <c r="AA5" t="e">
        <f>[1]Tabelle1!Z5</f>
        <v>#REF!</v>
      </c>
      <c r="AB5" t="e">
        <f>[1]Tabelle1!AA5</f>
        <v>#REF!</v>
      </c>
      <c r="AC5" t="e">
        <f>[1]Tabelle1!AB5</f>
        <v>#REF!</v>
      </c>
      <c r="AD5" t="e">
        <f>[1]Tabelle1!AC5</f>
        <v>#REF!</v>
      </c>
      <c r="AE5" t="e">
        <f>[1]Tabelle1!AD5</f>
        <v>#REF!</v>
      </c>
      <c r="AF5" t="e">
        <f>[1]Tabelle1!AE5</f>
        <v>#REF!</v>
      </c>
      <c r="AG5" t="e">
        <f>[1]Tabelle1!AF5</f>
        <v>#REF!</v>
      </c>
      <c r="AH5" t="e">
        <f>[1]Tabelle1!AG5</f>
        <v>#REF!</v>
      </c>
      <c r="AI5" t="e">
        <f>[1]Tabelle1!AH5</f>
        <v>#REF!</v>
      </c>
      <c r="AJ5" t="e">
        <f>[1]Tabelle1!AI5</f>
        <v>#REF!</v>
      </c>
      <c r="AK5" t="e">
        <f>[1]Tabelle1!AJ5</f>
        <v>#REF!</v>
      </c>
      <c r="AL5" t="e">
        <f>[1]Tabelle1!AK5</f>
        <v>#REF!</v>
      </c>
      <c r="AM5" t="e">
        <f>[1]Tabelle1!AL5</f>
        <v>#REF!</v>
      </c>
      <c r="AN5" t="e">
        <f>[1]Tabelle1!AM5</f>
        <v>#REF!</v>
      </c>
      <c r="AO5" t="e">
        <f>[1]Tabelle1!AN5</f>
        <v>#REF!</v>
      </c>
    </row>
    <row r="6" spans="1:41" ht="15.75" x14ac:dyDescent="0.25">
      <c r="A6" s="2" t="s">
        <v>4</v>
      </c>
      <c r="B6" s="8">
        <f>273/12</f>
        <v>22.75</v>
      </c>
      <c r="C6" s="6" t="s">
        <v>105</v>
      </c>
      <c r="D6" s="23" t="s">
        <v>375</v>
      </c>
      <c r="E6" s="23" t="s">
        <v>374</v>
      </c>
      <c r="F6" s="25">
        <v>13.930999999999999</v>
      </c>
      <c r="G6" s="25">
        <v>27.22</v>
      </c>
      <c r="H6" s="25">
        <v>197.821</v>
      </c>
      <c r="I6" s="6" t="s">
        <v>174</v>
      </c>
      <c r="J6" s="6" t="s">
        <v>245</v>
      </c>
      <c r="K6" s="6" t="s">
        <v>382</v>
      </c>
      <c r="L6" s="6">
        <v>78.2</v>
      </c>
      <c r="M6" s="17">
        <v>-0.6</v>
      </c>
      <c r="N6" s="17">
        <v>2.9</v>
      </c>
      <c r="O6" s="17">
        <v>-5.3</v>
      </c>
      <c r="P6" s="6">
        <v>130.6</v>
      </c>
      <c r="Q6" t="e">
        <f>[1]Tabelle1!P6</f>
        <v>#REF!</v>
      </c>
      <c r="R6" t="e">
        <f>[1]Tabelle1!Q6</f>
        <v>#REF!</v>
      </c>
      <c r="S6" t="e">
        <f>[1]Tabelle1!R6</f>
        <v>#REF!</v>
      </c>
      <c r="T6" t="e">
        <f>[1]Tabelle1!S6</f>
        <v>#REF!</v>
      </c>
      <c r="U6" t="e">
        <f>[1]Tabelle1!T6</f>
        <v>#REF!</v>
      </c>
      <c r="V6" t="e">
        <f>[1]Tabelle1!U6</f>
        <v>#REF!</v>
      </c>
      <c r="W6" t="e">
        <f>[1]Tabelle1!V6</f>
        <v>#REF!</v>
      </c>
      <c r="X6" t="e">
        <f>[1]Tabelle1!W6</f>
        <v>#REF!</v>
      </c>
      <c r="Y6" t="e">
        <f>[1]Tabelle1!X6</f>
        <v>#REF!</v>
      </c>
      <c r="Z6" t="e">
        <f>[1]Tabelle1!Y6</f>
        <v>#REF!</v>
      </c>
      <c r="AA6" t="e">
        <f>[1]Tabelle1!Z6</f>
        <v>#REF!</v>
      </c>
      <c r="AB6" t="e">
        <f>[1]Tabelle1!AA6</f>
        <v>#REF!</v>
      </c>
      <c r="AC6" t="e">
        <f>[1]Tabelle1!AB6</f>
        <v>#REF!</v>
      </c>
      <c r="AD6" t="e">
        <f>[1]Tabelle1!AC6</f>
        <v>#REF!</v>
      </c>
      <c r="AE6" t="e">
        <f>[1]Tabelle1!AD6</f>
        <v>#REF!</v>
      </c>
      <c r="AF6" t="e">
        <f>[1]Tabelle1!AE6</f>
        <v>#REF!</v>
      </c>
      <c r="AG6" t="e">
        <f>[1]Tabelle1!AF6</f>
        <v>#REF!</v>
      </c>
      <c r="AH6" t="e">
        <f>[1]Tabelle1!AG6</f>
        <v>#REF!</v>
      </c>
      <c r="AI6" t="e">
        <f>[1]Tabelle1!AH6</f>
        <v>#REF!</v>
      </c>
      <c r="AJ6" t="e">
        <f>[1]Tabelle1!AI6</f>
        <v>#REF!</v>
      </c>
      <c r="AK6" t="e">
        <f>[1]Tabelle1!AJ6</f>
        <v>#REF!</v>
      </c>
      <c r="AL6" t="e">
        <f>[1]Tabelle1!AK6</f>
        <v>#REF!</v>
      </c>
      <c r="AM6" t="e">
        <f>[1]Tabelle1!AL6</f>
        <v>#REF!</v>
      </c>
      <c r="AN6" t="e">
        <f>[1]Tabelle1!AM6</f>
        <v>#REF!</v>
      </c>
      <c r="AO6" t="e">
        <f>[1]Tabelle1!AN6</f>
        <v>#REF!</v>
      </c>
    </row>
    <row r="7" spans="1:41" ht="15.75" x14ac:dyDescent="0.25">
      <c r="A7" s="2" t="s">
        <v>5</v>
      </c>
      <c r="B7" s="7">
        <f>123/12</f>
        <v>10.25</v>
      </c>
      <c r="C7" s="6" t="s">
        <v>104</v>
      </c>
      <c r="D7" s="23" t="s">
        <v>372</v>
      </c>
      <c r="E7" s="23" t="s">
        <v>374</v>
      </c>
      <c r="F7" s="25">
        <v>15.499000000000001</v>
      </c>
      <c r="G7" s="25">
        <v>27.236999999999998</v>
      </c>
      <c r="H7" s="25">
        <v>227.87</v>
      </c>
      <c r="I7" s="6" t="s">
        <v>182</v>
      </c>
      <c r="J7" s="6" t="s">
        <v>223</v>
      </c>
      <c r="K7" s="6" t="s">
        <v>382</v>
      </c>
      <c r="L7" s="6">
        <v>77</v>
      </c>
      <c r="M7" s="17">
        <v>0.2</v>
      </c>
      <c r="N7" s="17">
        <v>0.8</v>
      </c>
      <c r="O7" s="17">
        <v>-2.6</v>
      </c>
      <c r="P7" s="6">
        <v>130.4</v>
      </c>
      <c r="Q7" t="e">
        <f>[1]Tabelle1!P7</f>
        <v>#REF!</v>
      </c>
      <c r="R7" t="e">
        <f>[1]Tabelle1!Q7</f>
        <v>#REF!</v>
      </c>
      <c r="S7" t="e">
        <f>[1]Tabelle1!R7</f>
        <v>#REF!</v>
      </c>
      <c r="T7" t="e">
        <f>[1]Tabelle1!S7</f>
        <v>#REF!</v>
      </c>
      <c r="U7" t="e">
        <f>[1]Tabelle1!T7</f>
        <v>#REF!</v>
      </c>
      <c r="V7" t="e">
        <f>[1]Tabelle1!U7</f>
        <v>#REF!</v>
      </c>
      <c r="W7" t="e">
        <f>[1]Tabelle1!V7</f>
        <v>#REF!</v>
      </c>
      <c r="X7" t="e">
        <f>[1]Tabelle1!W7</f>
        <v>#REF!</v>
      </c>
      <c r="Y7" t="e">
        <f>[1]Tabelle1!X7</f>
        <v>#REF!</v>
      </c>
      <c r="Z7" t="e">
        <f>[1]Tabelle1!Y7</f>
        <v>#REF!</v>
      </c>
      <c r="AA7" t="e">
        <f>[1]Tabelle1!Z7</f>
        <v>#REF!</v>
      </c>
      <c r="AB7" t="e">
        <f>[1]Tabelle1!AA7</f>
        <v>#REF!</v>
      </c>
      <c r="AC7" t="e">
        <f>[1]Tabelle1!AB7</f>
        <v>#REF!</v>
      </c>
      <c r="AD7" t="e">
        <f>[1]Tabelle1!AC7</f>
        <v>#REF!</v>
      </c>
      <c r="AE7" t="e">
        <f>[1]Tabelle1!AD7</f>
        <v>#REF!</v>
      </c>
      <c r="AF7" t="e">
        <f>[1]Tabelle1!AE7</f>
        <v>#REF!</v>
      </c>
      <c r="AG7" t="e">
        <f>[1]Tabelle1!AF7</f>
        <v>#REF!</v>
      </c>
      <c r="AH7" t="e">
        <f>[1]Tabelle1!AG7</f>
        <v>#REF!</v>
      </c>
      <c r="AI7" t="e">
        <f>[1]Tabelle1!AH7</f>
        <v>#REF!</v>
      </c>
      <c r="AJ7" t="e">
        <f>[1]Tabelle1!AI7</f>
        <v>#REF!</v>
      </c>
      <c r="AK7" t="e">
        <f>[1]Tabelle1!AJ7</f>
        <v>#REF!</v>
      </c>
      <c r="AL7" t="e">
        <f>[1]Tabelle1!AK7</f>
        <v>#REF!</v>
      </c>
      <c r="AM7" t="e">
        <f>[1]Tabelle1!AL7</f>
        <v>#REF!</v>
      </c>
      <c r="AN7" t="e">
        <f>[1]Tabelle1!AM7</f>
        <v>#REF!</v>
      </c>
      <c r="AO7" t="e">
        <f>[1]Tabelle1!AN7</f>
        <v>#REF!</v>
      </c>
    </row>
    <row r="8" spans="1:41" ht="15.75" x14ac:dyDescent="0.25">
      <c r="A8" s="2" t="s">
        <v>6</v>
      </c>
      <c r="B8" s="7">
        <f>175/12</f>
        <v>14.583333333333334</v>
      </c>
      <c r="C8" s="6" t="s">
        <v>104</v>
      </c>
      <c r="D8" s="23" t="s">
        <v>375</v>
      </c>
      <c r="E8" s="23" t="s">
        <v>374</v>
      </c>
      <c r="F8" s="25">
        <v>16.888000000000002</v>
      </c>
      <c r="G8" s="25">
        <v>36.246000000000002</v>
      </c>
      <c r="H8" s="25">
        <v>311.69600000000003</v>
      </c>
      <c r="I8" s="6" t="s">
        <v>183</v>
      </c>
      <c r="J8" s="6" t="s">
        <v>226</v>
      </c>
      <c r="K8" s="6" t="s">
        <v>381</v>
      </c>
      <c r="L8" s="6" t="s">
        <v>182</v>
      </c>
      <c r="M8" s="17">
        <v>3.1</v>
      </c>
      <c r="N8" s="17">
        <v>4.3</v>
      </c>
      <c r="O8" s="17">
        <v>2.4</v>
      </c>
      <c r="P8" s="6">
        <v>135.80000000000001</v>
      </c>
      <c r="Q8" t="e">
        <f>[1]Tabelle1!P8</f>
        <v>#REF!</v>
      </c>
      <c r="R8" t="e">
        <f>[1]Tabelle1!Q8</f>
        <v>#REF!</v>
      </c>
      <c r="S8" t="e">
        <f>[1]Tabelle1!R8</f>
        <v>#REF!</v>
      </c>
      <c r="T8" t="e">
        <f>[1]Tabelle1!S8</f>
        <v>#REF!</v>
      </c>
      <c r="U8" t="e">
        <f>[1]Tabelle1!T8</f>
        <v>#REF!</v>
      </c>
      <c r="V8" t="e">
        <f>[1]Tabelle1!U8</f>
        <v>#REF!</v>
      </c>
      <c r="W8" t="e">
        <f>[1]Tabelle1!V8</f>
        <v>#REF!</v>
      </c>
      <c r="X8" t="e">
        <f>[1]Tabelle1!W8</f>
        <v>#REF!</v>
      </c>
      <c r="Y8" t="e">
        <f>[1]Tabelle1!X8</f>
        <v>#REF!</v>
      </c>
      <c r="Z8" t="e">
        <f>[1]Tabelle1!Y8</f>
        <v>#REF!</v>
      </c>
      <c r="AA8" t="e">
        <f>[1]Tabelle1!Z8</f>
        <v>#REF!</v>
      </c>
      <c r="AB8" t="e">
        <f>[1]Tabelle1!AA8</f>
        <v>#REF!</v>
      </c>
      <c r="AC8" t="e">
        <f>[1]Tabelle1!AB8</f>
        <v>#REF!</v>
      </c>
      <c r="AD8" t="e">
        <f>[1]Tabelle1!AC8</f>
        <v>#REF!</v>
      </c>
      <c r="AE8" t="e">
        <f>[1]Tabelle1!AD8</f>
        <v>#REF!</v>
      </c>
      <c r="AF8" t="e">
        <f>[1]Tabelle1!AE8</f>
        <v>#REF!</v>
      </c>
      <c r="AG8" t="e">
        <f>[1]Tabelle1!AF8</f>
        <v>#REF!</v>
      </c>
      <c r="AH8" t="e">
        <f>[1]Tabelle1!AG8</f>
        <v>#REF!</v>
      </c>
      <c r="AI8" t="e">
        <f>[1]Tabelle1!AH8</f>
        <v>#REF!</v>
      </c>
      <c r="AJ8" t="e">
        <f>[1]Tabelle1!AI8</f>
        <v>#REF!</v>
      </c>
      <c r="AK8" t="e">
        <f>[1]Tabelle1!AJ8</f>
        <v>#REF!</v>
      </c>
      <c r="AL8" t="e">
        <f>[1]Tabelle1!AK8</f>
        <v>#REF!</v>
      </c>
      <c r="AM8" t="e">
        <f>[1]Tabelle1!AL8</f>
        <v>#REF!</v>
      </c>
      <c r="AN8" t="e">
        <f>[1]Tabelle1!AM8</f>
        <v>#REF!</v>
      </c>
      <c r="AO8" t="e">
        <f>[1]Tabelle1!AN8</f>
        <v>#REF!</v>
      </c>
    </row>
    <row r="9" spans="1:41" ht="15.75" x14ac:dyDescent="0.25">
      <c r="A9" s="2" t="s">
        <v>7</v>
      </c>
      <c r="B9" s="7">
        <f>175/12</f>
        <v>14.583333333333334</v>
      </c>
      <c r="C9" s="6" t="s">
        <v>104</v>
      </c>
      <c r="D9" s="23" t="s">
        <v>372</v>
      </c>
      <c r="E9" s="23" t="s">
        <v>374</v>
      </c>
      <c r="F9" s="25">
        <v>10.539</v>
      </c>
      <c r="G9" s="25">
        <v>31.213999999999999</v>
      </c>
      <c r="H9" s="25">
        <v>140.01499999999999</v>
      </c>
      <c r="I9" s="6" t="s">
        <v>184</v>
      </c>
      <c r="J9" s="6" t="s">
        <v>302</v>
      </c>
      <c r="K9" s="6" t="s">
        <v>381</v>
      </c>
      <c r="L9" s="6" t="s">
        <v>253</v>
      </c>
      <c r="M9" s="17">
        <v>3.1</v>
      </c>
      <c r="N9" s="17">
        <v>5</v>
      </c>
      <c r="O9" s="17">
        <v>-0.9</v>
      </c>
      <c r="P9" s="6">
        <v>135</v>
      </c>
      <c r="Q9" t="e">
        <f>[1]Tabelle1!P9</f>
        <v>#REF!</v>
      </c>
      <c r="R9" t="e">
        <f>[1]Tabelle1!Q9</f>
        <v>#REF!</v>
      </c>
      <c r="S9" t="e">
        <f>[1]Tabelle1!R9</f>
        <v>#REF!</v>
      </c>
      <c r="T9" t="e">
        <f>[1]Tabelle1!S9</f>
        <v>#REF!</v>
      </c>
      <c r="U9" t="e">
        <f>[1]Tabelle1!T9</f>
        <v>#REF!</v>
      </c>
      <c r="V9" t="e">
        <f>[1]Tabelle1!U9</f>
        <v>#REF!</v>
      </c>
      <c r="W9" t="e">
        <f>[1]Tabelle1!V9</f>
        <v>#REF!</v>
      </c>
      <c r="X9" t="e">
        <f>[1]Tabelle1!W9</f>
        <v>#REF!</v>
      </c>
      <c r="Y9" t="e">
        <f>[1]Tabelle1!X9</f>
        <v>#REF!</v>
      </c>
      <c r="Z9" t="e">
        <f>[1]Tabelle1!Y9</f>
        <v>#REF!</v>
      </c>
      <c r="AA9" t="e">
        <f>[1]Tabelle1!Z9</f>
        <v>#REF!</v>
      </c>
      <c r="AB9" t="e">
        <f>[1]Tabelle1!AA9</f>
        <v>#REF!</v>
      </c>
      <c r="AC9" t="e">
        <f>[1]Tabelle1!AB9</f>
        <v>#REF!</v>
      </c>
      <c r="AD9" t="e">
        <f>[1]Tabelle1!AC9</f>
        <v>#REF!</v>
      </c>
      <c r="AE9" t="e">
        <f>[1]Tabelle1!AD9</f>
        <v>#REF!</v>
      </c>
      <c r="AF9" t="e">
        <f>[1]Tabelle1!AE9</f>
        <v>#REF!</v>
      </c>
      <c r="AG9" t="e">
        <f>[1]Tabelle1!AF9</f>
        <v>#REF!</v>
      </c>
      <c r="AH9" t="e">
        <f>[1]Tabelle1!AG9</f>
        <v>#REF!</v>
      </c>
      <c r="AI9" t="e">
        <f>[1]Tabelle1!AH9</f>
        <v>#REF!</v>
      </c>
      <c r="AJ9" t="e">
        <f>[1]Tabelle1!AI9</f>
        <v>#REF!</v>
      </c>
      <c r="AK9" t="e">
        <f>[1]Tabelle1!AJ9</f>
        <v>#REF!</v>
      </c>
      <c r="AL9" t="e">
        <f>[1]Tabelle1!AK9</f>
        <v>#REF!</v>
      </c>
      <c r="AM9" t="e">
        <f>[1]Tabelle1!AL9</f>
        <v>#REF!</v>
      </c>
      <c r="AN9" t="e">
        <f>[1]Tabelle1!AM9</f>
        <v>#REF!</v>
      </c>
      <c r="AO9" t="e">
        <f>[1]Tabelle1!AN9</f>
        <v>#REF!</v>
      </c>
    </row>
    <row r="10" spans="1:41" ht="15.75" x14ac:dyDescent="0.25">
      <c r="A10" s="2" t="s">
        <v>8</v>
      </c>
      <c r="B10" s="7">
        <f>175/12</f>
        <v>14.583333333333334</v>
      </c>
      <c r="C10" s="6" t="s">
        <v>104</v>
      </c>
      <c r="D10" s="23" t="s">
        <v>372</v>
      </c>
      <c r="E10" s="23" t="s">
        <v>374</v>
      </c>
      <c r="F10" s="25">
        <v>13.156000000000001</v>
      </c>
      <c r="G10" s="25">
        <v>23.093</v>
      </c>
      <c r="H10" s="25">
        <v>172.28399999999999</v>
      </c>
      <c r="I10" s="6" t="s">
        <v>185</v>
      </c>
      <c r="J10" s="6" t="s">
        <v>253</v>
      </c>
      <c r="K10" s="6" t="s">
        <v>381</v>
      </c>
      <c r="L10" s="6" t="s">
        <v>181</v>
      </c>
      <c r="M10" s="17">
        <v>1.5</v>
      </c>
      <c r="N10" s="17">
        <v>4.9000000000000004</v>
      </c>
      <c r="O10" s="17">
        <v>3.1</v>
      </c>
      <c r="P10" s="6">
        <v>133.6</v>
      </c>
      <c r="Q10" t="e">
        <f>[1]Tabelle1!P10</f>
        <v>#REF!</v>
      </c>
      <c r="R10" t="e">
        <f>[1]Tabelle1!Q10</f>
        <v>#REF!</v>
      </c>
      <c r="S10" t="e">
        <f>[1]Tabelle1!R10</f>
        <v>#REF!</v>
      </c>
      <c r="T10" t="e">
        <f>[1]Tabelle1!S10</f>
        <v>#REF!</v>
      </c>
      <c r="U10" t="e">
        <f>[1]Tabelle1!T10</f>
        <v>#REF!</v>
      </c>
      <c r="V10" t="e">
        <f>[1]Tabelle1!U10</f>
        <v>#REF!</v>
      </c>
      <c r="W10" t="e">
        <f>[1]Tabelle1!V10</f>
        <v>#REF!</v>
      </c>
      <c r="X10" t="e">
        <f>[1]Tabelle1!W10</f>
        <v>#REF!</v>
      </c>
      <c r="Y10" t="e">
        <f>[1]Tabelle1!X10</f>
        <v>#REF!</v>
      </c>
      <c r="Z10" t="e">
        <f>[1]Tabelle1!Y10</f>
        <v>#REF!</v>
      </c>
      <c r="AA10" t="e">
        <f>[1]Tabelle1!Z10</f>
        <v>#REF!</v>
      </c>
      <c r="AB10" t="e">
        <f>[1]Tabelle1!AA10</f>
        <v>#REF!</v>
      </c>
      <c r="AC10" t="e">
        <f>[1]Tabelle1!AB10</f>
        <v>#REF!</v>
      </c>
      <c r="AD10" t="e">
        <f>[1]Tabelle1!AC10</f>
        <v>#REF!</v>
      </c>
      <c r="AE10" t="e">
        <f>[1]Tabelle1!AD10</f>
        <v>#REF!</v>
      </c>
      <c r="AF10" t="e">
        <f>[1]Tabelle1!AE10</f>
        <v>#REF!</v>
      </c>
      <c r="AG10" t="e">
        <f>[1]Tabelle1!AF10</f>
        <v>#REF!</v>
      </c>
      <c r="AH10" t="e">
        <f>[1]Tabelle1!AG10</f>
        <v>#REF!</v>
      </c>
      <c r="AI10" t="e">
        <f>[1]Tabelle1!AH10</f>
        <v>#REF!</v>
      </c>
      <c r="AJ10" t="e">
        <f>[1]Tabelle1!AI10</f>
        <v>#REF!</v>
      </c>
      <c r="AK10" t="e">
        <f>[1]Tabelle1!AJ10</f>
        <v>#REF!</v>
      </c>
      <c r="AL10" t="e">
        <f>[1]Tabelle1!AK10</f>
        <v>#REF!</v>
      </c>
      <c r="AM10" t="e">
        <f>[1]Tabelle1!AL10</f>
        <v>#REF!</v>
      </c>
      <c r="AN10" t="e">
        <f>[1]Tabelle1!AM10</f>
        <v>#REF!</v>
      </c>
      <c r="AO10" t="e">
        <f>[1]Tabelle1!AN10</f>
        <v>#REF!</v>
      </c>
    </row>
    <row r="11" spans="1:41" ht="15.75" x14ac:dyDescent="0.25">
      <c r="A11" s="2" t="s">
        <v>9</v>
      </c>
      <c r="B11" s="7">
        <f>130/12</f>
        <v>10.833333333333334</v>
      </c>
      <c r="C11" s="6" t="s">
        <v>105</v>
      </c>
      <c r="D11" s="23" t="s">
        <v>375</v>
      </c>
      <c r="E11" s="23" t="s">
        <v>374</v>
      </c>
      <c r="F11" s="25">
        <v>11.426</v>
      </c>
      <c r="G11" s="25">
        <v>35.451000000000001</v>
      </c>
      <c r="H11" s="25">
        <v>183.803</v>
      </c>
      <c r="I11" s="6" t="s">
        <v>187</v>
      </c>
      <c r="J11" s="6" t="s">
        <v>218</v>
      </c>
      <c r="K11" s="6" t="s">
        <v>381</v>
      </c>
      <c r="L11" s="6" t="s">
        <v>303</v>
      </c>
      <c r="M11" s="17">
        <v>0.1</v>
      </c>
      <c r="N11" s="17">
        <v>5.9</v>
      </c>
      <c r="O11" s="17">
        <v>-1.3</v>
      </c>
      <c r="P11" s="6">
        <v>135.5</v>
      </c>
      <c r="Q11" t="e">
        <f>[1]Tabelle1!P12</f>
        <v>#REF!</v>
      </c>
      <c r="R11" t="e">
        <f>[1]Tabelle1!Q12</f>
        <v>#REF!</v>
      </c>
      <c r="S11" t="e">
        <f>[1]Tabelle1!R12</f>
        <v>#REF!</v>
      </c>
      <c r="T11" t="e">
        <f>[1]Tabelle1!S12</f>
        <v>#REF!</v>
      </c>
      <c r="U11" t="e">
        <f>[1]Tabelle1!T12</f>
        <v>#REF!</v>
      </c>
      <c r="V11" t="e">
        <f>[1]Tabelle1!U12</f>
        <v>#REF!</v>
      </c>
      <c r="W11" t="e">
        <f>[1]Tabelle1!V12</f>
        <v>#REF!</v>
      </c>
      <c r="X11" t="e">
        <f>[1]Tabelle1!W12</f>
        <v>#REF!</v>
      </c>
      <c r="Y11" t="e">
        <f>[1]Tabelle1!X12</f>
        <v>#REF!</v>
      </c>
      <c r="Z11" t="e">
        <f>[1]Tabelle1!Y12</f>
        <v>#REF!</v>
      </c>
      <c r="AA11" t="e">
        <f>[1]Tabelle1!Z12</f>
        <v>#REF!</v>
      </c>
      <c r="AB11" t="e">
        <f>[1]Tabelle1!AA12</f>
        <v>#REF!</v>
      </c>
      <c r="AC11" t="e">
        <f>[1]Tabelle1!AB12</f>
        <v>#REF!</v>
      </c>
      <c r="AD11" t="e">
        <f>[1]Tabelle1!AC12</f>
        <v>#REF!</v>
      </c>
      <c r="AE11" t="e">
        <f>[1]Tabelle1!AD12</f>
        <v>#REF!</v>
      </c>
      <c r="AF11" t="e">
        <f>[1]Tabelle1!AE12</f>
        <v>#REF!</v>
      </c>
      <c r="AG11" t="e">
        <f>[1]Tabelle1!AF12</f>
        <v>#REF!</v>
      </c>
      <c r="AH11" t="e">
        <f>[1]Tabelle1!AG12</f>
        <v>#REF!</v>
      </c>
      <c r="AI11" t="e">
        <f>[1]Tabelle1!AH12</f>
        <v>#REF!</v>
      </c>
      <c r="AJ11" t="e">
        <f>[1]Tabelle1!AI12</f>
        <v>#REF!</v>
      </c>
      <c r="AK11" t="e">
        <f>[1]Tabelle1!AJ12</f>
        <v>#REF!</v>
      </c>
      <c r="AL11" t="e">
        <f>[1]Tabelle1!AK12</f>
        <v>#REF!</v>
      </c>
      <c r="AM11" t="e">
        <f>[1]Tabelle1!AL12</f>
        <v>#REF!</v>
      </c>
      <c r="AN11" t="e">
        <f>[1]Tabelle1!AM12</f>
        <v>#REF!</v>
      </c>
      <c r="AO11" t="e">
        <f>[1]Tabelle1!AN12</f>
        <v>#REF!</v>
      </c>
    </row>
    <row r="12" spans="1:41" ht="15.75" x14ac:dyDescent="0.25">
      <c r="A12" s="2" t="s">
        <v>10</v>
      </c>
      <c r="B12" s="7">
        <f>128/12</f>
        <v>10.666666666666666</v>
      </c>
      <c r="C12" s="6" t="s">
        <v>105</v>
      </c>
      <c r="D12" s="23" t="s">
        <v>375</v>
      </c>
      <c r="E12" s="23" t="s">
        <v>374</v>
      </c>
      <c r="F12" s="25">
        <v>13.143000000000001</v>
      </c>
      <c r="G12" s="25">
        <v>25.716000000000001</v>
      </c>
      <c r="H12" s="25">
        <v>192.52099999999999</v>
      </c>
      <c r="I12" s="6" t="s">
        <v>185</v>
      </c>
      <c r="J12" s="6" t="s">
        <v>212</v>
      </c>
      <c r="K12" s="6" t="s">
        <v>382</v>
      </c>
      <c r="L12" s="6" t="s">
        <v>259</v>
      </c>
      <c r="M12" s="17">
        <v>1.6</v>
      </c>
      <c r="N12" s="17">
        <v>3.3</v>
      </c>
      <c r="O12" s="17">
        <v>-0.9</v>
      </c>
      <c r="P12" s="6">
        <v>122.3</v>
      </c>
      <c r="Q12" t="e">
        <f>[1]Tabelle1!P13</f>
        <v>#REF!</v>
      </c>
      <c r="R12" t="e">
        <f>[1]Tabelle1!Q13</f>
        <v>#REF!</v>
      </c>
      <c r="S12" t="e">
        <f>[1]Tabelle1!R13</f>
        <v>#REF!</v>
      </c>
      <c r="T12" t="e">
        <f>[1]Tabelle1!S13</f>
        <v>#REF!</v>
      </c>
      <c r="U12" t="e">
        <f>[1]Tabelle1!T13</f>
        <v>#REF!</v>
      </c>
      <c r="V12" t="e">
        <f>[1]Tabelle1!U13</f>
        <v>#REF!</v>
      </c>
      <c r="W12" t="e">
        <f>[1]Tabelle1!V13</f>
        <v>#REF!</v>
      </c>
      <c r="X12" t="e">
        <f>[1]Tabelle1!W13</f>
        <v>#REF!</v>
      </c>
      <c r="Y12" t="e">
        <f>[1]Tabelle1!X13</f>
        <v>#REF!</v>
      </c>
      <c r="Z12" t="e">
        <f>[1]Tabelle1!Y13</f>
        <v>#REF!</v>
      </c>
      <c r="AA12" t="e">
        <f>[1]Tabelle1!Z13</f>
        <v>#REF!</v>
      </c>
      <c r="AB12" t="e">
        <f>[1]Tabelle1!AA13</f>
        <v>#REF!</v>
      </c>
      <c r="AC12" t="e">
        <f>[1]Tabelle1!AB13</f>
        <v>#REF!</v>
      </c>
      <c r="AD12" t="e">
        <f>[1]Tabelle1!AC13</f>
        <v>#REF!</v>
      </c>
      <c r="AE12" t="e">
        <f>[1]Tabelle1!AD13</f>
        <v>#REF!</v>
      </c>
      <c r="AF12" t="e">
        <f>[1]Tabelle1!AE13</f>
        <v>#REF!</v>
      </c>
      <c r="AG12" t="e">
        <f>[1]Tabelle1!AF13</f>
        <v>#REF!</v>
      </c>
      <c r="AH12" t="e">
        <f>[1]Tabelle1!AG13</f>
        <v>#REF!</v>
      </c>
      <c r="AI12" t="e">
        <f>[1]Tabelle1!AH13</f>
        <v>#REF!</v>
      </c>
      <c r="AJ12" t="e">
        <f>[1]Tabelle1!AI13</f>
        <v>#REF!</v>
      </c>
      <c r="AK12" t="e">
        <f>[1]Tabelle1!AJ13</f>
        <v>#REF!</v>
      </c>
      <c r="AL12" t="e">
        <f>[1]Tabelle1!AK13</f>
        <v>#REF!</v>
      </c>
      <c r="AM12" t="e">
        <f>[1]Tabelle1!AL13</f>
        <v>#REF!</v>
      </c>
      <c r="AN12" t="e">
        <f>[1]Tabelle1!AM13</f>
        <v>#REF!</v>
      </c>
      <c r="AO12" t="e">
        <f>[1]Tabelle1!AN13</f>
        <v>#REF!</v>
      </c>
    </row>
    <row r="13" spans="1:41" ht="15.75" x14ac:dyDescent="0.25">
      <c r="A13" s="2" t="s">
        <v>11</v>
      </c>
      <c r="B13" s="7">
        <f>148/12</f>
        <v>12.333333333333334</v>
      </c>
      <c r="C13" s="6" t="s">
        <v>104</v>
      </c>
      <c r="D13" s="23" t="s">
        <v>375</v>
      </c>
      <c r="E13" s="23" t="s">
        <v>373</v>
      </c>
      <c r="F13" s="25">
        <v>9.6300000000000008</v>
      </c>
      <c r="G13" s="25">
        <v>20.635000000000002</v>
      </c>
      <c r="H13" s="25">
        <v>109.129</v>
      </c>
      <c r="I13" s="6" t="s">
        <v>193</v>
      </c>
      <c r="J13" s="6">
        <v>77</v>
      </c>
      <c r="K13" s="6" t="s">
        <v>382</v>
      </c>
      <c r="L13" s="6" t="s">
        <v>218</v>
      </c>
      <c r="M13" s="17">
        <v>1.9</v>
      </c>
      <c r="N13" s="17">
        <v>3.7</v>
      </c>
      <c r="O13" s="17">
        <v>0.5</v>
      </c>
      <c r="P13" s="6">
        <v>136.1</v>
      </c>
      <c r="Q13" t="e">
        <f>[1]Tabelle1!P14</f>
        <v>#REF!</v>
      </c>
      <c r="R13" t="e">
        <f>[1]Tabelle1!Q14</f>
        <v>#REF!</v>
      </c>
      <c r="S13" t="e">
        <f>[1]Tabelle1!R14</f>
        <v>#REF!</v>
      </c>
      <c r="T13" t="e">
        <f>[1]Tabelle1!S14</f>
        <v>#REF!</v>
      </c>
      <c r="U13" t="e">
        <f>[1]Tabelle1!T14</f>
        <v>#REF!</v>
      </c>
      <c r="V13" t="e">
        <f>[1]Tabelle1!U14</f>
        <v>#REF!</v>
      </c>
      <c r="W13" t="e">
        <f>[1]Tabelle1!V14</f>
        <v>#REF!</v>
      </c>
      <c r="X13" t="e">
        <f>[1]Tabelle1!W14</f>
        <v>#REF!</v>
      </c>
      <c r="Y13" t="e">
        <f>[1]Tabelle1!X14</f>
        <v>#REF!</v>
      </c>
      <c r="Z13" t="e">
        <f>[1]Tabelle1!Y14</f>
        <v>#REF!</v>
      </c>
      <c r="AA13" t="e">
        <f>[1]Tabelle1!Z14</f>
        <v>#REF!</v>
      </c>
      <c r="AB13" t="e">
        <f>[1]Tabelle1!AA14</f>
        <v>#REF!</v>
      </c>
      <c r="AC13" t="e">
        <f>[1]Tabelle1!AB14</f>
        <v>#REF!</v>
      </c>
      <c r="AD13" t="e">
        <f>[1]Tabelle1!AC14</f>
        <v>#REF!</v>
      </c>
      <c r="AE13" t="e">
        <f>[1]Tabelle1!AD14</f>
        <v>#REF!</v>
      </c>
      <c r="AF13" t="e">
        <f>[1]Tabelle1!AE14</f>
        <v>#REF!</v>
      </c>
      <c r="AG13" t="e">
        <f>[1]Tabelle1!AF14</f>
        <v>#REF!</v>
      </c>
      <c r="AH13" t="e">
        <f>[1]Tabelle1!AG14</f>
        <v>#REF!</v>
      </c>
      <c r="AI13" t="e">
        <f>[1]Tabelle1!AH14</f>
        <v>#REF!</v>
      </c>
      <c r="AJ13" t="e">
        <f>[1]Tabelle1!AI14</f>
        <v>#REF!</v>
      </c>
      <c r="AK13" t="e">
        <f>[1]Tabelle1!AJ14</f>
        <v>#REF!</v>
      </c>
      <c r="AL13" t="e">
        <f>[1]Tabelle1!AK14</f>
        <v>#REF!</v>
      </c>
      <c r="AM13" t="e">
        <f>[1]Tabelle1!AL14</f>
        <v>#REF!</v>
      </c>
      <c r="AN13" t="e">
        <f>[1]Tabelle1!AM14</f>
        <v>#REF!</v>
      </c>
      <c r="AO13" t="e">
        <f>[1]Tabelle1!AN14</f>
        <v>#REF!</v>
      </c>
    </row>
    <row r="14" spans="1:41" ht="15.75" x14ac:dyDescent="0.25">
      <c r="A14" s="2" t="s">
        <v>12</v>
      </c>
      <c r="B14" s="7">
        <f>129/12</f>
        <v>10.75</v>
      </c>
      <c r="C14" s="6" t="s">
        <v>105</v>
      </c>
      <c r="D14" s="23" t="s">
        <v>372</v>
      </c>
      <c r="E14" s="23" t="s">
        <v>374</v>
      </c>
      <c r="F14" s="25">
        <v>8.6340000000000003</v>
      </c>
      <c r="G14" s="25">
        <v>25.346</v>
      </c>
      <c r="H14" s="25">
        <v>157.34899999999999</v>
      </c>
      <c r="I14" s="6" t="s">
        <v>176</v>
      </c>
      <c r="J14" s="6">
        <v>79</v>
      </c>
      <c r="K14" s="6" t="s">
        <v>382</v>
      </c>
      <c r="L14" s="6">
        <v>81</v>
      </c>
      <c r="M14" s="17">
        <v>3.7</v>
      </c>
      <c r="N14" s="17">
        <v>2.6</v>
      </c>
      <c r="O14" s="17">
        <v>-4.5</v>
      </c>
      <c r="P14" s="6">
        <v>130.5</v>
      </c>
      <c r="Q14" t="e">
        <f>[1]Tabelle1!P15</f>
        <v>#REF!</v>
      </c>
      <c r="R14" t="e">
        <f>[1]Tabelle1!Q15</f>
        <v>#REF!</v>
      </c>
      <c r="S14" t="e">
        <f>[1]Tabelle1!R15</f>
        <v>#REF!</v>
      </c>
      <c r="T14" t="e">
        <f>[1]Tabelle1!S15</f>
        <v>#REF!</v>
      </c>
      <c r="U14" t="e">
        <f>[1]Tabelle1!T15</f>
        <v>#REF!</v>
      </c>
      <c r="V14" t="e">
        <f>[1]Tabelle1!U15</f>
        <v>#REF!</v>
      </c>
      <c r="W14" t="e">
        <f>[1]Tabelle1!V15</f>
        <v>#REF!</v>
      </c>
      <c r="X14" t="e">
        <f>[1]Tabelle1!W15</f>
        <v>#REF!</v>
      </c>
      <c r="Y14" t="e">
        <f>[1]Tabelle1!X15</f>
        <v>#REF!</v>
      </c>
      <c r="Z14" t="e">
        <f>[1]Tabelle1!Y15</f>
        <v>#REF!</v>
      </c>
      <c r="AA14" t="e">
        <f>[1]Tabelle1!Z15</f>
        <v>#REF!</v>
      </c>
      <c r="AB14" t="e">
        <f>[1]Tabelle1!AA15</f>
        <v>#REF!</v>
      </c>
      <c r="AC14" t="e">
        <f>[1]Tabelle1!AB15</f>
        <v>#REF!</v>
      </c>
      <c r="AD14" t="e">
        <f>[1]Tabelle1!AC15</f>
        <v>#REF!</v>
      </c>
      <c r="AE14" t="e">
        <f>[1]Tabelle1!AD15</f>
        <v>#REF!</v>
      </c>
      <c r="AF14" t="e">
        <f>[1]Tabelle1!AE15</f>
        <v>#REF!</v>
      </c>
      <c r="AG14" t="e">
        <f>[1]Tabelle1!AF15</f>
        <v>#REF!</v>
      </c>
      <c r="AH14" t="e">
        <f>[1]Tabelle1!AG15</f>
        <v>#REF!</v>
      </c>
      <c r="AI14" t="e">
        <f>[1]Tabelle1!AH15</f>
        <v>#REF!</v>
      </c>
      <c r="AJ14" t="e">
        <f>[1]Tabelle1!AI15</f>
        <v>#REF!</v>
      </c>
      <c r="AK14" t="e">
        <f>[1]Tabelle1!AJ15</f>
        <v>#REF!</v>
      </c>
      <c r="AL14" t="e">
        <f>[1]Tabelle1!AK15</f>
        <v>#REF!</v>
      </c>
      <c r="AM14" t="e">
        <f>[1]Tabelle1!AL15</f>
        <v>#REF!</v>
      </c>
      <c r="AN14" t="e">
        <f>[1]Tabelle1!AM15</f>
        <v>#REF!</v>
      </c>
      <c r="AO14" t="e">
        <f>[1]Tabelle1!AN15</f>
        <v>#REF!</v>
      </c>
    </row>
    <row r="15" spans="1:41" ht="15.75" x14ac:dyDescent="0.25">
      <c r="A15" s="2" t="s">
        <v>13</v>
      </c>
      <c r="B15" s="7">
        <f>407/12</f>
        <v>33.916666666666664</v>
      </c>
      <c r="C15" s="6" t="s">
        <v>105</v>
      </c>
      <c r="D15" s="23" t="s">
        <v>372</v>
      </c>
      <c r="E15" s="23" t="s">
        <v>374</v>
      </c>
      <c r="F15" s="25">
        <v>12.484</v>
      </c>
      <c r="G15" s="25">
        <v>21.635000000000002</v>
      </c>
      <c r="H15" s="25">
        <v>163.60900000000001</v>
      </c>
      <c r="I15" s="6" t="s">
        <v>194</v>
      </c>
      <c r="J15" s="6" t="s">
        <v>303</v>
      </c>
      <c r="K15" s="6" t="s">
        <v>381</v>
      </c>
      <c r="L15" s="6" t="s">
        <v>190</v>
      </c>
      <c r="M15" s="17">
        <v>6.1</v>
      </c>
      <c r="N15" s="17">
        <v>4.5999999999999996</v>
      </c>
      <c r="O15" s="17">
        <v>3.1</v>
      </c>
      <c r="P15" s="6">
        <v>132.80000000000001</v>
      </c>
      <c r="Q15" t="e">
        <f>[1]Tabelle1!P16</f>
        <v>#REF!</v>
      </c>
      <c r="R15" t="e">
        <f>[1]Tabelle1!Q16</f>
        <v>#REF!</v>
      </c>
      <c r="S15" t="e">
        <f>[1]Tabelle1!R16</f>
        <v>#REF!</v>
      </c>
      <c r="T15" t="e">
        <f>[1]Tabelle1!S16</f>
        <v>#REF!</v>
      </c>
      <c r="U15" t="e">
        <f>[1]Tabelle1!T16</f>
        <v>#REF!</v>
      </c>
      <c r="V15" t="e">
        <f>[1]Tabelle1!U16</f>
        <v>#REF!</v>
      </c>
      <c r="W15" t="e">
        <f>[1]Tabelle1!V16</f>
        <v>#REF!</v>
      </c>
      <c r="X15" t="e">
        <f>[1]Tabelle1!W16</f>
        <v>#REF!</v>
      </c>
      <c r="Y15" t="e">
        <f>[1]Tabelle1!X16</f>
        <v>#REF!</v>
      </c>
      <c r="Z15" t="e">
        <f>[1]Tabelle1!Y16</f>
        <v>#REF!</v>
      </c>
      <c r="AA15" t="e">
        <f>[1]Tabelle1!Z16</f>
        <v>#REF!</v>
      </c>
      <c r="AB15" t="e">
        <f>[1]Tabelle1!AA16</f>
        <v>#REF!</v>
      </c>
      <c r="AC15" t="e">
        <f>[1]Tabelle1!AB16</f>
        <v>#REF!</v>
      </c>
      <c r="AD15" t="e">
        <f>[1]Tabelle1!AC16</f>
        <v>#REF!</v>
      </c>
      <c r="AE15" t="e">
        <f>[1]Tabelle1!AD16</f>
        <v>#REF!</v>
      </c>
      <c r="AF15" t="e">
        <f>[1]Tabelle1!AE16</f>
        <v>#REF!</v>
      </c>
      <c r="AG15" t="e">
        <f>[1]Tabelle1!AF16</f>
        <v>#REF!</v>
      </c>
      <c r="AH15" t="e">
        <f>[1]Tabelle1!AG16</f>
        <v>#REF!</v>
      </c>
      <c r="AI15" t="e">
        <f>[1]Tabelle1!AH16</f>
        <v>#REF!</v>
      </c>
      <c r="AJ15" t="e">
        <f>[1]Tabelle1!AI16</f>
        <v>#REF!</v>
      </c>
      <c r="AK15" t="e">
        <f>[1]Tabelle1!AJ16</f>
        <v>#REF!</v>
      </c>
      <c r="AL15" t="e">
        <f>[1]Tabelle1!AK16</f>
        <v>#REF!</v>
      </c>
      <c r="AM15" t="e">
        <f>[1]Tabelle1!AL16</f>
        <v>#REF!</v>
      </c>
      <c r="AN15" t="e">
        <f>[1]Tabelle1!AM16</f>
        <v>#REF!</v>
      </c>
      <c r="AO15" t="e">
        <f>[1]Tabelle1!AN16</f>
        <v>#REF!</v>
      </c>
    </row>
    <row r="16" spans="1:41" ht="15.75" x14ac:dyDescent="0.25">
      <c r="A16" s="2" t="s">
        <v>14</v>
      </c>
      <c r="B16" s="7">
        <f>154/12</f>
        <v>12.833333333333334</v>
      </c>
      <c r="C16" s="6" t="s">
        <v>105</v>
      </c>
      <c r="D16" s="23" t="s">
        <v>375</v>
      </c>
      <c r="E16" s="23" t="s">
        <v>374</v>
      </c>
      <c r="F16" s="25">
        <v>7.5650000000000004</v>
      </c>
      <c r="G16" s="25">
        <v>17.696000000000002</v>
      </c>
      <c r="H16" s="25">
        <v>90.944999999999993</v>
      </c>
      <c r="I16">
        <v>83</v>
      </c>
      <c r="J16" s="6" t="s">
        <v>241</v>
      </c>
      <c r="K16" s="6" t="s">
        <v>382</v>
      </c>
      <c r="L16" s="6">
        <v>81</v>
      </c>
      <c r="M16" s="17">
        <v>2.2000000000000002</v>
      </c>
      <c r="N16" s="17">
        <v>3.2</v>
      </c>
      <c r="O16" s="17">
        <v>-0.3</v>
      </c>
      <c r="P16" s="6">
        <v>133.4</v>
      </c>
      <c r="Q16" t="e">
        <f>[1]Tabelle1!P17</f>
        <v>#REF!</v>
      </c>
      <c r="R16" t="e">
        <f>[1]Tabelle1!Q17</f>
        <v>#REF!</v>
      </c>
      <c r="S16" t="e">
        <f>[1]Tabelle1!R17</f>
        <v>#REF!</v>
      </c>
      <c r="T16" t="e">
        <f>[1]Tabelle1!S17</f>
        <v>#REF!</v>
      </c>
      <c r="U16" t="e">
        <f>[1]Tabelle1!T17</f>
        <v>#REF!</v>
      </c>
      <c r="V16" t="e">
        <f>[1]Tabelle1!U17</f>
        <v>#REF!</v>
      </c>
      <c r="W16" t="e">
        <f>[1]Tabelle1!V17</f>
        <v>#REF!</v>
      </c>
      <c r="X16" t="e">
        <f>[1]Tabelle1!W17</f>
        <v>#REF!</v>
      </c>
      <c r="Y16" t="e">
        <f>[1]Tabelle1!X17</f>
        <v>#REF!</v>
      </c>
      <c r="Z16" t="e">
        <f>[1]Tabelle1!Y17</f>
        <v>#REF!</v>
      </c>
      <c r="AA16" t="e">
        <f>[1]Tabelle1!Z17</f>
        <v>#REF!</v>
      </c>
      <c r="AB16" t="e">
        <f>[1]Tabelle1!AA17</f>
        <v>#REF!</v>
      </c>
      <c r="AC16" t="e">
        <f>[1]Tabelle1!AB17</f>
        <v>#REF!</v>
      </c>
      <c r="AD16" t="e">
        <f>[1]Tabelle1!AC17</f>
        <v>#REF!</v>
      </c>
      <c r="AE16" t="e">
        <f>[1]Tabelle1!AD17</f>
        <v>#REF!</v>
      </c>
      <c r="AF16" t="e">
        <f>[1]Tabelle1!AE17</f>
        <v>#REF!</v>
      </c>
      <c r="AG16" t="e">
        <f>[1]Tabelle1!AF17</f>
        <v>#REF!</v>
      </c>
      <c r="AH16" t="e">
        <f>[1]Tabelle1!AG17</f>
        <v>#REF!</v>
      </c>
      <c r="AI16" t="e">
        <f>[1]Tabelle1!AH17</f>
        <v>#REF!</v>
      </c>
      <c r="AJ16" t="e">
        <f>[1]Tabelle1!AI17</f>
        <v>#REF!</v>
      </c>
      <c r="AK16" t="e">
        <f>[1]Tabelle1!AJ17</f>
        <v>#REF!</v>
      </c>
      <c r="AL16" t="e">
        <f>[1]Tabelle1!AK17</f>
        <v>#REF!</v>
      </c>
      <c r="AM16" t="e">
        <f>[1]Tabelle1!AL17</f>
        <v>#REF!</v>
      </c>
      <c r="AN16" t="e">
        <f>[1]Tabelle1!AM17</f>
        <v>#REF!</v>
      </c>
      <c r="AO16" t="e">
        <f>[1]Tabelle1!AN17</f>
        <v>#REF!</v>
      </c>
    </row>
    <row r="17" spans="1:70" ht="15.75" x14ac:dyDescent="0.25">
      <c r="A17" s="2" t="s">
        <v>15</v>
      </c>
      <c r="B17" s="7">
        <f>188/12</f>
        <v>15.666666666666666</v>
      </c>
      <c r="C17" s="6" t="s">
        <v>104</v>
      </c>
      <c r="D17" s="23" t="s">
        <v>372</v>
      </c>
      <c r="E17" s="23" t="s">
        <v>373</v>
      </c>
      <c r="F17" s="25">
        <v>14.111000000000001</v>
      </c>
      <c r="G17" s="25">
        <v>28.907</v>
      </c>
      <c r="H17" s="25">
        <v>289.95600000000002</v>
      </c>
      <c r="I17">
        <v>85.5</v>
      </c>
      <c r="J17" s="6" t="s">
        <v>240</v>
      </c>
      <c r="K17" s="6" t="s">
        <v>381</v>
      </c>
      <c r="L17" s="6" t="s">
        <v>240</v>
      </c>
      <c r="M17" s="17">
        <v>0.1</v>
      </c>
      <c r="N17" s="17">
        <v>4.4000000000000004</v>
      </c>
      <c r="O17" s="17">
        <v>-4.2</v>
      </c>
      <c r="P17" s="6">
        <v>128.6</v>
      </c>
      <c r="Q17" t="e">
        <f>[1]Tabelle1!P18</f>
        <v>#REF!</v>
      </c>
      <c r="R17" t="e">
        <f>[1]Tabelle1!Q18</f>
        <v>#REF!</v>
      </c>
      <c r="S17" t="e">
        <f>[1]Tabelle1!R18</f>
        <v>#REF!</v>
      </c>
      <c r="T17" t="e">
        <f>[1]Tabelle1!S18</f>
        <v>#REF!</v>
      </c>
      <c r="U17" t="e">
        <f>[1]Tabelle1!T18</f>
        <v>#REF!</v>
      </c>
      <c r="V17" t="e">
        <f>[1]Tabelle1!U18</f>
        <v>#REF!</v>
      </c>
      <c r="W17" t="e">
        <f>[1]Tabelle1!V18</f>
        <v>#REF!</v>
      </c>
      <c r="X17" t="e">
        <f>[1]Tabelle1!W18</f>
        <v>#REF!</v>
      </c>
      <c r="Y17" t="e">
        <f>[1]Tabelle1!X18</f>
        <v>#REF!</v>
      </c>
      <c r="Z17" t="e">
        <f>[1]Tabelle1!Y18</f>
        <v>#REF!</v>
      </c>
      <c r="AA17" t="e">
        <f>[1]Tabelle1!Z18</f>
        <v>#REF!</v>
      </c>
      <c r="AB17" t="e">
        <f>[1]Tabelle1!AA18</f>
        <v>#REF!</v>
      </c>
      <c r="AC17" t="e">
        <f>[1]Tabelle1!AB18</f>
        <v>#REF!</v>
      </c>
      <c r="AD17" t="e">
        <f>[1]Tabelle1!AC18</f>
        <v>#REF!</v>
      </c>
      <c r="AE17" t="e">
        <f>[1]Tabelle1!AD18</f>
        <v>#REF!</v>
      </c>
      <c r="AF17" t="e">
        <f>[1]Tabelle1!AE18</f>
        <v>#REF!</v>
      </c>
      <c r="AG17" t="e">
        <f>[1]Tabelle1!AF18</f>
        <v>#REF!</v>
      </c>
      <c r="AH17" t="e">
        <f>[1]Tabelle1!AG18</f>
        <v>#REF!</v>
      </c>
      <c r="AI17" t="e">
        <f>[1]Tabelle1!AH18</f>
        <v>#REF!</v>
      </c>
      <c r="AJ17" t="e">
        <f>[1]Tabelle1!AI18</f>
        <v>#REF!</v>
      </c>
      <c r="AK17" t="e">
        <f>[1]Tabelle1!AJ18</f>
        <v>#REF!</v>
      </c>
      <c r="AL17" t="e">
        <f>[1]Tabelle1!AK18</f>
        <v>#REF!</v>
      </c>
      <c r="AM17" t="e">
        <f>[1]Tabelle1!AL18</f>
        <v>#REF!</v>
      </c>
      <c r="AN17" t="e">
        <f>[1]Tabelle1!AM18</f>
        <v>#REF!</v>
      </c>
      <c r="AO17" t="e">
        <f>[1]Tabelle1!AN18</f>
        <v>#REF!</v>
      </c>
    </row>
    <row r="18" spans="1:70" ht="15.75" x14ac:dyDescent="0.25">
      <c r="A18" s="2" t="s">
        <v>16</v>
      </c>
      <c r="B18" s="7">
        <f>174/12</f>
        <v>14.5</v>
      </c>
      <c r="C18" s="6" t="s">
        <v>105</v>
      </c>
      <c r="D18" s="23" t="s">
        <v>372</v>
      </c>
      <c r="E18" s="23" t="s">
        <v>374</v>
      </c>
      <c r="F18" s="25">
        <v>8.1669999999999998</v>
      </c>
      <c r="G18" s="25">
        <v>12.952999999999999</v>
      </c>
      <c r="H18" s="25">
        <v>58.399000000000001</v>
      </c>
      <c r="I18">
        <v>80.8</v>
      </c>
      <c r="J18" s="6" t="s">
        <v>304</v>
      </c>
      <c r="K18" s="6" t="s">
        <v>382</v>
      </c>
      <c r="L18" s="6" t="s">
        <v>195</v>
      </c>
      <c r="M18" s="17">
        <v>1.6</v>
      </c>
      <c r="N18" s="17">
        <v>0.4</v>
      </c>
      <c r="O18" s="17">
        <v>-4.2</v>
      </c>
      <c r="P18" s="6">
        <v>135.69999999999999</v>
      </c>
      <c r="Q18" t="e">
        <f>[1]Tabelle1!P19</f>
        <v>#REF!</v>
      </c>
      <c r="R18" t="e">
        <f>[1]Tabelle1!Q19</f>
        <v>#REF!</v>
      </c>
      <c r="S18" t="e">
        <f>[1]Tabelle1!R19</f>
        <v>#REF!</v>
      </c>
      <c r="T18" t="e">
        <f>[1]Tabelle1!S19</f>
        <v>#REF!</v>
      </c>
      <c r="U18" t="e">
        <f>[1]Tabelle1!T19</f>
        <v>#REF!</v>
      </c>
      <c r="V18" t="e">
        <f>[1]Tabelle1!U19</f>
        <v>#REF!</v>
      </c>
      <c r="W18" t="e">
        <f>[1]Tabelle1!V19</f>
        <v>#REF!</v>
      </c>
      <c r="X18" t="e">
        <f>[1]Tabelle1!W19</f>
        <v>#REF!</v>
      </c>
      <c r="Y18" t="e">
        <f>[1]Tabelle1!X19</f>
        <v>#REF!</v>
      </c>
      <c r="Z18" t="e">
        <f>[1]Tabelle1!Y19</f>
        <v>#REF!</v>
      </c>
      <c r="AA18" t="e">
        <f>[1]Tabelle1!Z19</f>
        <v>#REF!</v>
      </c>
      <c r="AB18" t="e">
        <f>[1]Tabelle1!AA19</f>
        <v>#REF!</v>
      </c>
      <c r="AC18" t="e">
        <f>[1]Tabelle1!AB19</f>
        <v>#REF!</v>
      </c>
      <c r="AD18" t="e">
        <f>[1]Tabelle1!AC19</f>
        <v>#REF!</v>
      </c>
      <c r="AE18" t="e">
        <f>[1]Tabelle1!AD19</f>
        <v>#REF!</v>
      </c>
      <c r="AF18" t="e">
        <f>[1]Tabelle1!AE19</f>
        <v>#REF!</v>
      </c>
      <c r="AG18" t="e">
        <f>[1]Tabelle1!AF19</f>
        <v>#REF!</v>
      </c>
      <c r="AH18" t="e">
        <f>[1]Tabelle1!AG19</f>
        <v>#REF!</v>
      </c>
      <c r="AI18" t="e">
        <f>[1]Tabelle1!AH19</f>
        <v>#REF!</v>
      </c>
      <c r="AJ18" t="e">
        <f>[1]Tabelle1!AI19</f>
        <v>#REF!</v>
      </c>
      <c r="AK18" t="e">
        <f>[1]Tabelle1!AJ19</f>
        <v>#REF!</v>
      </c>
      <c r="AL18" t="e">
        <f>[1]Tabelle1!AK19</f>
        <v>#REF!</v>
      </c>
      <c r="AM18" t="e">
        <f>[1]Tabelle1!AL19</f>
        <v>#REF!</v>
      </c>
      <c r="AN18" t="e">
        <f>[1]Tabelle1!AM19</f>
        <v>#REF!</v>
      </c>
      <c r="AO18" t="e">
        <f>[1]Tabelle1!AN19</f>
        <v>#REF!</v>
      </c>
    </row>
    <row r="19" spans="1:70" ht="15.75" x14ac:dyDescent="0.25">
      <c r="A19" s="2" t="s">
        <v>17</v>
      </c>
      <c r="B19" s="7">
        <f>148/12</f>
        <v>12.333333333333334</v>
      </c>
      <c r="C19" s="6" t="s">
        <v>104</v>
      </c>
      <c r="D19" s="23" t="s">
        <v>375</v>
      </c>
      <c r="E19" s="23" t="s">
        <v>374</v>
      </c>
      <c r="F19" s="25">
        <v>16.233000000000001</v>
      </c>
      <c r="G19" s="25">
        <v>31.091000000000001</v>
      </c>
      <c r="H19" s="25">
        <v>273.24400000000003</v>
      </c>
      <c r="I19" s="6" t="s">
        <v>195</v>
      </c>
      <c r="J19" s="6" t="s">
        <v>224</v>
      </c>
      <c r="K19" s="6" t="s">
        <v>382</v>
      </c>
      <c r="L19" s="6" t="s">
        <v>198</v>
      </c>
      <c r="M19" s="17">
        <v>0.2</v>
      </c>
      <c r="N19" s="17">
        <v>3</v>
      </c>
      <c r="O19" s="17">
        <v>-1.1000000000000001</v>
      </c>
      <c r="P19" s="6">
        <v>125.6</v>
      </c>
      <c r="Q19" t="e">
        <f>[1]Tabelle1!P20</f>
        <v>#REF!</v>
      </c>
      <c r="R19" t="e">
        <f>[1]Tabelle1!Q20</f>
        <v>#REF!</v>
      </c>
      <c r="S19" t="e">
        <f>[1]Tabelle1!R20</f>
        <v>#REF!</v>
      </c>
      <c r="T19" t="e">
        <f>[1]Tabelle1!S20</f>
        <v>#REF!</v>
      </c>
      <c r="U19" t="e">
        <f>[1]Tabelle1!T20</f>
        <v>#REF!</v>
      </c>
      <c r="V19" t="e">
        <f>[1]Tabelle1!U20</f>
        <v>#REF!</v>
      </c>
      <c r="W19" t="e">
        <f>[1]Tabelle1!V20</f>
        <v>#REF!</v>
      </c>
      <c r="X19" t="e">
        <f>[1]Tabelle1!W20</f>
        <v>#REF!</v>
      </c>
      <c r="Y19" t="e">
        <f>[1]Tabelle1!X20</f>
        <v>#REF!</v>
      </c>
      <c r="Z19" t="e">
        <f>[1]Tabelle1!Y20</f>
        <v>#REF!</v>
      </c>
      <c r="AA19" t="e">
        <f>[1]Tabelle1!Z20</f>
        <v>#REF!</v>
      </c>
      <c r="AB19" t="e">
        <f>[1]Tabelle1!AA20</f>
        <v>#REF!</v>
      </c>
      <c r="AC19" t="e">
        <f>[1]Tabelle1!AB20</f>
        <v>#REF!</v>
      </c>
      <c r="AD19" t="e">
        <f>[1]Tabelle1!AC20</f>
        <v>#REF!</v>
      </c>
      <c r="AE19" t="e">
        <f>[1]Tabelle1!AD20</f>
        <v>#REF!</v>
      </c>
      <c r="AF19" t="e">
        <f>[1]Tabelle1!AE20</f>
        <v>#REF!</v>
      </c>
      <c r="AG19" t="e">
        <f>[1]Tabelle1!AF20</f>
        <v>#REF!</v>
      </c>
      <c r="AH19" t="e">
        <f>[1]Tabelle1!AG20</f>
        <v>#REF!</v>
      </c>
      <c r="AI19" t="e">
        <f>[1]Tabelle1!AH20</f>
        <v>#REF!</v>
      </c>
      <c r="AJ19" t="e">
        <f>[1]Tabelle1!AI20</f>
        <v>#REF!</v>
      </c>
      <c r="AK19" t="e">
        <f>[1]Tabelle1!AJ20</f>
        <v>#REF!</v>
      </c>
      <c r="AL19" t="e">
        <f>[1]Tabelle1!AK20</f>
        <v>#REF!</v>
      </c>
      <c r="AM19" t="e">
        <f>[1]Tabelle1!AL20</f>
        <v>#REF!</v>
      </c>
      <c r="AN19" t="e">
        <f>[1]Tabelle1!AM20</f>
        <v>#REF!</v>
      </c>
      <c r="AO19" t="e">
        <f>[1]Tabelle1!AN20</f>
        <v>#REF!</v>
      </c>
    </row>
    <row r="20" spans="1:70" ht="15.75" x14ac:dyDescent="0.25">
      <c r="A20" s="2" t="s">
        <v>18</v>
      </c>
      <c r="B20" s="7">
        <f>199/12</f>
        <v>16.583333333333332</v>
      </c>
      <c r="C20" s="6" t="s">
        <v>105</v>
      </c>
      <c r="D20" s="23" t="s">
        <v>372</v>
      </c>
      <c r="E20" s="23" t="s">
        <v>374</v>
      </c>
      <c r="F20" s="25">
        <v>16.613</v>
      </c>
      <c r="G20" s="25">
        <v>39.984000000000002</v>
      </c>
      <c r="H20" s="25">
        <v>310.13</v>
      </c>
      <c r="I20" s="6" t="s">
        <v>196</v>
      </c>
      <c r="J20" s="6" t="s">
        <v>227</v>
      </c>
      <c r="K20" s="6" t="s">
        <v>381</v>
      </c>
      <c r="L20" s="6" t="s">
        <v>253</v>
      </c>
      <c r="M20" s="17">
        <v>0</v>
      </c>
      <c r="N20" s="17">
        <v>6.6</v>
      </c>
      <c r="O20" s="17">
        <v>0.1</v>
      </c>
      <c r="P20" s="6">
        <v>126.5</v>
      </c>
      <c r="Q20" t="e">
        <f>[1]Tabelle1!P21</f>
        <v>#REF!</v>
      </c>
      <c r="R20" t="e">
        <f>[1]Tabelle1!Q21</f>
        <v>#REF!</v>
      </c>
      <c r="S20" t="e">
        <f>[1]Tabelle1!R21</f>
        <v>#REF!</v>
      </c>
      <c r="T20" t="e">
        <f>[1]Tabelle1!S21</f>
        <v>#REF!</v>
      </c>
      <c r="U20" t="e">
        <f>[1]Tabelle1!T21</f>
        <v>#REF!</v>
      </c>
      <c r="V20" t="e">
        <f>[1]Tabelle1!U21</f>
        <v>#REF!</v>
      </c>
      <c r="W20" t="e">
        <f>[1]Tabelle1!V21</f>
        <v>#REF!</v>
      </c>
      <c r="X20" t="e">
        <f>[1]Tabelle1!W21</f>
        <v>#REF!</v>
      </c>
      <c r="Y20" t="e">
        <f>[1]Tabelle1!X21</f>
        <v>#REF!</v>
      </c>
      <c r="Z20" t="e">
        <f>[1]Tabelle1!Y21</f>
        <v>#REF!</v>
      </c>
      <c r="AA20" t="e">
        <f>[1]Tabelle1!Z21</f>
        <v>#REF!</v>
      </c>
      <c r="AB20" t="e">
        <f>[1]Tabelle1!AA21</f>
        <v>#REF!</v>
      </c>
      <c r="AC20" t="e">
        <f>[1]Tabelle1!AB21</f>
        <v>#REF!</v>
      </c>
      <c r="AD20" t="e">
        <f>[1]Tabelle1!AC21</f>
        <v>#REF!</v>
      </c>
      <c r="AE20" t="e">
        <f>[1]Tabelle1!AD21</f>
        <v>#REF!</v>
      </c>
      <c r="AF20" t="e">
        <f>[1]Tabelle1!AE21</f>
        <v>#REF!</v>
      </c>
      <c r="AG20" t="e">
        <f>[1]Tabelle1!AF21</f>
        <v>#REF!</v>
      </c>
      <c r="AH20" t="e">
        <f>[1]Tabelle1!AG21</f>
        <v>#REF!</v>
      </c>
      <c r="AI20" t="e">
        <f>[1]Tabelle1!AH21</f>
        <v>#REF!</v>
      </c>
      <c r="AJ20" t="e">
        <f>[1]Tabelle1!AI21</f>
        <v>#REF!</v>
      </c>
      <c r="AK20" t="e">
        <f>[1]Tabelle1!AJ21</f>
        <v>#REF!</v>
      </c>
      <c r="AL20" t="e">
        <f>[1]Tabelle1!AK21</f>
        <v>#REF!</v>
      </c>
      <c r="AM20" t="e">
        <f>[1]Tabelle1!AL21</f>
        <v>#REF!</v>
      </c>
      <c r="AN20" t="e">
        <f>[1]Tabelle1!AM21</f>
        <v>#REF!</v>
      </c>
      <c r="AO20" t="e">
        <f>[1]Tabelle1!AN21</f>
        <v>#REF!</v>
      </c>
    </row>
    <row r="21" spans="1:70" ht="15.75" x14ac:dyDescent="0.25">
      <c r="A21" s="2" t="s">
        <v>19</v>
      </c>
      <c r="B21" s="7">
        <f>149/12</f>
        <v>12.416666666666666</v>
      </c>
      <c r="C21" s="6" t="s">
        <v>105</v>
      </c>
      <c r="D21" s="23" t="s">
        <v>372</v>
      </c>
      <c r="E21" s="23" t="s">
        <v>373</v>
      </c>
      <c r="F21" s="25">
        <v>11.532</v>
      </c>
      <c r="G21" s="25">
        <v>23.484000000000002</v>
      </c>
      <c r="H21" s="25">
        <v>166.81200000000001</v>
      </c>
      <c r="I21" s="6" t="s">
        <v>197</v>
      </c>
      <c r="J21" s="6" t="s">
        <v>244</v>
      </c>
      <c r="K21" s="6" t="s">
        <v>381</v>
      </c>
      <c r="L21" s="6" t="s">
        <v>260</v>
      </c>
      <c r="M21" s="17">
        <v>2</v>
      </c>
      <c r="N21" s="17">
        <v>4.2</v>
      </c>
      <c r="O21" s="17">
        <v>-2.7</v>
      </c>
      <c r="P21" s="6">
        <v>136.1</v>
      </c>
      <c r="Q21" t="e">
        <f>[1]Tabelle1!P22</f>
        <v>#REF!</v>
      </c>
      <c r="R21" t="e">
        <f>[1]Tabelle1!Q22</f>
        <v>#REF!</v>
      </c>
      <c r="S21" t="e">
        <f>[1]Tabelle1!R22</f>
        <v>#REF!</v>
      </c>
      <c r="T21" t="e">
        <f>[1]Tabelle1!S22</f>
        <v>#REF!</v>
      </c>
      <c r="U21" t="e">
        <f>[1]Tabelle1!T22</f>
        <v>#REF!</v>
      </c>
      <c r="V21" t="e">
        <f>[1]Tabelle1!U22</f>
        <v>#REF!</v>
      </c>
      <c r="W21" t="e">
        <f>[1]Tabelle1!V22</f>
        <v>#REF!</v>
      </c>
      <c r="X21" t="e">
        <f>[1]Tabelle1!W22</f>
        <v>#REF!</v>
      </c>
      <c r="Y21" t="e">
        <f>[1]Tabelle1!X22</f>
        <v>#REF!</v>
      </c>
      <c r="Z21" t="e">
        <f>[1]Tabelle1!Y22</f>
        <v>#REF!</v>
      </c>
      <c r="AA21" t="e">
        <f>[1]Tabelle1!Z22</f>
        <v>#REF!</v>
      </c>
      <c r="AB21" t="e">
        <f>[1]Tabelle1!AA22</f>
        <v>#REF!</v>
      </c>
      <c r="AC21" t="e">
        <f>[1]Tabelle1!AB22</f>
        <v>#REF!</v>
      </c>
      <c r="AD21" t="e">
        <f>[1]Tabelle1!AC22</f>
        <v>#REF!</v>
      </c>
      <c r="AE21" t="e">
        <f>[1]Tabelle1!AD22</f>
        <v>#REF!</v>
      </c>
      <c r="AF21" t="e">
        <f>[1]Tabelle1!AE22</f>
        <v>#REF!</v>
      </c>
      <c r="AG21" t="e">
        <f>[1]Tabelle1!AF22</f>
        <v>#REF!</v>
      </c>
      <c r="AH21" t="e">
        <f>[1]Tabelle1!AG22</f>
        <v>#REF!</v>
      </c>
      <c r="AI21" t="e">
        <f>[1]Tabelle1!AH22</f>
        <v>#REF!</v>
      </c>
      <c r="AJ21" t="e">
        <f>[1]Tabelle1!AI22</f>
        <v>#REF!</v>
      </c>
      <c r="AK21" t="e">
        <f>[1]Tabelle1!AJ22</f>
        <v>#REF!</v>
      </c>
      <c r="AL21" t="e">
        <f>[1]Tabelle1!AK22</f>
        <v>#REF!</v>
      </c>
      <c r="AM21" t="e">
        <f>[1]Tabelle1!AL22</f>
        <v>#REF!</v>
      </c>
      <c r="AN21" t="e">
        <f>[1]Tabelle1!AM22</f>
        <v>#REF!</v>
      </c>
      <c r="AO21" t="e">
        <f>[1]Tabelle1!AN22</f>
        <v>#REF!</v>
      </c>
    </row>
    <row r="22" spans="1:70" ht="15.75" x14ac:dyDescent="0.25">
      <c r="A22" s="2" t="s">
        <v>20</v>
      </c>
      <c r="B22" s="7">
        <f>121/12</f>
        <v>10.083333333333334</v>
      </c>
      <c r="C22" s="6" t="s">
        <v>104</v>
      </c>
      <c r="D22" s="23" t="s">
        <v>372</v>
      </c>
      <c r="E22" s="23" t="s">
        <v>373</v>
      </c>
      <c r="F22" s="25">
        <v>14.471</v>
      </c>
      <c r="G22" s="25">
        <v>27.425999999999998</v>
      </c>
      <c r="H22" s="25">
        <v>234.649</v>
      </c>
      <c r="I22" s="6">
        <v>84</v>
      </c>
      <c r="J22" s="6" t="s">
        <v>250</v>
      </c>
      <c r="K22" s="6" t="s">
        <v>382</v>
      </c>
      <c r="L22" s="6" t="s">
        <v>216</v>
      </c>
      <c r="M22" s="17">
        <v>2.6</v>
      </c>
      <c r="N22" s="17">
        <v>3.2</v>
      </c>
      <c r="O22" s="17">
        <v>0.5</v>
      </c>
      <c r="P22" s="6">
        <v>124.3</v>
      </c>
      <c r="Q22" t="e">
        <f>[1]Tabelle1!P23</f>
        <v>#REF!</v>
      </c>
      <c r="R22" t="e">
        <f>[1]Tabelle1!Q23</f>
        <v>#REF!</v>
      </c>
      <c r="S22" t="e">
        <f>[1]Tabelle1!R23</f>
        <v>#REF!</v>
      </c>
      <c r="T22" t="e">
        <f>[1]Tabelle1!S23</f>
        <v>#REF!</v>
      </c>
      <c r="U22" t="e">
        <f>[1]Tabelle1!T23</f>
        <v>#REF!</v>
      </c>
      <c r="V22" t="e">
        <f>[1]Tabelle1!U23</f>
        <v>#REF!</v>
      </c>
      <c r="W22" t="e">
        <f>[1]Tabelle1!V23</f>
        <v>#REF!</v>
      </c>
      <c r="X22" t="e">
        <f>[1]Tabelle1!W23</f>
        <v>#REF!</v>
      </c>
      <c r="Y22" t="e">
        <f>[1]Tabelle1!X23</f>
        <v>#REF!</v>
      </c>
      <c r="Z22" t="e">
        <f>[1]Tabelle1!Y23</f>
        <v>#REF!</v>
      </c>
      <c r="AA22" t="e">
        <f>[1]Tabelle1!Z23</f>
        <v>#REF!</v>
      </c>
      <c r="AB22" t="e">
        <f>[1]Tabelle1!AA23</f>
        <v>#REF!</v>
      </c>
      <c r="AC22" t="e">
        <f>[1]Tabelle1!AB23</f>
        <v>#REF!</v>
      </c>
      <c r="AD22" t="e">
        <f>[1]Tabelle1!AC23</f>
        <v>#REF!</v>
      </c>
      <c r="AE22" t="e">
        <f>[1]Tabelle1!AD23</f>
        <v>#REF!</v>
      </c>
      <c r="AF22" t="e">
        <f>[1]Tabelle1!AE23</f>
        <v>#REF!</v>
      </c>
      <c r="AG22" t="e">
        <f>[1]Tabelle1!AF23</f>
        <v>#REF!</v>
      </c>
      <c r="AH22" t="e">
        <f>[1]Tabelle1!AG23</f>
        <v>#REF!</v>
      </c>
      <c r="AI22" t="e">
        <f>[1]Tabelle1!AH23</f>
        <v>#REF!</v>
      </c>
      <c r="AJ22" t="e">
        <f>[1]Tabelle1!AI23</f>
        <v>#REF!</v>
      </c>
      <c r="AK22" t="e">
        <f>[1]Tabelle1!AJ23</f>
        <v>#REF!</v>
      </c>
      <c r="AL22" t="e">
        <f>[1]Tabelle1!AK23</f>
        <v>#REF!</v>
      </c>
      <c r="AM22" t="e">
        <f>[1]Tabelle1!AL23</f>
        <v>#REF!</v>
      </c>
      <c r="AN22" t="e">
        <f>[1]Tabelle1!AM23</f>
        <v>#REF!</v>
      </c>
      <c r="AO22" t="e">
        <f>[1]Tabelle1!AN23</f>
        <v>#REF!</v>
      </c>
    </row>
    <row r="23" spans="1:70" ht="15.75" x14ac:dyDescent="0.25">
      <c r="A23" s="2" t="s">
        <v>21</v>
      </c>
      <c r="B23" s="7">
        <f>216/12</f>
        <v>18</v>
      </c>
      <c r="C23" s="6" t="s">
        <v>105</v>
      </c>
      <c r="D23" s="23" t="s">
        <v>372</v>
      </c>
      <c r="E23" s="23" t="s">
        <v>373</v>
      </c>
      <c r="F23" s="25">
        <v>8.9849999999999994</v>
      </c>
      <c r="G23" s="25">
        <v>16.173999999999999</v>
      </c>
      <c r="H23" s="25">
        <v>75.076999999999998</v>
      </c>
      <c r="I23" s="6" t="s">
        <v>198</v>
      </c>
      <c r="J23" s="6" t="s">
        <v>305</v>
      </c>
      <c r="K23" s="6" t="s">
        <v>382</v>
      </c>
      <c r="L23" s="6" t="s">
        <v>332</v>
      </c>
      <c r="M23" s="17">
        <v>0</v>
      </c>
      <c r="N23" s="17">
        <v>3.1</v>
      </c>
      <c r="O23" s="17">
        <v>0</v>
      </c>
      <c r="P23" s="6">
        <v>138.5</v>
      </c>
      <c r="Q23" t="e">
        <f>[1]Tabelle1!P24</f>
        <v>#REF!</v>
      </c>
      <c r="R23" t="e">
        <f>[1]Tabelle1!Q24</f>
        <v>#REF!</v>
      </c>
      <c r="S23" t="e">
        <f>[1]Tabelle1!R24</f>
        <v>#REF!</v>
      </c>
      <c r="T23" t="e">
        <f>[1]Tabelle1!S24</f>
        <v>#REF!</v>
      </c>
      <c r="U23" t="e">
        <f>[1]Tabelle1!T24</f>
        <v>#REF!</v>
      </c>
      <c r="V23" t="e">
        <f>[1]Tabelle1!U24</f>
        <v>#REF!</v>
      </c>
      <c r="W23" t="e">
        <f>[1]Tabelle1!V24</f>
        <v>#REF!</v>
      </c>
      <c r="X23" t="e">
        <f>[1]Tabelle1!W24</f>
        <v>#REF!</v>
      </c>
      <c r="Y23" t="e">
        <f>[1]Tabelle1!X24</f>
        <v>#REF!</v>
      </c>
      <c r="Z23" t="e">
        <f>[1]Tabelle1!Y24</f>
        <v>#REF!</v>
      </c>
      <c r="AA23" t="e">
        <f>[1]Tabelle1!Z24</f>
        <v>#REF!</v>
      </c>
      <c r="AB23" t="e">
        <f>[1]Tabelle1!AA24</f>
        <v>#REF!</v>
      </c>
      <c r="AC23" t="e">
        <f>[1]Tabelle1!AB24</f>
        <v>#REF!</v>
      </c>
      <c r="AD23" t="e">
        <f>[1]Tabelle1!AC24</f>
        <v>#REF!</v>
      </c>
      <c r="AE23" t="e">
        <f>[1]Tabelle1!AD24</f>
        <v>#REF!</v>
      </c>
      <c r="AF23" t="e">
        <f>[1]Tabelle1!AE24</f>
        <v>#REF!</v>
      </c>
      <c r="AG23" t="e">
        <f>[1]Tabelle1!AF24</f>
        <v>#REF!</v>
      </c>
      <c r="AH23" t="e">
        <f>[1]Tabelle1!AG24</f>
        <v>#REF!</v>
      </c>
      <c r="AI23" t="e">
        <f>[1]Tabelle1!AH24</f>
        <v>#REF!</v>
      </c>
      <c r="AJ23" t="e">
        <f>[1]Tabelle1!AI24</f>
        <v>#REF!</v>
      </c>
      <c r="AK23" t="e">
        <f>[1]Tabelle1!AJ24</f>
        <v>#REF!</v>
      </c>
      <c r="AL23" t="e">
        <f>[1]Tabelle1!AK24</f>
        <v>#REF!</v>
      </c>
      <c r="AM23" t="e">
        <f>[1]Tabelle1!AL24</f>
        <v>#REF!</v>
      </c>
      <c r="AN23" t="e">
        <f>[1]Tabelle1!AM24</f>
        <v>#REF!</v>
      </c>
      <c r="AO23" t="e">
        <f>[1]Tabelle1!AN24</f>
        <v>#REF!</v>
      </c>
    </row>
    <row r="24" spans="1:70" ht="15.75" x14ac:dyDescent="0.25">
      <c r="A24" s="2" t="s">
        <v>22</v>
      </c>
      <c r="B24" s="7">
        <f>213/12</f>
        <v>17.75</v>
      </c>
      <c r="C24" s="6" t="s">
        <v>105</v>
      </c>
      <c r="D24" s="23" t="s">
        <v>372</v>
      </c>
      <c r="E24" s="23" t="s">
        <v>374</v>
      </c>
      <c r="F24" s="25">
        <v>6.2939999999999996</v>
      </c>
      <c r="G24" s="25">
        <v>19.417999999999999</v>
      </c>
      <c r="H24" s="25">
        <v>87.784999999999997</v>
      </c>
      <c r="I24" s="6" t="s">
        <v>200</v>
      </c>
      <c r="J24" s="6" t="s">
        <v>204</v>
      </c>
      <c r="K24" s="6" t="s">
        <v>382</v>
      </c>
      <c r="L24" s="6">
        <v>86</v>
      </c>
      <c r="M24" s="17">
        <v>4</v>
      </c>
      <c r="N24" s="17">
        <v>1.5</v>
      </c>
      <c r="O24" s="17">
        <v>-2.7</v>
      </c>
      <c r="P24" s="6">
        <v>133.69999999999999</v>
      </c>
      <c r="Q24" t="e">
        <f>[1]Tabelle1!P25</f>
        <v>#REF!</v>
      </c>
      <c r="R24" t="e">
        <f>[1]Tabelle1!Q25</f>
        <v>#REF!</v>
      </c>
      <c r="S24" t="e">
        <f>[1]Tabelle1!R25</f>
        <v>#REF!</v>
      </c>
      <c r="T24" t="e">
        <f>[1]Tabelle1!S25</f>
        <v>#REF!</v>
      </c>
      <c r="U24" t="e">
        <f>[1]Tabelle1!T25</f>
        <v>#REF!</v>
      </c>
      <c r="V24" t="e">
        <f>[1]Tabelle1!U25</f>
        <v>#REF!</v>
      </c>
      <c r="W24" t="e">
        <f>[1]Tabelle1!V25</f>
        <v>#REF!</v>
      </c>
      <c r="X24" t="e">
        <f>[1]Tabelle1!W25</f>
        <v>#REF!</v>
      </c>
      <c r="Y24" t="e">
        <f>[1]Tabelle1!X25</f>
        <v>#REF!</v>
      </c>
      <c r="Z24" t="e">
        <f>[1]Tabelle1!Y25</f>
        <v>#REF!</v>
      </c>
      <c r="AA24" t="e">
        <f>[1]Tabelle1!Z25</f>
        <v>#REF!</v>
      </c>
      <c r="AB24" t="e">
        <f>[1]Tabelle1!AA25</f>
        <v>#REF!</v>
      </c>
      <c r="AC24" t="e">
        <f>[1]Tabelle1!AB25</f>
        <v>#REF!</v>
      </c>
      <c r="AD24" t="e">
        <f>[1]Tabelle1!AC25</f>
        <v>#REF!</v>
      </c>
      <c r="AE24" t="e">
        <f>[1]Tabelle1!AD25</f>
        <v>#REF!</v>
      </c>
      <c r="AF24" t="e">
        <f>[1]Tabelle1!AE25</f>
        <v>#REF!</v>
      </c>
      <c r="AG24" t="e">
        <f>[1]Tabelle1!AF25</f>
        <v>#REF!</v>
      </c>
      <c r="AH24" t="e">
        <f>[1]Tabelle1!AG25</f>
        <v>#REF!</v>
      </c>
      <c r="AI24" t="e">
        <f>[1]Tabelle1!AH25</f>
        <v>#REF!</v>
      </c>
      <c r="AJ24" t="e">
        <f>[1]Tabelle1!AI25</f>
        <v>#REF!</v>
      </c>
      <c r="AK24" t="e">
        <f>[1]Tabelle1!AJ25</f>
        <v>#REF!</v>
      </c>
      <c r="AL24" t="e">
        <f>[1]Tabelle1!AK25</f>
        <v>#REF!</v>
      </c>
      <c r="AM24" t="e">
        <f>[1]Tabelle1!AL25</f>
        <v>#REF!</v>
      </c>
      <c r="AN24" t="e">
        <f>[1]Tabelle1!AM25</f>
        <v>#REF!</v>
      </c>
      <c r="AO24" t="e">
        <f>[1]Tabelle1!AN25</f>
        <v>#REF!</v>
      </c>
    </row>
    <row r="25" spans="1:70" ht="15.75" x14ac:dyDescent="0.25">
      <c r="A25" s="2" t="s">
        <v>23</v>
      </c>
      <c r="B25" s="7" t="e">
        <f t="shared" ref="B25:B56" si="0">BR25/12</f>
        <v>#REF!</v>
      </c>
      <c r="C25" s="6" t="e">
        <f>[2]Tabelle1!B18</f>
        <v>#REF!</v>
      </c>
      <c r="D25" s="23" t="s">
        <v>372</v>
      </c>
      <c r="E25" s="23" t="s">
        <v>374</v>
      </c>
      <c r="F25" s="25">
        <v>11.177</v>
      </c>
      <c r="G25" s="25">
        <v>27.035</v>
      </c>
      <c r="H25" s="25">
        <v>127.497</v>
      </c>
      <c r="I25" s="6" t="s">
        <v>201</v>
      </c>
      <c r="J25" s="6" t="s">
        <v>236</v>
      </c>
      <c r="K25" s="6" t="s">
        <v>382</v>
      </c>
      <c r="L25" s="6" t="s">
        <v>181</v>
      </c>
      <c r="M25" s="17">
        <v>2.1</v>
      </c>
      <c r="N25" s="17">
        <v>1.7</v>
      </c>
      <c r="O25" s="17">
        <v>-2.9</v>
      </c>
      <c r="P25" s="6">
        <v>134.80000000000001</v>
      </c>
      <c r="Q25" t="e">
        <f>[1]Tabelle1!P26</f>
        <v>#REF!</v>
      </c>
      <c r="R25" t="e">
        <f>[1]Tabelle1!Q26</f>
        <v>#REF!</v>
      </c>
      <c r="S25" t="e">
        <f>[1]Tabelle1!R26</f>
        <v>#REF!</v>
      </c>
      <c r="T25" t="e">
        <f>[1]Tabelle1!S26</f>
        <v>#REF!</v>
      </c>
      <c r="U25" t="e">
        <f>[1]Tabelle1!T26</f>
        <v>#REF!</v>
      </c>
      <c r="V25" t="e">
        <f>[1]Tabelle1!U26</f>
        <v>#REF!</v>
      </c>
      <c r="W25" t="e">
        <f>[1]Tabelle1!V26</f>
        <v>#REF!</v>
      </c>
      <c r="X25" t="e">
        <f>[1]Tabelle1!W26</f>
        <v>#REF!</v>
      </c>
      <c r="Y25" t="e">
        <f>[1]Tabelle1!X26</f>
        <v>#REF!</v>
      </c>
      <c r="Z25" t="e">
        <f>[1]Tabelle1!Y26</f>
        <v>#REF!</v>
      </c>
      <c r="AA25" t="e">
        <f>[1]Tabelle1!Z26</f>
        <v>#REF!</v>
      </c>
      <c r="AB25" t="e">
        <f>[1]Tabelle1!AA26</f>
        <v>#REF!</v>
      </c>
      <c r="AC25" t="e">
        <f>[1]Tabelle1!AB26</f>
        <v>#REF!</v>
      </c>
      <c r="AD25" t="e">
        <f>[1]Tabelle1!AC26</f>
        <v>#REF!</v>
      </c>
      <c r="AE25" t="e">
        <f>[1]Tabelle1!AD26</f>
        <v>#REF!</v>
      </c>
      <c r="AF25" t="e">
        <f>[1]Tabelle1!AE26</f>
        <v>#REF!</v>
      </c>
      <c r="AG25" t="e">
        <f>[1]Tabelle1!AF26</f>
        <v>#REF!</v>
      </c>
      <c r="AH25" t="e">
        <f>[1]Tabelle1!AG26</f>
        <v>#REF!</v>
      </c>
      <c r="AI25" t="e">
        <f>[1]Tabelle1!AH26</f>
        <v>#REF!</v>
      </c>
      <c r="AJ25" t="e">
        <f>[1]Tabelle1!AI26</f>
        <v>#REF!</v>
      </c>
      <c r="AK25" t="e">
        <f>[1]Tabelle1!AJ26</f>
        <v>#REF!</v>
      </c>
      <c r="AL25" t="e">
        <f>[1]Tabelle1!AK26</f>
        <v>#REF!</v>
      </c>
      <c r="AM25" t="e">
        <f>[1]Tabelle1!AL26</f>
        <v>#REF!</v>
      </c>
      <c r="AN25" t="e">
        <f>[1]Tabelle1!AM26</f>
        <v>#REF!</v>
      </c>
      <c r="AO25" t="e">
        <f>[1]Tabelle1!AN26</f>
        <v>#REF!</v>
      </c>
      <c r="BR25" t="e">
        <f>DATEDIF([2]Tabelle1!C18,[2]Tabelle1!D18,"m")</f>
        <v>#REF!</v>
      </c>
    </row>
    <row r="26" spans="1:70" ht="15.75" x14ac:dyDescent="0.25">
      <c r="A26" s="2" t="s">
        <v>24</v>
      </c>
      <c r="B26" s="7" t="e">
        <f t="shared" si="0"/>
        <v>#REF!</v>
      </c>
      <c r="C26" s="6" t="e">
        <f>[2]Tabelle1!B19</f>
        <v>#REF!</v>
      </c>
      <c r="D26" s="23" t="s">
        <v>372</v>
      </c>
      <c r="E26" s="23" t="s">
        <v>374</v>
      </c>
      <c r="F26" s="25">
        <v>9.0129999999999999</v>
      </c>
      <c r="G26" s="25">
        <v>17.745000000000001</v>
      </c>
      <c r="H26" s="25">
        <v>114.747</v>
      </c>
      <c r="I26" s="6" t="s">
        <v>202</v>
      </c>
      <c r="J26" s="6" t="s">
        <v>306</v>
      </c>
      <c r="K26" s="6" t="s">
        <v>382</v>
      </c>
      <c r="L26" s="6" t="s">
        <v>308</v>
      </c>
      <c r="M26" s="17">
        <v>5.6</v>
      </c>
      <c r="N26" s="17">
        <v>2.9</v>
      </c>
      <c r="O26" s="17">
        <v>3.6</v>
      </c>
      <c r="P26" s="6">
        <v>141.30000000000001</v>
      </c>
      <c r="Q26" t="e">
        <f>[1]Tabelle1!P27</f>
        <v>#REF!</v>
      </c>
      <c r="R26" t="e">
        <f>[1]Tabelle1!Q27</f>
        <v>#REF!</v>
      </c>
      <c r="S26" t="e">
        <f>[1]Tabelle1!R27</f>
        <v>#REF!</v>
      </c>
      <c r="T26" t="e">
        <f>[1]Tabelle1!S27</f>
        <v>#REF!</v>
      </c>
      <c r="U26" t="e">
        <f>[1]Tabelle1!T27</f>
        <v>#REF!</v>
      </c>
      <c r="V26" t="e">
        <f>[1]Tabelle1!U27</f>
        <v>#REF!</v>
      </c>
      <c r="W26" t="e">
        <f>[1]Tabelle1!V27</f>
        <v>#REF!</v>
      </c>
      <c r="X26" t="e">
        <f>[1]Tabelle1!W27</f>
        <v>#REF!</v>
      </c>
      <c r="Y26" t="e">
        <f>[1]Tabelle1!X27</f>
        <v>#REF!</v>
      </c>
      <c r="Z26" t="e">
        <f>[1]Tabelle1!Y27</f>
        <v>#REF!</v>
      </c>
      <c r="AA26" t="e">
        <f>[1]Tabelle1!Z27</f>
        <v>#REF!</v>
      </c>
      <c r="AB26" t="e">
        <f>[1]Tabelle1!AA27</f>
        <v>#REF!</v>
      </c>
      <c r="AC26" t="e">
        <f>[1]Tabelle1!AB27</f>
        <v>#REF!</v>
      </c>
      <c r="AD26" t="e">
        <f>[1]Tabelle1!AC27</f>
        <v>#REF!</v>
      </c>
      <c r="AE26" t="e">
        <f>[1]Tabelle1!AD27</f>
        <v>#REF!</v>
      </c>
      <c r="AF26" t="e">
        <f>[1]Tabelle1!AE27</f>
        <v>#REF!</v>
      </c>
      <c r="AG26" t="e">
        <f>[1]Tabelle1!AF27</f>
        <v>#REF!</v>
      </c>
      <c r="AH26" t="e">
        <f>[1]Tabelle1!AG27</f>
        <v>#REF!</v>
      </c>
      <c r="AI26" t="e">
        <f>[1]Tabelle1!AH27</f>
        <v>#REF!</v>
      </c>
      <c r="AJ26" t="e">
        <f>[1]Tabelle1!AI27</f>
        <v>#REF!</v>
      </c>
      <c r="AK26" t="e">
        <f>[1]Tabelle1!AJ27</f>
        <v>#REF!</v>
      </c>
      <c r="AL26" t="e">
        <f>[1]Tabelle1!AK27</f>
        <v>#REF!</v>
      </c>
      <c r="AM26" t="e">
        <f>[1]Tabelle1!AL27</f>
        <v>#REF!</v>
      </c>
      <c r="AN26" t="e">
        <f>[1]Tabelle1!AM27</f>
        <v>#REF!</v>
      </c>
      <c r="AO26" t="e">
        <f>[1]Tabelle1!AN27</f>
        <v>#REF!</v>
      </c>
      <c r="BR26" t="e">
        <f>DATEDIF([2]Tabelle1!C19,[2]Tabelle1!D19,"m")</f>
        <v>#REF!</v>
      </c>
    </row>
    <row r="27" spans="1:70" ht="15.75" x14ac:dyDescent="0.25">
      <c r="A27" s="2" t="s">
        <v>25</v>
      </c>
      <c r="B27" s="7" t="e">
        <f t="shared" si="0"/>
        <v>#REF!</v>
      </c>
      <c r="C27" s="6" t="e">
        <f>[2]Tabelle1!B20</f>
        <v>#REF!</v>
      </c>
      <c r="D27" s="23" t="s">
        <v>375</v>
      </c>
      <c r="E27" s="23" t="s">
        <v>373</v>
      </c>
      <c r="F27" s="25">
        <v>7.7110000000000003</v>
      </c>
      <c r="G27" s="25">
        <v>21.991</v>
      </c>
      <c r="H27" s="25">
        <v>100.52500000000001</v>
      </c>
      <c r="I27" s="6" t="s">
        <v>203</v>
      </c>
      <c r="J27" s="6" t="s">
        <v>307</v>
      </c>
      <c r="K27" s="6" t="s">
        <v>382</v>
      </c>
      <c r="L27" s="6" t="s">
        <v>332</v>
      </c>
      <c r="M27" s="17">
        <v>1.1000000000000001</v>
      </c>
      <c r="N27" s="17">
        <v>1</v>
      </c>
      <c r="O27" s="17">
        <v>-4.9000000000000004</v>
      </c>
      <c r="P27" s="6">
        <v>134.19999999999999</v>
      </c>
      <c r="Q27" t="e">
        <f>[1]Tabelle1!P28</f>
        <v>#REF!</v>
      </c>
      <c r="R27" t="e">
        <f>[1]Tabelle1!Q28</f>
        <v>#REF!</v>
      </c>
      <c r="S27" t="e">
        <f>[1]Tabelle1!R28</f>
        <v>#REF!</v>
      </c>
      <c r="T27" t="e">
        <f>[1]Tabelle1!S28</f>
        <v>#REF!</v>
      </c>
      <c r="U27" t="e">
        <f>[1]Tabelle1!T28</f>
        <v>#REF!</v>
      </c>
      <c r="V27" t="e">
        <f>[1]Tabelle1!U28</f>
        <v>#REF!</v>
      </c>
      <c r="W27" t="e">
        <f>[1]Tabelle1!V28</f>
        <v>#REF!</v>
      </c>
      <c r="X27" t="e">
        <f>[1]Tabelle1!W28</f>
        <v>#REF!</v>
      </c>
      <c r="Y27" t="e">
        <f>[1]Tabelle1!X28</f>
        <v>#REF!</v>
      </c>
      <c r="Z27" t="e">
        <f>[1]Tabelle1!Y28</f>
        <v>#REF!</v>
      </c>
      <c r="AA27" t="e">
        <f>[1]Tabelle1!Z28</f>
        <v>#REF!</v>
      </c>
      <c r="AB27" t="e">
        <f>[1]Tabelle1!AA28</f>
        <v>#REF!</v>
      </c>
      <c r="AC27" t="e">
        <f>[1]Tabelle1!AB28</f>
        <v>#REF!</v>
      </c>
      <c r="AD27" t="e">
        <f>[1]Tabelle1!AC28</f>
        <v>#REF!</v>
      </c>
      <c r="AE27" t="e">
        <f>[1]Tabelle1!AD28</f>
        <v>#REF!</v>
      </c>
      <c r="AF27" t="e">
        <f>[1]Tabelle1!AE28</f>
        <v>#REF!</v>
      </c>
      <c r="AG27" t="e">
        <f>[1]Tabelle1!AF28</f>
        <v>#REF!</v>
      </c>
      <c r="AH27" t="e">
        <f>[1]Tabelle1!AG28</f>
        <v>#REF!</v>
      </c>
      <c r="AI27" t="e">
        <f>[1]Tabelle1!AH28</f>
        <v>#REF!</v>
      </c>
      <c r="AJ27" t="e">
        <f>[1]Tabelle1!AI28</f>
        <v>#REF!</v>
      </c>
      <c r="AK27" t="e">
        <f>[1]Tabelle1!AJ28</f>
        <v>#REF!</v>
      </c>
      <c r="AL27" t="e">
        <f>[1]Tabelle1!AK28</f>
        <v>#REF!</v>
      </c>
      <c r="AM27" t="e">
        <f>[1]Tabelle1!AL28</f>
        <v>#REF!</v>
      </c>
      <c r="AN27" t="e">
        <f>[1]Tabelle1!AM28</f>
        <v>#REF!</v>
      </c>
      <c r="AO27" t="e">
        <f>[1]Tabelle1!AN28</f>
        <v>#REF!</v>
      </c>
      <c r="BR27" t="e">
        <f>DATEDIF([2]Tabelle1!C20,[2]Tabelle1!D20,"m")</f>
        <v>#REF!</v>
      </c>
    </row>
    <row r="28" spans="1:70" ht="15.75" x14ac:dyDescent="0.25">
      <c r="A28" s="2" t="s">
        <v>26</v>
      </c>
      <c r="B28" s="7" t="e">
        <f t="shared" si="0"/>
        <v>#REF!</v>
      </c>
      <c r="C28" s="6" t="e">
        <f>[2]Tabelle1!B21</f>
        <v>#REF!</v>
      </c>
      <c r="D28" s="23" t="s">
        <v>376</v>
      </c>
      <c r="E28" s="23" t="s">
        <v>376</v>
      </c>
      <c r="F28" s="25">
        <v>8.2569999999999997</v>
      </c>
      <c r="G28" s="25">
        <v>20.212</v>
      </c>
      <c r="H28" s="25">
        <v>67.557000000000002</v>
      </c>
      <c r="I28" s="6" t="s">
        <v>204</v>
      </c>
      <c r="J28" s="6" t="s">
        <v>246</v>
      </c>
      <c r="K28" s="6" t="s">
        <v>382</v>
      </c>
      <c r="L28" s="6" t="s">
        <v>192</v>
      </c>
      <c r="M28" s="17">
        <v>0.2</v>
      </c>
      <c r="N28" s="17">
        <v>3.8</v>
      </c>
      <c r="O28" s="17">
        <v>-3.6</v>
      </c>
      <c r="P28" s="6">
        <v>127.1</v>
      </c>
      <c r="Q28" t="e">
        <f>[1]Tabelle1!P29</f>
        <v>#REF!</v>
      </c>
      <c r="R28" t="e">
        <f>[1]Tabelle1!Q29</f>
        <v>#REF!</v>
      </c>
      <c r="S28" t="e">
        <f>[1]Tabelle1!R29</f>
        <v>#REF!</v>
      </c>
      <c r="T28" t="e">
        <f>[1]Tabelle1!S29</f>
        <v>#REF!</v>
      </c>
      <c r="U28" t="e">
        <f>[1]Tabelle1!T29</f>
        <v>#REF!</v>
      </c>
      <c r="V28" t="e">
        <f>[1]Tabelle1!U29</f>
        <v>#REF!</v>
      </c>
      <c r="W28" t="e">
        <f>[1]Tabelle1!V29</f>
        <v>#REF!</v>
      </c>
      <c r="X28" t="e">
        <f>[1]Tabelle1!W29</f>
        <v>#REF!</v>
      </c>
      <c r="Y28" t="e">
        <f>[1]Tabelle1!X29</f>
        <v>#REF!</v>
      </c>
      <c r="Z28" t="e">
        <f>[1]Tabelle1!Y29</f>
        <v>#REF!</v>
      </c>
      <c r="AA28" t="e">
        <f>[1]Tabelle1!Z29</f>
        <v>#REF!</v>
      </c>
      <c r="AB28" t="e">
        <f>[1]Tabelle1!AA29</f>
        <v>#REF!</v>
      </c>
      <c r="AC28" t="e">
        <f>[1]Tabelle1!AB29</f>
        <v>#REF!</v>
      </c>
      <c r="AD28" t="e">
        <f>[1]Tabelle1!AC29</f>
        <v>#REF!</v>
      </c>
      <c r="AE28" t="e">
        <f>[1]Tabelle1!AD29</f>
        <v>#REF!</v>
      </c>
      <c r="AF28" t="e">
        <f>[1]Tabelle1!AE29</f>
        <v>#REF!</v>
      </c>
      <c r="AG28" t="e">
        <f>[1]Tabelle1!AF29</f>
        <v>#REF!</v>
      </c>
      <c r="AH28" t="e">
        <f>[1]Tabelle1!AG29</f>
        <v>#REF!</v>
      </c>
      <c r="AI28" t="e">
        <f>[1]Tabelle1!AH29</f>
        <v>#REF!</v>
      </c>
      <c r="AJ28" t="e">
        <f>[1]Tabelle1!AI29</f>
        <v>#REF!</v>
      </c>
      <c r="AK28" t="e">
        <f>[1]Tabelle1!AJ29</f>
        <v>#REF!</v>
      </c>
      <c r="AL28" t="e">
        <f>[1]Tabelle1!AK29</f>
        <v>#REF!</v>
      </c>
      <c r="AM28" t="e">
        <f>[1]Tabelle1!AL29</f>
        <v>#REF!</v>
      </c>
      <c r="AN28" t="e">
        <f>[1]Tabelle1!AM29</f>
        <v>#REF!</v>
      </c>
      <c r="AO28" t="e">
        <f>[1]Tabelle1!AN29</f>
        <v>#REF!</v>
      </c>
      <c r="BR28" t="e">
        <f>DATEDIF([2]Tabelle1!C21,[2]Tabelle1!D21,"m")</f>
        <v>#REF!</v>
      </c>
    </row>
    <row r="29" spans="1:70" ht="15.75" x14ac:dyDescent="0.25">
      <c r="A29" s="2" t="s">
        <v>27</v>
      </c>
      <c r="B29" s="7" t="e">
        <f t="shared" si="0"/>
        <v>#REF!</v>
      </c>
      <c r="C29" s="6" t="e">
        <f>[2]Tabelle1!B22</f>
        <v>#REF!</v>
      </c>
      <c r="D29" s="23" t="s">
        <v>372</v>
      </c>
      <c r="E29" s="23" t="s">
        <v>374</v>
      </c>
      <c r="F29" s="25">
        <v>13.75</v>
      </c>
      <c r="G29" s="25">
        <v>30.693999999999999</v>
      </c>
      <c r="H29" s="25">
        <v>254.81299999999999</v>
      </c>
      <c r="I29" s="6" t="s">
        <v>205</v>
      </c>
      <c r="J29" s="6" t="s">
        <v>196</v>
      </c>
      <c r="K29" s="6" t="s">
        <v>381</v>
      </c>
      <c r="L29" s="6" t="s">
        <v>264</v>
      </c>
      <c r="M29" s="17">
        <v>2.1</v>
      </c>
      <c r="N29" s="17">
        <v>5.2</v>
      </c>
      <c r="O29" s="17">
        <v>-0.2</v>
      </c>
      <c r="P29" s="6">
        <v>134.19999999999999</v>
      </c>
      <c r="Q29" t="e">
        <f>[1]Tabelle1!P30</f>
        <v>#REF!</v>
      </c>
      <c r="R29" t="e">
        <f>[1]Tabelle1!Q30</f>
        <v>#REF!</v>
      </c>
      <c r="S29" t="e">
        <f>[1]Tabelle1!R30</f>
        <v>#REF!</v>
      </c>
      <c r="T29" t="e">
        <f>[1]Tabelle1!S30</f>
        <v>#REF!</v>
      </c>
      <c r="U29" t="e">
        <f>[1]Tabelle1!T30</f>
        <v>#REF!</v>
      </c>
      <c r="V29" t="e">
        <f>[1]Tabelle1!U30</f>
        <v>#REF!</v>
      </c>
      <c r="W29" t="e">
        <f>[1]Tabelle1!V30</f>
        <v>#REF!</v>
      </c>
      <c r="X29" t="e">
        <f>[1]Tabelle1!W30</f>
        <v>#REF!</v>
      </c>
      <c r="Y29" t="e">
        <f>[1]Tabelle1!X30</f>
        <v>#REF!</v>
      </c>
      <c r="Z29" t="e">
        <f>[1]Tabelle1!Y30</f>
        <v>#REF!</v>
      </c>
      <c r="AA29" t="e">
        <f>[1]Tabelle1!Z30</f>
        <v>#REF!</v>
      </c>
      <c r="AB29" t="e">
        <f>[1]Tabelle1!AA30</f>
        <v>#REF!</v>
      </c>
      <c r="AC29" t="e">
        <f>[1]Tabelle1!AB30</f>
        <v>#REF!</v>
      </c>
      <c r="AD29" t="e">
        <f>[1]Tabelle1!AC30</f>
        <v>#REF!</v>
      </c>
      <c r="AE29" t="e">
        <f>[1]Tabelle1!AD30</f>
        <v>#REF!</v>
      </c>
      <c r="AF29" t="e">
        <f>[1]Tabelle1!AE30</f>
        <v>#REF!</v>
      </c>
      <c r="AG29" t="e">
        <f>[1]Tabelle1!AF30</f>
        <v>#REF!</v>
      </c>
      <c r="AH29" t="e">
        <f>[1]Tabelle1!AG30</f>
        <v>#REF!</v>
      </c>
      <c r="AI29" t="e">
        <f>[1]Tabelle1!AH30</f>
        <v>#REF!</v>
      </c>
      <c r="AJ29" t="e">
        <f>[1]Tabelle1!AI30</f>
        <v>#REF!</v>
      </c>
      <c r="AK29" t="e">
        <f>[1]Tabelle1!AJ30</f>
        <v>#REF!</v>
      </c>
      <c r="AL29" t="e">
        <f>[1]Tabelle1!AK30</f>
        <v>#REF!</v>
      </c>
      <c r="AM29" t="e">
        <f>[1]Tabelle1!AL30</f>
        <v>#REF!</v>
      </c>
      <c r="AN29" t="e">
        <f>[1]Tabelle1!AM30</f>
        <v>#REF!</v>
      </c>
      <c r="AO29" t="e">
        <f>[1]Tabelle1!AN30</f>
        <v>#REF!</v>
      </c>
      <c r="BR29" t="e">
        <f>DATEDIF([2]Tabelle1!C22,[2]Tabelle1!D22,"m")</f>
        <v>#REF!</v>
      </c>
    </row>
    <row r="30" spans="1:70" ht="15.75" x14ac:dyDescent="0.25">
      <c r="A30" s="2" t="s">
        <v>28</v>
      </c>
      <c r="B30" s="7" t="e">
        <f t="shared" si="0"/>
        <v>#REF!</v>
      </c>
      <c r="C30" s="6" t="e">
        <f>[2]Tabelle1!B23</f>
        <v>#REF!</v>
      </c>
      <c r="D30" s="23" t="s">
        <v>372</v>
      </c>
      <c r="E30" s="23" t="s">
        <v>373</v>
      </c>
      <c r="F30" s="25">
        <v>19.152999999999999</v>
      </c>
      <c r="G30" s="25">
        <v>27.462</v>
      </c>
      <c r="H30" s="25">
        <v>275.08300000000003</v>
      </c>
      <c r="I30" s="6" t="s">
        <v>206</v>
      </c>
      <c r="J30" s="6" t="s">
        <v>261</v>
      </c>
      <c r="K30" s="6" t="s">
        <v>381</v>
      </c>
      <c r="L30" s="6" t="s">
        <v>214</v>
      </c>
      <c r="M30" s="17">
        <v>0</v>
      </c>
      <c r="N30" s="17">
        <v>4.5999999999999996</v>
      </c>
      <c r="O30" s="17">
        <v>0</v>
      </c>
      <c r="P30" s="6">
        <v>121.3</v>
      </c>
      <c r="Q30" t="e">
        <f>[1]Tabelle1!P31</f>
        <v>#REF!</v>
      </c>
      <c r="R30" t="e">
        <f>[1]Tabelle1!Q31</f>
        <v>#REF!</v>
      </c>
      <c r="S30" t="e">
        <f>[1]Tabelle1!R31</f>
        <v>#REF!</v>
      </c>
      <c r="T30" t="e">
        <f>[1]Tabelle1!S31</f>
        <v>#REF!</v>
      </c>
      <c r="U30" t="e">
        <f>[1]Tabelle1!T31</f>
        <v>#REF!</v>
      </c>
      <c r="V30" t="e">
        <f>[1]Tabelle1!U31</f>
        <v>#REF!</v>
      </c>
      <c r="W30" t="e">
        <f>[1]Tabelle1!V31</f>
        <v>#REF!</v>
      </c>
      <c r="X30" t="e">
        <f>[1]Tabelle1!W31</f>
        <v>#REF!</v>
      </c>
      <c r="Y30" t="e">
        <f>[1]Tabelle1!X31</f>
        <v>#REF!</v>
      </c>
      <c r="Z30" t="e">
        <f>[1]Tabelle1!Y31</f>
        <v>#REF!</v>
      </c>
      <c r="AA30" t="e">
        <f>[1]Tabelle1!Z31</f>
        <v>#REF!</v>
      </c>
      <c r="AB30" t="e">
        <f>[1]Tabelle1!AA31</f>
        <v>#REF!</v>
      </c>
      <c r="AC30" t="e">
        <f>[1]Tabelle1!AB31</f>
        <v>#REF!</v>
      </c>
      <c r="AD30" t="e">
        <f>[1]Tabelle1!AC31</f>
        <v>#REF!</v>
      </c>
      <c r="AE30" t="e">
        <f>[1]Tabelle1!AD31</f>
        <v>#REF!</v>
      </c>
      <c r="AF30" t="e">
        <f>[1]Tabelle1!AE31</f>
        <v>#REF!</v>
      </c>
      <c r="AG30" t="e">
        <f>[1]Tabelle1!AF31</f>
        <v>#REF!</v>
      </c>
      <c r="AH30" t="e">
        <f>[1]Tabelle1!AG31</f>
        <v>#REF!</v>
      </c>
      <c r="AI30" t="e">
        <f>[1]Tabelle1!AH31</f>
        <v>#REF!</v>
      </c>
      <c r="AJ30" t="e">
        <f>[1]Tabelle1!AI31</f>
        <v>#REF!</v>
      </c>
      <c r="AK30" t="e">
        <f>[1]Tabelle1!AJ31</f>
        <v>#REF!</v>
      </c>
      <c r="AL30" t="e">
        <f>[1]Tabelle1!AK31</f>
        <v>#REF!</v>
      </c>
      <c r="AM30" t="e">
        <f>[1]Tabelle1!AL31</f>
        <v>#REF!</v>
      </c>
      <c r="AN30" t="e">
        <f>[1]Tabelle1!AM31</f>
        <v>#REF!</v>
      </c>
      <c r="AO30" t="e">
        <f>[1]Tabelle1!AN31</f>
        <v>#REF!</v>
      </c>
      <c r="BR30" t="e">
        <f>DATEDIF([2]Tabelle1!C23,[2]Tabelle1!D23,"m")</f>
        <v>#REF!</v>
      </c>
    </row>
    <row r="31" spans="1:70" ht="15.75" x14ac:dyDescent="0.25">
      <c r="A31" s="2" t="s">
        <v>29</v>
      </c>
      <c r="B31" s="7" t="e">
        <f t="shared" si="0"/>
        <v>#REF!</v>
      </c>
      <c r="C31" s="6" t="e">
        <f>[2]Tabelle1!B24</f>
        <v>#REF!</v>
      </c>
      <c r="D31" s="23" t="s">
        <v>375</v>
      </c>
      <c r="E31" s="23" t="s">
        <v>373</v>
      </c>
      <c r="F31" s="25">
        <v>17.245000000000001</v>
      </c>
      <c r="G31" s="25">
        <v>27.533000000000001</v>
      </c>
      <c r="H31" s="25">
        <v>263.96199999999999</v>
      </c>
      <c r="I31" s="6" t="s">
        <v>207</v>
      </c>
      <c r="J31" s="6" t="s">
        <v>307</v>
      </c>
      <c r="K31" s="6" t="s">
        <v>381</v>
      </c>
      <c r="L31" s="6" t="s">
        <v>253</v>
      </c>
      <c r="M31" s="17">
        <v>1.7</v>
      </c>
      <c r="N31" s="17">
        <v>5.5</v>
      </c>
      <c r="O31" s="17">
        <v>0.4</v>
      </c>
      <c r="P31" s="6">
        <v>129</v>
      </c>
      <c r="Q31" t="e">
        <f>[1]Tabelle1!P32</f>
        <v>#REF!</v>
      </c>
      <c r="R31" t="e">
        <f>[1]Tabelle1!Q32</f>
        <v>#REF!</v>
      </c>
      <c r="S31" t="e">
        <f>[1]Tabelle1!R32</f>
        <v>#REF!</v>
      </c>
      <c r="T31" t="e">
        <f>[1]Tabelle1!S32</f>
        <v>#REF!</v>
      </c>
      <c r="U31" t="e">
        <f>[1]Tabelle1!T32</f>
        <v>#REF!</v>
      </c>
      <c r="V31" t="e">
        <f>[1]Tabelle1!U32</f>
        <v>#REF!</v>
      </c>
      <c r="W31" t="e">
        <f>[1]Tabelle1!V32</f>
        <v>#REF!</v>
      </c>
      <c r="X31" t="e">
        <f>[1]Tabelle1!W32</f>
        <v>#REF!</v>
      </c>
      <c r="Y31" t="e">
        <f>[1]Tabelle1!X32</f>
        <v>#REF!</v>
      </c>
      <c r="Z31" t="e">
        <f>[1]Tabelle1!Y32</f>
        <v>#REF!</v>
      </c>
      <c r="AA31" t="e">
        <f>[1]Tabelle1!Z32</f>
        <v>#REF!</v>
      </c>
      <c r="AB31" t="e">
        <f>[1]Tabelle1!AA32</f>
        <v>#REF!</v>
      </c>
      <c r="AC31" t="e">
        <f>[1]Tabelle1!AB32</f>
        <v>#REF!</v>
      </c>
      <c r="AD31" t="e">
        <f>[1]Tabelle1!AC32</f>
        <v>#REF!</v>
      </c>
      <c r="AE31" t="e">
        <f>[1]Tabelle1!AD32</f>
        <v>#REF!</v>
      </c>
      <c r="AF31" t="e">
        <f>[1]Tabelle1!AE32</f>
        <v>#REF!</v>
      </c>
      <c r="AG31" t="e">
        <f>[1]Tabelle1!AF32</f>
        <v>#REF!</v>
      </c>
      <c r="AH31" t="e">
        <f>[1]Tabelle1!AG32</f>
        <v>#REF!</v>
      </c>
      <c r="AI31" t="e">
        <f>[1]Tabelle1!AH32</f>
        <v>#REF!</v>
      </c>
      <c r="AJ31" t="e">
        <f>[1]Tabelle1!AI32</f>
        <v>#REF!</v>
      </c>
      <c r="AK31" t="e">
        <f>[1]Tabelle1!AJ32</f>
        <v>#REF!</v>
      </c>
      <c r="AL31" t="e">
        <f>[1]Tabelle1!AK32</f>
        <v>#REF!</v>
      </c>
      <c r="AM31" t="e">
        <f>[1]Tabelle1!AL32</f>
        <v>#REF!</v>
      </c>
      <c r="AN31" t="e">
        <f>[1]Tabelle1!AM32</f>
        <v>#REF!</v>
      </c>
      <c r="AO31" t="e">
        <f>[1]Tabelle1!AN32</f>
        <v>#REF!</v>
      </c>
      <c r="BR31" t="e">
        <f>DATEDIF([2]Tabelle1!C24,[2]Tabelle1!D24,"m")</f>
        <v>#REF!</v>
      </c>
    </row>
    <row r="32" spans="1:70" ht="15.75" x14ac:dyDescent="0.25">
      <c r="A32" s="2" t="s">
        <v>30</v>
      </c>
      <c r="B32" s="7" t="e">
        <f t="shared" si="0"/>
        <v>#REF!</v>
      </c>
      <c r="C32" s="6" t="e">
        <f>[2]Tabelle1!B25</f>
        <v>#REF!</v>
      </c>
      <c r="D32" s="23" t="s">
        <v>372</v>
      </c>
      <c r="E32" s="23" t="s">
        <v>374</v>
      </c>
      <c r="F32" s="25">
        <v>12.013999999999999</v>
      </c>
      <c r="G32" s="25">
        <v>14.807</v>
      </c>
      <c r="H32" s="25">
        <v>81.929000000000002</v>
      </c>
      <c r="I32" s="6" t="s">
        <v>208</v>
      </c>
      <c r="J32" s="6" t="s">
        <v>308</v>
      </c>
      <c r="K32" s="6" t="s">
        <v>382</v>
      </c>
      <c r="L32" s="6" t="s">
        <v>201</v>
      </c>
      <c r="M32" s="17">
        <v>0</v>
      </c>
      <c r="N32" s="17">
        <v>3.9</v>
      </c>
      <c r="O32" s="17">
        <v>0</v>
      </c>
      <c r="P32" s="6">
        <v>141.1</v>
      </c>
      <c r="Q32" t="e">
        <f>[1]Tabelle1!P33</f>
        <v>#REF!</v>
      </c>
      <c r="R32" t="e">
        <f>[1]Tabelle1!Q33</f>
        <v>#REF!</v>
      </c>
      <c r="S32" t="e">
        <f>[1]Tabelle1!R33</f>
        <v>#REF!</v>
      </c>
      <c r="T32" t="e">
        <f>[1]Tabelle1!S33</f>
        <v>#REF!</v>
      </c>
      <c r="U32" t="e">
        <f>[1]Tabelle1!T33</f>
        <v>#REF!</v>
      </c>
      <c r="V32" t="e">
        <f>[1]Tabelle1!U33</f>
        <v>#REF!</v>
      </c>
      <c r="W32" t="e">
        <f>[1]Tabelle1!V33</f>
        <v>#REF!</v>
      </c>
      <c r="X32" t="e">
        <f>[1]Tabelle1!W33</f>
        <v>#REF!</v>
      </c>
      <c r="Y32" t="e">
        <f>[1]Tabelle1!X33</f>
        <v>#REF!</v>
      </c>
      <c r="Z32" t="e">
        <f>[1]Tabelle1!Y33</f>
        <v>#REF!</v>
      </c>
      <c r="AA32" t="e">
        <f>[1]Tabelle1!Z33</f>
        <v>#REF!</v>
      </c>
      <c r="AB32" t="e">
        <f>[1]Tabelle1!AA33</f>
        <v>#REF!</v>
      </c>
      <c r="AC32" t="e">
        <f>[1]Tabelle1!AB33</f>
        <v>#REF!</v>
      </c>
      <c r="AD32" t="e">
        <f>[1]Tabelle1!AC33</f>
        <v>#REF!</v>
      </c>
      <c r="AE32" t="e">
        <f>[1]Tabelle1!AD33</f>
        <v>#REF!</v>
      </c>
      <c r="AF32" t="e">
        <f>[1]Tabelle1!AE33</f>
        <v>#REF!</v>
      </c>
      <c r="AG32" t="e">
        <f>[1]Tabelle1!AF33</f>
        <v>#REF!</v>
      </c>
      <c r="AH32" t="e">
        <f>[1]Tabelle1!AG33</f>
        <v>#REF!</v>
      </c>
      <c r="AI32" t="e">
        <f>[1]Tabelle1!AH33</f>
        <v>#REF!</v>
      </c>
      <c r="AJ32" t="e">
        <f>[1]Tabelle1!AI33</f>
        <v>#REF!</v>
      </c>
      <c r="AK32" t="e">
        <f>[1]Tabelle1!AJ33</f>
        <v>#REF!</v>
      </c>
      <c r="AL32" t="e">
        <f>[1]Tabelle1!AK33</f>
        <v>#REF!</v>
      </c>
      <c r="AM32" t="e">
        <f>[1]Tabelle1!AL33</f>
        <v>#REF!</v>
      </c>
      <c r="AN32" t="e">
        <f>[1]Tabelle1!AM33</f>
        <v>#REF!</v>
      </c>
      <c r="AO32" t="e">
        <f>[1]Tabelle1!AN33</f>
        <v>#REF!</v>
      </c>
      <c r="BR32" t="e">
        <f>DATEDIF([2]Tabelle1!C25,[2]Tabelle1!D25,"m")</f>
        <v>#REF!</v>
      </c>
    </row>
    <row r="33" spans="1:70" ht="15.75" x14ac:dyDescent="0.25">
      <c r="A33" s="2" t="s">
        <v>31</v>
      </c>
      <c r="B33" s="7" t="e">
        <f t="shared" si="0"/>
        <v>#REF!</v>
      </c>
      <c r="C33" s="6" t="e">
        <f>[2]Tabelle1!B26</f>
        <v>#REF!</v>
      </c>
      <c r="D33" s="23" t="s">
        <v>375</v>
      </c>
      <c r="E33" s="23" t="s">
        <v>374</v>
      </c>
      <c r="F33" s="25">
        <v>18.524999999999999</v>
      </c>
      <c r="G33" s="25">
        <v>20.376999999999999</v>
      </c>
      <c r="H33" s="25">
        <v>152.91499999999999</v>
      </c>
      <c r="I33" s="6" t="s">
        <v>209</v>
      </c>
      <c r="J33" s="6">
        <v>80</v>
      </c>
      <c r="K33" s="6" t="s">
        <v>381</v>
      </c>
      <c r="L33" s="6" t="s">
        <v>322</v>
      </c>
      <c r="M33" s="17">
        <v>0.9</v>
      </c>
      <c r="N33" s="17">
        <v>4.9000000000000004</v>
      </c>
      <c r="O33" s="17">
        <v>-1.6</v>
      </c>
      <c r="P33" s="6">
        <v>131.69999999999999</v>
      </c>
      <c r="Q33" t="e">
        <f>[1]Tabelle1!P34</f>
        <v>#REF!</v>
      </c>
      <c r="R33" t="e">
        <f>[1]Tabelle1!Q34</f>
        <v>#REF!</v>
      </c>
      <c r="S33" t="e">
        <f>[1]Tabelle1!R34</f>
        <v>#REF!</v>
      </c>
      <c r="T33" t="e">
        <f>[1]Tabelle1!S34</f>
        <v>#REF!</v>
      </c>
      <c r="U33" t="e">
        <f>[1]Tabelle1!T34</f>
        <v>#REF!</v>
      </c>
      <c r="V33" t="e">
        <f>[1]Tabelle1!U34</f>
        <v>#REF!</v>
      </c>
      <c r="W33" t="e">
        <f>[1]Tabelle1!V34</f>
        <v>#REF!</v>
      </c>
      <c r="X33" t="e">
        <f>[1]Tabelle1!W34</f>
        <v>#REF!</v>
      </c>
      <c r="Y33" t="e">
        <f>[1]Tabelle1!X34</f>
        <v>#REF!</v>
      </c>
      <c r="Z33" t="e">
        <f>[1]Tabelle1!Y34</f>
        <v>#REF!</v>
      </c>
      <c r="AA33" t="e">
        <f>[1]Tabelle1!Z34</f>
        <v>#REF!</v>
      </c>
      <c r="AB33" t="e">
        <f>[1]Tabelle1!AA34</f>
        <v>#REF!</v>
      </c>
      <c r="AC33" t="e">
        <f>[1]Tabelle1!AB34</f>
        <v>#REF!</v>
      </c>
      <c r="AD33" t="e">
        <f>[1]Tabelle1!AC34</f>
        <v>#REF!</v>
      </c>
      <c r="AE33" t="e">
        <f>[1]Tabelle1!AD34</f>
        <v>#REF!</v>
      </c>
      <c r="AF33" t="e">
        <f>[1]Tabelle1!AE34</f>
        <v>#REF!</v>
      </c>
      <c r="AG33" t="e">
        <f>[1]Tabelle1!AF34</f>
        <v>#REF!</v>
      </c>
      <c r="AH33" t="e">
        <f>[1]Tabelle1!AG34</f>
        <v>#REF!</v>
      </c>
      <c r="AI33" t="e">
        <f>[1]Tabelle1!AH34</f>
        <v>#REF!</v>
      </c>
      <c r="AJ33" t="e">
        <f>[1]Tabelle1!AI34</f>
        <v>#REF!</v>
      </c>
      <c r="AK33" t="e">
        <f>[1]Tabelle1!AJ34</f>
        <v>#REF!</v>
      </c>
      <c r="AL33" t="e">
        <f>[1]Tabelle1!AK34</f>
        <v>#REF!</v>
      </c>
      <c r="AM33" t="e">
        <f>[1]Tabelle1!AL34</f>
        <v>#REF!</v>
      </c>
      <c r="AN33" t="e">
        <f>[1]Tabelle1!AM34</f>
        <v>#REF!</v>
      </c>
      <c r="AO33" t="e">
        <f>[1]Tabelle1!AN34</f>
        <v>#REF!</v>
      </c>
      <c r="BR33" t="e">
        <f>DATEDIF([2]Tabelle1!C26,[2]Tabelle1!D26,"m")</f>
        <v>#REF!</v>
      </c>
    </row>
    <row r="34" spans="1:70" ht="15.75" x14ac:dyDescent="0.25">
      <c r="A34" s="2" t="s">
        <v>32</v>
      </c>
      <c r="B34" s="7" t="e">
        <f t="shared" si="0"/>
        <v>#REF!</v>
      </c>
      <c r="C34" s="6" t="e">
        <f>[2]Tabelle1!B27</f>
        <v>#REF!</v>
      </c>
      <c r="D34" s="23" t="s">
        <v>372</v>
      </c>
      <c r="E34" s="23" t="s">
        <v>373</v>
      </c>
      <c r="F34" s="25">
        <v>10.08</v>
      </c>
      <c r="G34" s="25">
        <v>17.975000000000001</v>
      </c>
      <c r="H34" s="25">
        <v>99.561999999999998</v>
      </c>
      <c r="I34" s="6" t="s">
        <v>210</v>
      </c>
      <c r="J34" s="6">
        <v>74</v>
      </c>
      <c r="K34" s="6" t="s">
        <v>382</v>
      </c>
      <c r="L34" s="6" t="s">
        <v>236</v>
      </c>
      <c r="M34" s="17">
        <v>3.1</v>
      </c>
      <c r="N34" s="17">
        <v>3.8</v>
      </c>
      <c r="O34" s="17">
        <v>4.2</v>
      </c>
      <c r="P34" s="6">
        <v>132.69999999999999</v>
      </c>
      <c r="Q34" t="e">
        <f>[1]Tabelle1!P35</f>
        <v>#REF!</v>
      </c>
      <c r="R34" t="e">
        <f>[1]Tabelle1!Q35</f>
        <v>#REF!</v>
      </c>
      <c r="S34" t="e">
        <f>[1]Tabelle1!R35</f>
        <v>#REF!</v>
      </c>
      <c r="T34" t="e">
        <f>[1]Tabelle1!S35</f>
        <v>#REF!</v>
      </c>
      <c r="U34" t="e">
        <f>[1]Tabelle1!T35</f>
        <v>#REF!</v>
      </c>
      <c r="V34" t="e">
        <f>[1]Tabelle1!U35</f>
        <v>#REF!</v>
      </c>
      <c r="W34" t="e">
        <f>[1]Tabelle1!V35</f>
        <v>#REF!</v>
      </c>
      <c r="X34" t="e">
        <f>[1]Tabelle1!W35</f>
        <v>#REF!</v>
      </c>
      <c r="Y34" t="e">
        <f>[1]Tabelle1!X35</f>
        <v>#REF!</v>
      </c>
      <c r="Z34" t="e">
        <f>[1]Tabelle1!Y35</f>
        <v>#REF!</v>
      </c>
      <c r="AA34" t="e">
        <f>[1]Tabelle1!Z35</f>
        <v>#REF!</v>
      </c>
      <c r="AB34" t="e">
        <f>[1]Tabelle1!AA35</f>
        <v>#REF!</v>
      </c>
      <c r="AC34" t="e">
        <f>[1]Tabelle1!AB35</f>
        <v>#REF!</v>
      </c>
      <c r="AD34" t="e">
        <f>[1]Tabelle1!AC35</f>
        <v>#REF!</v>
      </c>
      <c r="AE34" t="e">
        <f>[1]Tabelle1!AD35</f>
        <v>#REF!</v>
      </c>
      <c r="AF34" t="e">
        <f>[1]Tabelle1!AE35</f>
        <v>#REF!</v>
      </c>
      <c r="AG34" t="e">
        <f>[1]Tabelle1!AF35</f>
        <v>#REF!</v>
      </c>
      <c r="AH34" t="e">
        <f>[1]Tabelle1!AG35</f>
        <v>#REF!</v>
      </c>
      <c r="AI34" t="e">
        <f>[1]Tabelle1!AH35</f>
        <v>#REF!</v>
      </c>
      <c r="AJ34" t="e">
        <f>[1]Tabelle1!AI35</f>
        <v>#REF!</v>
      </c>
      <c r="AK34" t="e">
        <f>[1]Tabelle1!AJ35</f>
        <v>#REF!</v>
      </c>
      <c r="AL34" t="e">
        <f>[1]Tabelle1!AK35</f>
        <v>#REF!</v>
      </c>
      <c r="AM34" t="e">
        <f>[1]Tabelle1!AL35</f>
        <v>#REF!</v>
      </c>
      <c r="AN34" t="e">
        <f>[1]Tabelle1!AM35</f>
        <v>#REF!</v>
      </c>
      <c r="AO34" t="e">
        <f>[1]Tabelle1!AN35</f>
        <v>#REF!</v>
      </c>
      <c r="BR34" t="e">
        <f>DATEDIF([2]Tabelle1!C27,[2]Tabelle1!D27,"m")</f>
        <v>#REF!</v>
      </c>
    </row>
    <row r="35" spans="1:70" ht="15.75" x14ac:dyDescent="0.25">
      <c r="A35" s="2" t="s">
        <v>33</v>
      </c>
      <c r="B35" s="7" t="e">
        <f t="shared" si="0"/>
        <v>#REF!</v>
      </c>
      <c r="C35" s="6" t="e">
        <f>[2]Tabelle1!B28</f>
        <v>#REF!</v>
      </c>
      <c r="D35" s="23" t="s">
        <v>375</v>
      </c>
      <c r="E35" s="23" t="s">
        <v>374</v>
      </c>
      <c r="F35" s="25">
        <v>12.243</v>
      </c>
      <c r="G35" s="25">
        <v>12.664999999999999</v>
      </c>
      <c r="H35" s="25">
        <v>79.744</v>
      </c>
      <c r="I35" s="6" t="s">
        <v>214</v>
      </c>
      <c r="J35" s="6">
        <v>77.7</v>
      </c>
      <c r="K35" s="6" t="s">
        <v>381</v>
      </c>
      <c r="L35" s="6" t="s">
        <v>224</v>
      </c>
      <c r="M35" s="17">
        <v>1.7</v>
      </c>
      <c r="N35" s="17">
        <v>5.8</v>
      </c>
      <c r="O35" s="17">
        <v>-0.4</v>
      </c>
      <c r="P35" s="6">
        <v>125.5</v>
      </c>
      <c r="Q35" t="e">
        <f>[1]Tabelle1!P36</f>
        <v>#REF!</v>
      </c>
      <c r="R35" t="e">
        <f>[1]Tabelle1!Q36</f>
        <v>#REF!</v>
      </c>
      <c r="S35" t="e">
        <f>[1]Tabelle1!R36</f>
        <v>#REF!</v>
      </c>
      <c r="T35" t="e">
        <f>[1]Tabelle1!S36</f>
        <v>#REF!</v>
      </c>
      <c r="U35" t="e">
        <f>[1]Tabelle1!T36</f>
        <v>#REF!</v>
      </c>
      <c r="V35" t="e">
        <f>[1]Tabelle1!U36</f>
        <v>#REF!</v>
      </c>
      <c r="W35" t="e">
        <f>[1]Tabelle1!V36</f>
        <v>#REF!</v>
      </c>
      <c r="X35" t="e">
        <f>[1]Tabelle1!W36</f>
        <v>#REF!</v>
      </c>
      <c r="Y35" t="e">
        <f>[1]Tabelle1!X36</f>
        <v>#REF!</v>
      </c>
      <c r="Z35" t="e">
        <f>[1]Tabelle1!Y36</f>
        <v>#REF!</v>
      </c>
      <c r="AA35" t="e">
        <f>[1]Tabelle1!Z36</f>
        <v>#REF!</v>
      </c>
      <c r="AB35" t="e">
        <f>[1]Tabelle1!AA36</f>
        <v>#REF!</v>
      </c>
      <c r="AC35" t="e">
        <f>[1]Tabelle1!AB36</f>
        <v>#REF!</v>
      </c>
      <c r="AD35" t="e">
        <f>[1]Tabelle1!AC36</f>
        <v>#REF!</v>
      </c>
      <c r="AE35" t="e">
        <f>[1]Tabelle1!AD36</f>
        <v>#REF!</v>
      </c>
      <c r="AF35" t="e">
        <f>[1]Tabelle1!AE36</f>
        <v>#REF!</v>
      </c>
      <c r="AG35" t="e">
        <f>[1]Tabelle1!AF36</f>
        <v>#REF!</v>
      </c>
      <c r="AH35" t="e">
        <f>[1]Tabelle1!AG36</f>
        <v>#REF!</v>
      </c>
      <c r="AI35" t="e">
        <f>[1]Tabelle1!AH36</f>
        <v>#REF!</v>
      </c>
      <c r="AJ35" t="e">
        <f>[1]Tabelle1!AI36</f>
        <v>#REF!</v>
      </c>
      <c r="AK35" t="e">
        <f>[1]Tabelle1!AJ36</f>
        <v>#REF!</v>
      </c>
      <c r="AL35" t="e">
        <f>[1]Tabelle1!AK36</f>
        <v>#REF!</v>
      </c>
      <c r="AM35" t="e">
        <f>[1]Tabelle1!AL36</f>
        <v>#REF!</v>
      </c>
      <c r="AN35" t="e">
        <f>[1]Tabelle1!AM36</f>
        <v>#REF!</v>
      </c>
      <c r="AO35" t="e">
        <f>[1]Tabelle1!AN36</f>
        <v>#REF!</v>
      </c>
      <c r="BR35" t="e">
        <f>DATEDIF([2]Tabelle1!C28,[2]Tabelle1!D28,"m")</f>
        <v>#REF!</v>
      </c>
    </row>
    <row r="36" spans="1:70" ht="15.75" x14ac:dyDescent="0.25">
      <c r="A36" s="2" t="s">
        <v>34</v>
      </c>
      <c r="B36" s="7" t="e">
        <f t="shared" si="0"/>
        <v>#REF!</v>
      </c>
      <c r="C36" s="6" t="e">
        <f>[2]Tabelle1!B29</f>
        <v>#REF!</v>
      </c>
      <c r="D36" s="23" t="s">
        <v>372</v>
      </c>
      <c r="E36" s="23" t="s">
        <v>373</v>
      </c>
      <c r="F36" s="25">
        <v>13.233000000000001</v>
      </c>
      <c r="G36" s="25">
        <v>26.599</v>
      </c>
      <c r="H36" s="25">
        <v>211.244</v>
      </c>
      <c r="I36" s="6" t="s">
        <v>215</v>
      </c>
      <c r="J36" s="6" t="s">
        <v>198</v>
      </c>
      <c r="K36" s="6" t="s">
        <v>383</v>
      </c>
      <c r="L36" s="6" t="s">
        <v>207</v>
      </c>
      <c r="M36" s="17">
        <v>4.5</v>
      </c>
      <c r="N36" s="17">
        <v>-5.2</v>
      </c>
      <c r="O36" s="17">
        <v>-11.2</v>
      </c>
      <c r="P36" s="6">
        <v>130.6</v>
      </c>
      <c r="Q36" t="e">
        <f>[1]Tabelle1!P37</f>
        <v>#REF!</v>
      </c>
      <c r="R36" t="e">
        <f>[1]Tabelle1!Q37</f>
        <v>#REF!</v>
      </c>
      <c r="S36" t="e">
        <f>[1]Tabelle1!R37</f>
        <v>#REF!</v>
      </c>
      <c r="T36" t="e">
        <f>[1]Tabelle1!S37</f>
        <v>#REF!</v>
      </c>
      <c r="U36" t="e">
        <f>[1]Tabelle1!T37</f>
        <v>#REF!</v>
      </c>
      <c r="V36" t="e">
        <f>[1]Tabelle1!U37</f>
        <v>#REF!</v>
      </c>
      <c r="W36" t="e">
        <f>[1]Tabelle1!V37</f>
        <v>#REF!</v>
      </c>
      <c r="X36" t="e">
        <f>[1]Tabelle1!W37</f>
        <v>#REF!</v>
      </c>
      <c r="Y36" t="e">
        <f>[1]Tabelle1!X37</f>
        <v>#REF!</v>
      </c>
      <c r="Z36" t="e">
        <f>[1]Tabelle1!Y37</f>
        <v>#REF!</v>
      </c>
      <c r="AA36" t="e">
        <f>[1]Tabelle1!Z37</f>
        <v>#REF!</v>
      </c>
      <c r="AB36" t="e">
        <f>[1]Tabelle1!AA37</f>
        <v>#REF!</v>
      </c>
      <c r="AC36" t="e">
        <f>[1]Tabelle1!AB37</f>
        <v>#REF!</v>
      </c>
      <c r="AD36" t="e">
        <f>[1]Tabelle1!AC37</f>
        <v>#REF!</v>
      </c>
      <c r="AE36" t="e">
        <f>[1]Tabelle1!AD37</f>
        <v>#REF!</v>
      </c>
      <c r="AF36" t="e">
        <f>[1]Tabelle1!AE37</f>
        <v>#REF!</v>
      </c>
      <c r="AG36" t="e">
        <f>[1]Tabelle1!AF37</f>
        <v>#REF!</v>
      </c>
      <c r="AH36" t="e">
        <f>[1]Tabelle1!AG37</f>
        <v>#REF!</v>
      </c>
      <c r="AI36" t="e">
        <f>[1]Tabelle1!AH37</f>
        <v>#REF!</v>
      </c>
      <c r="AJ36" t="e">
        <f>[1]Tabelle1!AI37</f>
        <v>#REF!</v>
      </c>
      <c r="AK36" t="e">
        <f>[1]Tabelle1!AJ37</f>
        <v>#REF!</v>
      </c>
      <c r="AL36" t="e">
        <f>[1]Tabelle1!AK37</f>
        <v>#REF!</v>
      </c>
      <c r="AM36" t="e">
        <f>[1]Tabelle1!AL37</f>
        <v>#REF!</v>
      </c>
      <c r="AN36" t="e">
        <f>[1]Tabelle1!AM37</f>
        <v>#REF!</v>
      </c>
      <c r="AO36" t="e">
        <f>[1]Tabelle1!AN37</f>
        <v>#REF!</v>
      </c>
      <c r="BR36" t="e">
        <f>DATEDIF([2]Tabelle1!C29,[2]Tabelle1!D29,"m")</f>
        <v>#REF!</v>
      </c>
    </row>
    <row r="37" spans="1:70" ht="15.75" x14ac:dyDescent="0.25">
      <c r="A37" s="2" t="s">
        <v>35</v>
      </c>
      <c r="B37" s="7" t="e">
        <f t="shared" si="0"/>
        <v>#REF!</v>
      </c>
      <c r="C37" s="6" t="e">
        <f>[2]Tabelle1!B30</f>
        <v>#REF!</v>
      </c>
      <c r="D37" s="23" t="s">
        <v>375</v>
      </c>
      <c r="E37" s="23" t="s">
        <v>374</v>
      </c>
      <c r="F37" s="25">
        <v>10.59</v>
      </c>
      <c r="G37" s="25">
        <v>17.748000000000001</v>
      </c>
      <c r="H37" s="25">
        <v>109.18600000000001</v>
      </c>
      <c r="I37" s="6">
        <v>75</v>
      </c>
      <c r="J37" s="6" t="s">
        <v>254</v>
      </c>
      <c r="K37" s="6" t="s">
        <v>382</v>
      </c>
      <c r="L37" s="6" t="s">
        <v>307</v>
      </c>
      <c r="M37" s="17">
        <v>3</v>
      </c>
      <c r="N37" s="17">
        <v>1.4</v>
      </c>
      <c r="O37" s="17">
        <v>-1.1000000000000001</v>
      </c>
      <c r="P37" s="6">
        <v>131.5</v>
      </c>
      <c r="Q37" t="e">
        <f>[1]Tabelle1!P38</f>
        <v>#REF!</v>
      </c>
      <c r="R37" t="e">
        <f>[1]Tabelle1!Q38</f>
        <v>#REF!</v>
      </c>
      <c r="S37" t="e">
        <f>[1]Tabelle1!R38</f>
        <v>#REF!</v>
      </c>
      <c r="T37" t="e">
        <f>[1]Tabelle1!S38</f>
        <v>#REF!</v>
      </c>
      <c r="U37" t="e">
        <f>[1]Tabelle1!T38</f>
        <v>#REF!</v>
      </c>
      <c r="V37" t="e">
        <f>[1]Tabelle1!U38</f>
        <v>#REF!</v>
      </c>
      <c r="W37" t="e">
        <f>[1]Tabelle1!V38</f>
        <v>#REF!</v>
      </c>
      <c r="X37" t="e">
        <f>[1]Tabelle1!W38</f>
        <v>#REF!</v>
      </c>
      <c r="Y37" t="e">
        <f>[1]Tabelle1!X38</f>
        <v>#REF!</v>
      </c>
      <c r="Z37" t="e">
        <f>[1]Tabelle1!Y38</f>
        <v>#REF!</v>
      </c>
      <c r="AA37" t="e">
        <f>[1]Tabelle1!Z38</f>
        <v>#REF!</v>
      </c>
      <c r="AB37" t="e">
        <f>[1]Tabelle1!AA38</f>
        <v>#REF!</v>
      </c>
      <c r="AC37" t="e">
        <f>[1]Tabelle1!AB38</f>
        <v>#REF!</v>
      </c>
      <c r="AD37" t="e">
        <f>[1]Tabelle1!AC38</f>
        <v>#REF!</v>
      </c>
      <c r="AE37" t="e">
        <f>[1]Tabelle1!AD38</f>
        <v>#REF!</v>
      </c>
      <c r="AF37" t="e">
        <f>[1]Tabelle1!AE38</f>
        <v>#REF!</v>
      </c>
      <c r="AG37" t="e">
        <f>[1]Tabelle1!AF38</f>
        <v>#REF!</v>
      </c>
      <c r="AH37" t="e">
        <f>[1]Tabelle1!AG38</f>
        <v>#REF!</v>
      </c>
      <c r="AI37" t="e">
        <f>[1]Tabelle1!AH38</f>
        <v>#REF!</v>
      </c>
      <c r="AJ37" t="e">
        <f>[1]Tabelle1!AI38</f>
        <v>#REF!</v>
      </c>
      <c r="AK37" t="e">
        <f>[1]Tabelle1!AJ38</f>
        <v>#REF!</v>
      </c>
      <c r="AL37" t="e">
        <f>[1]Tabelle1!AK38</f>
        <v>#REF!</v>
      </c>
      <c r="AM37" t="e">
        <f>[1]Tabelle1!AL38</f>
        <v>#REF!</v>
      </c>
      <c r="AN37" t="e">
        <f>[1]Tabelle1!AM38</f>
        <v>#REF!</v>
      </c>
      <c r="AO37" t="e">
        <f>[1]Tabelle1!AN38</f>
        <v>#REF!</v>
      </c>
      <c r="BR37" t="e">
        <f>DATEDIF([2]Tabelle1!C30,[2]Tabelle1!D30,"m")</f>
        <v>#REF!</v>
      </c>
    </row>
    <row r="38" spans="1:70" ht="15.75" x14ac:dyDescent="0.25">
      <c r="A38" s="2" t="s">
        <v>36</v>
      </c>
      <c r="B38" s="7" t="e">
        <f t="shared" si="0"/>
        <v>#REF!</v>
      </c>
      <c r="C38" s="6" t="e">
        <f>[2]Tabelle1!B31</f>
        <v>#REF!</v>
      </c>
      <c r="D38" s="23" t="s">
        <v>372</v>
      </c>
      <c r="E38" s="23" t="s">
        <v>373</v>
      </c>
      <c r="F38" s="25">
        <v>10.786</v>
      </c>
      <c r="G38" s="25">
        <v>21.844999999999999</v>
      </c>
      <c r="H38" s="25">
        <v>122.032</v>
      </c>
      <c r="I38" s="6" t="s">
        <v>216</v>
      </c>
      <c r="J38" s="6" t="s">
        <v>203</v>
      </c>
      <c r="K38" s="6" t="s">
        <v>381</v>
      </c>
      <c r="L38" s="6" t="s">
        <v>180</v>
      </c>
      <c r="M38" s="17">
        <v>1.3</v>
      </c>
      <c r="N38" s="17">
        <v>5.9</v>
      </c>
      <c r="O38" s="17">
        <v>-0.9</v>
      </c>
      <c r="P38" s="6">
        <v>132</v>
      </c>
      <c r="Q38" t="e">
        <f>[1]Tabelle1!P39</f>
        <v>#REF!</v>
      </c>
      <c r="R38" t="e">
        <f>[1]Tabelle1!Q39</f>
        <v>#REF!</v>
      </c>
      <c r="S38" t="e">
        <f>[1]Tabelle1!R39</f>
        <v>#REF!</v>
      </c>
      <c r="T38" t="e">
        <f>[1]Tabelle1!S39</f>
        <v>#REF!</v>
      </c>
      <c r="U38" t="e">
        <f>[1]Tabelle1!T39</f>
        <v>#REF!</v>
      </c>
      <c r="V38" t="e">
        <f>[1]Tabelle1!U39</f>
        <v>#REF!</v>
      </c>
      <c r="W38" t="e">
        <f>[1]Tabelle1!V39</f>
        <v>#REF!</v>
      </c>
      <c r="X38" t="e">
        <f>[1]Tabelle1!W39</f>
        <v>#REF!</v>
      </c>
      <c r="Y38" t="e">
        <f>[1]Tabelle1!X39</f>
        <v>#REF!</v>
      </c>
      <c r="Z38" t="e">
        <f>[1]Tabelle1!Y39</f>
        <v>#REF!</v>
      </c>
      <c r="AA38" t="e">
        <f>[1]Tabelle1!Z39</f>
        <v>#REF!</v>
      </c>
      <c r="AB38" t="e">
        <f>[1]Tabelle1!AA39</f>
        <v>#REF!</v>
      </c>
      <c r="AC38" t="e">
        <f>[1]Tabelle1!AB39</f>
        <v>#REF!</v>
      </c>
      <c r="AD38" t="e">
        <f>[1]Tabelle1!AC39</f>
        <v>#REF!</v>
      </c>
      <c r="AE38" t="e">
        <f>[1]Tabelle1!AD39</f>
        <v>#REF!</v>
      </c>
      <c r="AF38" t="e">
        <f>[1]Tabelle1!AE39</f>
        <v>#REF!</v>
      </c>
      <c r="AG38" t="e">
        <f>[1]Tabelle1!AF39</f>
        <v>#REF!</v>
      </c>
      <c r="AH38" t="e">
        <f>[1]Tabelle1!AG39</f>
        <v>#REF!</v>
      </c>
      <c r="AI38" t="e">
        <f>[1]Tabelle1!AH39</f>
        <v>#REF!</v>
      </c>
      <c r="AJ38" t="e">
        <f>[1]Tabelle1!AI39</f>
        <v>#REF!</v>
      </c>
      <c r="AK38" t="e">
        <f>[1]Tabelle1!AJ39</f>
        <v>#REF!</v>
      </c>
      <c r="AL38" t="e">
        <f>[1]Tabelle1!AK39</f>
        <v>#REF!</v>
      </c>
      <c r="AM38" t="e">
        <f>[1]Tabelle1!AL39</f>
        <v>#REF!</v>
      </c>
      <c r="AN38" t="e">
        <f>[1]Tabelle1!AM39</f>
        <v>#REF!</v>
      </c>
      <c r="AO38" t="e">
        <f>[1]Tabelle1!AN39</f>
        <v>#REF!</v>
      </c>
      <c r="BR38" t="e">
        <f>DATEDIF([2]Tabelle1!C31,[2]Tabelle1!D31,"m")</f>
        <v>#REF!</v>
      </c>
    </row>
    <row r="39" spans="1:70" ht="15.75" x14ac:dyDescent="0.25">
      <c r="A39" s="2" t="s">
        <v>37</v>
      </c>
      <c r="B39" s="7" t="e">
        <f t="shared" si="0"/>
        <v>#REF!</v>
      </c>
      <c r="C39" s="6" t="e">
        <f>[2]Tabelle1!B32</f>
        <v>#REF!</v>
      </c>
      <c r="D39" s="23" t="s">
        <v>375</v>
      </c>
      <c r="E39" s="23" t="s">
        <v>373</v>
      </c>
      <c r="F39" s="25">
        <v>8.4730000000000008</v>
      </c>
      <c r="G39" s="25">
        <v>18.609000000000002</v>
      </c>
      <c r="H39" s="25">
        <v>101.25700000000001</v>
      </c>
      <c r="I39" s="6" t="s">
        <v>217</v>
      </c>
      <c r="J39" s="6" t="s">
        <v>248</v>
      </c>
      <c r="K39" s="6" t="s">
        <v>381</v>
      </c>
      <c r="L39" s="6" t="s">
        <v>179</v>
      </c>
      <c r="M39" s="17">
        <v>2.1</v>
      </c>
      <c r="N39" s="17">
        <v>6.6</v>
      </c>
      <c r="O39" s="17">
        <v>1.4</v>
      </c>
      <c r="P39" s="6">
        <v>125.8</v>
      </c>
      <c r="Q39" t="e">
        <f>[1]Tabelle1!P40</f>
        <v>#REF!</v>
      </c>
      <c r="R39" t="e">
        <f>[1]Tabelle1!Q40</f>
        <v>#REF!</v>
      </c>
      <c r="S39" t="e">
        <f>[1]Tabelle1!R40</f>
        <v>#REF!</v>
      </c>
      <c r="T39" t="e">
        <f>[1]Tabelle1!S40</f>
        <v>#REF!</v>
      </c>
      <c r="U39" t="e">
        <f>[1]Tabelle1!T40</f>
        <v>#REF!</v>
      </c>
      <c r="V39" t="e">
        <f>[1]Tabelle1!U40</f>
        <v>#REF!</v>
      </c>
      <c r="W39" t="e">
        <f>[1]Tabelle1!V40</f>
        <v>#REF!</v>
      </c>
      <c r="X39" t="e">
        <f>[1]Tabelle1!W40</f>
        <v>#REF!</v>
      </c>
      <c r="Y39" t="e">
        <f>[1]Tabelle1!X40</f>
        <v>#REF!</v>
      </c>
      <c r="Z39" t="e">
        <f>[1]Tabelle1!Y40</f>
        <v>#REF!</v>
      </c>
      <c r="AA39" t="e">
        <f>[1]Tabelle1!Z40</f>
        <v>#REF!</v>
      </c>
      <c r="AB39" t="e">
        <f>[1]Tabelle1!AA40</f>
        <v>#REF!</v>
      </c>
      <c r="AC39" t="e">
        <f>[1]Tabelle1!AB40</f>
        <v>#REF!</v>
      </c>
      <c r="AD39" t="e">
        <f>[1]Tabelle1!AC40</f>
        <v>#REF!</v>
      </c>
      <c r="AE39" t="e">
        <f>[1]Tabelle1!AD40</f>
        <v>#REF!</v>
      </c>
      <c r="AF39" t="e">
        <f>[1]Tabelle1!AE40</f>
        <v>#REF!</v>
      </c>
      <c r="AG39" t="e">
        <f>[1]Tabelle1!AF40</f>
        <v>#REF!</v>
      </c>
      <c r="AH39" t="e">
        <f>[1]Tabelle1!AG40</f>
        <v>#REF!</v>
      </c>
      <c r="AI39" t="e">
        <f>[1]Tabelle1!AH40</f>
        <v>#REF!</v>
      </c>
      <c r="AJ39" t="e">
        <f>[1]Tabelle1!AI40</f>
        <v>#REF!</v>
      </c>
      <c r="AK39" t="e">
        <f>[1]Tabelle1!AJ40</f>
        <v>#REF!</v>
      </c>
      <c r="AL39" t="e">
        <f>[1]Tabelle1!AK40</f>
        <v>#REF!</v>
      </c>
      <c r="AM39" t="e">
        <f>[1]Tabelle1!AL40</f>
        <v>#REF!</v>
      </c>
      <c r="AN39" t="e">
        <f>[1]Tabelle1!AM40</f>
        <v>#REF!</v>
      </c>
      <c r="AO39" t="e">
        <f>[1]Tabelle1!AN40</f>
        <v>#REF!</v>
      </c>
      <c r="BR39" t="e">
        <f>DATEDIF([2]Tabelle1!C32,[2]Tabelle1!D32,"m")</f>
        <v>#REF!</v>
      </c>
    </row>
    <row r="40" spans="1:70" ht="15.75" x14ac:dyDescent="0.25">
      <c r="A40" s="2" t="s">
        <v>38</v>
      </c>
      <c r="B40" s="7" t="e">
        <f t="shared" si="0"/>
        <v>#REF!</v>
      </c>
      <c r="C40" s="6" t="e">
        <f>[2]Tabelle1!B33</f>
        <v>#REF!</v>
      </c>
      <c r="D40" s="23" t="s">
        <v>375</v>
      </c>
      <c r="E40" s="23" t="s">
        <v>373</v>
      </c>
      <c r="F40" s="25">
        <v>14.863</v>
      </c>
      <c r="G40" s="25">
        <v>25.228000000000002</v>
      </c>
      <c r="H40" s="25">
        <v>197.07400000000001</v>
      </c>
      <c r="I40" s="6" t="s">
        <v>218</v>
      </c>
      <c r="J40" s="6" t="s">
        <v>243</v>
      </c>
      <c r="K40" s="6" t="s">
        <v>381</v>
      </c>
      <c r="L40" s="6" t="s">
        <v>219</v>
      </c>
      <c r="M40" s="17">
        <v>1.7</v>
      </c>
      <c r="N40" s="17">
        <v>4.9000000000000004</v>
      </c>
      <c r="O40" s="17">
        <v>2.7</v>
      </c>
      <c r="P40" s="6">
        <v>127</v>
      </c>
      <c r="Q40" t="e">
        <f>[1]Tabelle1!P41</f>
        <v>#REF!</v>
      </c>
      <c r="R40" t="e">
        <f>[1]Tabelle1!Q41</f>
        <v>#REF!</v>
      </c>
      <c r="S40" t="e">
        <f>[1]Tabelle1!R41</f>
        <v>#REF!</v>
      </c>
      <c r="T40" t="e">
        <f>[1]Tabelle1!S41</f>
        <v>#REF!</v>
      </c>
      <c r="U40" t="e">
        <f>[1]Tabelle1!T41</f>
        <v>#REF!</v>
      </c>
      <c r="V40" t="e">
        <f>[1]Tabelle1!U41</f>
        <v>#REF!</v>
      </c>
      <c r="W40" t="e">
        <f>[1]Tabelle1!V41</f>
        <v>#REF!</v>
      </c>
      <c r="X40" t="e">
        <f>[1]Tabelle1!W41</f>
        <v>#REF!</v>
      </c>
      <c r="Y40" t="e">
        <f>[1]Tabelle1!X41</f>
        <v>#REF!</v>
      </c>
      <c r="Z40" t="e">
        <f>[1]Tabelle1!Y41</f>
        <v>#REF!</v>
      </c>
      <c r="AA40" t="e">
        <f>[1]Tabelle1!Z41</f>
        <v>#REF!</v>
      </c>
      <c r="AB40" t="e">
        <f>[1]Tabelle1!AA41</f>
        <v>#REF!</v>
      </c>
      <c r="AC40" t="e">
        <f>[1]Tabelle1!AB41</f>
        <v>#REF!</v>
      </c>
      <c r="AD40" t="e">
        <f>[1]Tabelle1!AC41</f>
        <v>#REF!</v>
      </c>
      <c r="AE40" t="e">
        <f>[1]Tabelle1!AD41</f>
        <v>#REF!</v>
      </c>
      <c r="AF40" t="e">
        <f>[1]Tabelle1!AE41</f>
        <v>#REF!</v>
      </c>
      <c r="AG40" t="e">
        <f>[1]Tabelle1!AF41</f>
        <v>#REF!</v>
      </c>
      <c r="AH40" t="e">
        <f>[1]Tabelle1!AG41</f>
        <v>#REF!</v>
      </c>
      <c r="AI40" t="e">
        <f>[1]Tabelle1!AH41</f>
        <v>#REF!</v>
      </c>
      <c r="AJ40" t="e">
        <f>[1]Tabelle1!AI41</f>
        <v>#REF!</v>
      </c>
      <c r="AK40" t="e">
        <f>[1]Tabelle1!AJ41</f>
        <v>#REF!</v>
      </c>
      <c r="AL40" t="e">
        <f>[1]Tabelle1!AK41</f>
        <v>#REF!</v>
      </c>
      <c r="AM40" t="e">
        <f>[1]Tabelle1!AL41</f>
        <v>#REF!</v>
      </c>
      <c r="AN40" t="e">
        <f>[1]Tabelle1!AM41</f>
        <v>#REF!</v>
      </c>
      <c r="AO40" t="e">
        <f>[1]Tabelle1!AN41</f>
        <v>#REF!</v>
      </c>
      <c r="BR40" t="e">
        <f>DATEDIF([2]Tabelle1!C33,[2]Tabelle1!D33,"m")</f>
        <v>#REF!</v>
      </c>
    </row>
    <row r="41" spans="1:70" ht="15.75" x14ac:dyDescent="0.25">
      <c r="A41" s="2" t="s">
        <v>39</v>
      </c>
      <c r="B41" s="7" t="e">
        <f t="shared" si="0"/>
        <v>#REF!</v>
      </c>
      <c r="C41" s="6" t="s">
        <v>104</v>
      </c>
      <c r="D41" s="23" t="s">
        <v>372</v>
      </c>
      <c r="E41" s="23" t="s">
        <v>373</v>
      </c>
      <c r="F41" s="25">
        <v>9.9060000000000006</v>
      </c>
      <c r="G41" s="25">
        <v>22.562000000000001</v>
      </c>
      <c r="H41" s="25">
        <v>145.05699999999999</v>
      </c>
      <c r="I41" s="6" t="s">
        <v>219</v>
      </c>
      <c r="J41" s="6" t="s">
        <v>219</v>
      </c>
      <c r="K41" s="6" t="s">
        <v>382</v>
      </c>
      <c r="L41" s="6" t="s">
        <v>311</v>
      </c>
      <c r="M41" s="17">
        <v>5.0999999999999996</v>
      </c>
      <c r="N41" s="17">
        <v>0</v>
      </c>
      <c r="O41" s="17">
        <v>-5.6</v>
      </c>
      <c r="P41" s="6">
        <v>129.69999999999999</v>
      </c>
      <c r="Q41" t="e">
        <f>[1]Tabelle1!P42</f>
        <v>#REF!</v>
      </c>
      <c r="R41" t="e">
        <f>[1]Tabelle1!Q42</f>
        <v>#REF!</v>
      </c>
      <c r="S41" t="e">
        <f>[1]Tabelle1!R42</f>
        <v>#REF!</v>
      </c>
      <c r="T41" t="e">
        <f>[1]Tabelle1!S42</f>
        <v>#REF!</v>
      </c>
      <c r="U41" t="e">
        <f>[1]Tabelle1!T42</f>
        <v>#REF!</v>
      </c>
      <c r="V41" t="e">
        <f>[1]Tabelle1!U42</f>
        <v>#REF!</v>
      </c>
      <c r="W41" t="e">
        <f>[1]Tabelle1!V42</f>
        <v>#REF!</v>
      </c>
      <c r="X41" t="e">
        <f>[1]Tabelle1!W42</f>
        <v>#REF!</v>
      </c>
      <c r="Y41" t="e">
        <f>[1]Tabelle1!X42</f>
        <v>#REF!</v>
      </c>
      <c r="Z41" t="e">
        <f>[1]Tabelle1!Y42</f>
        <v>#REF!</v>
      </c>
      <c r="AA41" t="e">
        <f>[1]Tabelle1!Z42</f>
        <v>#REF!</v>
      </c>
      <c r="AB41" t="e">
        <f>[1]Tabelle1!AA42</f>
        <v>#REF!</v>
      </c>
      <c r="AC41" t="e">
        <f>[1]Tabelle1!AB42</f>
        <v>#REF!</v>
      </c>
      <c r="AD41" t="e">
        <f>[1]Tabelle1!AC42</f>
        <v>#REF!</v>
      </c>
      <c r="AE41" t="e">
        <f>[1]Tabelle1!AD42</f>
        <v>#REF!</v>
      </c>
      <c r="AF41" t="e">
        <f>[1]Tabelle1!AE42</f>
        <v>#REF!</v>
      </c>
      <c r="AG41" t="e">
        <f>[1]Tabelle1!AF42</f>
        <v>#REF!</v>
      </c>
      <c r="AH41" t="e">
        <f>[1]Tabelle1!AG42</f>
        <v>#REF!</v>
      </c>
      <c r="AI41" t="e">
        <f>[1]Tabelle1!AH42</f>
        <v>#REF!</v>
      </c>
      <c r="AJ41" t="e">
        <f>[1]Tabelle1!AI42</f>
        <v>#REF!</v>
      </c>
      <c r="AK41" t="e">
        <f>[1]Tabelle1!AJ42</f>
        <v>#REF!</v>
      </c>
      <c r="AL41" t="e">
        <f>[1]Tabelle1!AK42</f>
        <v>#REF!</v>
      </c>
      <c r="AM41" t="e">
        <f>[1]Tabelle1!AL42</f>
        <v>#REF!</v>
      </c>
      <c r="AN41" t="e">
        <f>[1]Tabelle1!AM42</f>
        <v>#REF!</v>
      </c>
      <c r="AO41" t="e">
        <f>[1]Tabelle1!AN42</f>
        <v>#REF!</v>
      </c>
      <c r="BR41" t="e">
        <f>DATEDIF([2]Tabelle1!C36,[2]Tabelle1!D36,"m")</f>
        <v>#REF!</v>
      </c>
    </row>
    <row r="42" spans="1:70" ht="15.75" x14ac:dyDescent="0.25">
      <c r="A42" s="2" t="s">
        <v>40</v>
      </c>
      <c r="B42" s="7" t="e">
        <f t="shared" si="0"/>
        <v>#REF!</v>
      </c>
      <c r="C42" s="6" t="s">
        <v>105</v>
      </c>
      <c r="D42" s="23" t="s">
        <v>372</v>
      </c>
      <c r="E42" s="23" t="s">
        <v>373</v>
      </c>
      <c r="F42" s="25">
        <v>11.69</v>
      </c>
      <c r="G42" s="25">
        <v>14.788</v>
      </c>
      <c r="H42" s="25">
        <v>98.570999999999998</v>
      </c>
      <c r="I42" s="6" t="s">
        <v>219</v>
      </c>
      <c r="J42" s="6" t="s">
        <v>310</v>
      </c>
      <c r="K42" s="6" t="s">
        <v>382</v>
      </c>
      <c r="L42" s="6" t="s">
        <v>302</v>
      </c>
      <c r="M42" s="17">
        <v>0.8</v>
      </c>
      <c r="N42" s="17">
        <v>1.3</v>
      </c>
      <c r="O42" s="17">
        <v>-2.1</v>
      </c>
      <c r="P42" s="6">
        <v>126.6</v>
      </c>
      <c r="Q42" t="e">
        <f>[1]Tabelle1!P43</f>
        <v>#REF!</v>
      </c>
      <c r="R42" t="e">
        <f>[1]Tabelle1!Q43</f>
        <v>#REF!</v>
      </c>
      <c r="S42" t="e">
        <f>[1]Tabelle1!R43</f>
        <v>#REF!</v>
      </c>
      <c r="T42" t="e">
        <f>[1]Tabelle1!S43</f>
        <v>#REF!</v>
      </c>
      <c r="U42" t="e">
        <f>[1]Tabelle1!T43</f>
        <v>#REF!</v>
      </c>
      <c r="V42" t="e">
        <f>[1]Tabelle1!U43</f>
        <v>#REF!</v>
      </c>
      <c r="W42" t="e">
        <f>[1]Tabelle1!V43</f>
        <v>#REF!</v>
      </c>
      <c r="X42" t="e">
        <f>[1]Tabelle1!W43</f>
        <v>#REF!</v>
      </c>
      <c r="Y42" t="e">
        <f>[1]Tabelle1!X43</f>
        <v>#REF!</v>
      </c>
      <c r="Z42" t="e">
        <f>[1]Tabelle1!Y43</f>
        <v>#REF!</v>
      </c>
      <c r="AA42" t="e">
        <f>[1]Tabelle1!Z43</f>
        <v>#REF!</v>
      </c>
      <c r="AB42" t="e">
        <f>[1]Tabelle1!AA43</f>
        <v>#REF!</v>
      </c>
      <c r="AC42" t="e">
        <f>[1]Tabelle1!AB43</f>
        <v>#REF!</v>
      </c>
      <c r="AD42" t="e">
        <f>[1]Tabelle1!AC43</f>
        <v>#REF!</v>
      </c>
      <c r="AE42" t="e">
        <f>[1]Tabelle1!AD43</f>
        <v>#REF!</v>
      </c>
      <c r="AF42" t="e">
        <f>[1]Tabelle1!AE43</f>
        <v>#REF!</v>
      </c>
      <c r="AG42" t="e">
        <f>[1]Tabelle1!AF43</f>
        <v>#REF!</v>
      </c>
      <c r="AH42" t="e">
        <f>[1]Tabelle1!AG43</f>
        <v>#REF!</v>
      </c>
      <c r="AI42" t="e">
        <f>[1]Tabelle1!AH43</f>
        <v>#REF!</v>
      </c>
      <c r="AJ42" t="e">
        <f>[1]Tabelle1!AI43</f>
        <v>#REF!</v>
      </c>
      <c r="AK42" t="e">
        <f>[1]Tabelle1!AJ43</f>
        <v>#REF!</v>
      </c>
      <c r="AL42" t="e">
        <f>[1]Tabelle1!AK43</f>
        <v>#REF!</v>
      </c>
      <c r="AM42" t="e">
        <f>[1]Tabelle1!AL43</f>
        <v>#REF!</v>
      </c>
      <c r="AN42" t="e">
        <f>[1]Tabelle1!AM43</f>
        <v>#REF!</v>
      </c>
      <c r="AO42" t="e">
        <f>[1]Tabelle1!AN43</f>
        <v>#REF!</v>
      </c>
      <c r="BR42" t="e">
        <f>DATEDIF([2]Tabelle1!C37,[2]Tabelle1!D37,"m")</f>
        <v>#REF!</v>
      </c>
    </row>
    <row r="43" spans="1:70" ht="15.75" x14ac:dyDescent="0.25">
      <c r="A43" s="2" t="s">
        <v>41</v>
      </c>
      <c r="B43" s="7" t="e">
        <f t="shared" si="0"/>
        <v>#REF!</v>
      </c>
      <c r="C43" s="6" t="s">
        <v>104</v>
      </c>
      <c r="D43" s="23" t="s">
        <v>372</v>
      </c>
      <c r="E43" s="23" t="s">
        <v>373</v>
      </c>
      <c r="F43" s="25">
        <v>7.9470000000000001</v>
      </c>
      <c r="G43" s="25">
        <v>18.074999999999999</v>
      </c>
      <c r="H43" s="25">
        <v>78.850999999999999</v>
      </c>
      <c r="I43" s="6" t="s">
        <v>218</v>
      </c>
      <c r="J43" s="6" t="s">
        <v>302</v>
      </c>
      <c r="K43" s="6" t="s">
        <v>381</v>
      </c>
      <c r="L43" s="6" t="s">
        <v>180</v>
      </c>
      <c r="M43" s="17">
        <v>4.5</v>
      </c>
      <c r="N43" s="17">
        <v>4.7</v>
      </c>
      <c r="O43" s="17">
        <v>0.1</v>
      </c>
      <c r="P43" s="6">
        <v>129.80000000000001</v>
      </c>
      <c r="Q43" t="e">
        <f>[1]Tabelle1!P44</f>
        <v>#REF!</v>
      </c>
      <c r="R43" t="e">
        <f>[1]Tabelle1!Q44</f>
        <v>#REF!</v>
      </c>
      <c r="S43" t="e">
        <f>[1]Tabelle1!R44</f>
        <v>#REF!</v>
      </c>
      <c r="T43" t="e">
        <f>[1]Tabelle1!S44</f>
        <v>#REF!</v>
      </c>
      <c r="U43" t="e">
        <f>[1]Tabelle1!T44</f>
        <v>#REF!</v>
      </c>
      <c r="V43" t="e">
        <f>[1]Tabelle1!U44</f>
        <v>#REF!</v>
      </c>
      <c r="W43" t="e">
        <f>[1]Tabelle1!V44</f>
        <v>#REF!</v>
      </c>
      <c r="X43" t="e">
        <f>[1]Tabelle1!W44</f>
        <v>#REF!</v>
      </c>
      <c r="Y43" t="e">
        <f>[1]Tabelle1!X44</f>
        <v>#REF!</v>
      </c>
      <c r="Z43" t="e">
        <f>[1]Tabelle1!Y44</f>
        <v>#REF!</v>
      </c>
      <c r="AA43" t="e">
        <f>[1]Tabelle1!Z44</f>
        <v>#REF!</v>
      </c>
      <c r="AB43" t="e">
        <f>[1]Tabelle1!AA44</f>
        <v>#REF!</v>
      </c>
      <c r="AC43" t="e">
        <f>[1]Tabelle1!AB44</f>
        <v>#REF!</v>
      </c>
      <c r="AD43" t="e">
        <f>[1]Tabelle1!AC44</f>
        <v>#REF!</v>
      </c>
      <c r="AE43" t="e">
        <f>[1]Tabelle1!AD44</f>
        <v>#REF!</v>
      </c>
      <c r="AF43" t="e">
        <f>[1]Tabelle1!AE44</f>
        <v>#REF!</v>
      </c>
      <c r="AG43" t="e">
        <f>[1]Tabelle1!AF44</f>
        <v>#REF!</v>
      </c>
      <c r="AH43" t="e">
        <f>[1]Tabelle1!AG44</f>
        <v>#REF!</v>
      </c>
      <c r="AI43" t="e">
        <f>[1]Tabelle1!AH44</f>
        <v>#REF!</v>
      </c>
      <c r="AJ43" t="e">
        <f>[1]Tabelle1!AI44</f>
        <v>#REF!</v>
      </c>
      <c r="AK43" t="e">
        <f>[1]Tabelle1!AJ44</f>
        <v>#REF!</v>
      </c>
      <c r="AL43" t="e">
        <f>[1]Tabelle1!AK44</f>
        <v>#REF!</v>
      </c>
      <c r="AM43" t="e">
        <f>[1]Tabelle1!AL44</f>
        <v>#REF!</v>
      </c>
      <c r="AN43" t="e">
        <f>[1]Tabelle1!AM44</f>
        <v>#REF!</v>
      </c>
      <c r="AO43" t="e">
        <f>[1]Tabelle1!AN44</f>
        <v>#REF!</v>
      </c>
      <c r="BR43" t="e">
        <f>DATEDIF([2]Tabelle1!C38,[2]Tabelle1!D38,"m")</f>
        <v>#REF!</v>
      </c>
    </row>
    <row r="44" spans="1:70" ht="15.75" x14ac:dyDescent="0.25">
      <c r="A44" s="2" t="s">
        <v>42</v>
      </c>
      <c r="B44" s="7" t="e">
        <f t="shared" si="0"/>
        <v>#REF!</v>
      </c>
      <c r="C44" s="6" t="s">
        <v>104</v>
      </c>
      <c r="D44" s="23" t="s">
        <v>375</v>
      </c>
      <c r="E44" s="23" t="s">
        <v>373</v>
      </c>
      <c r="F44" s="25">
        <v>13.194000000000001</v>
      </c>
      <c r="G44" s="25">
        <v>17.361000000000001</v>
      </c>
      <c r="H44" s="25">
        <v>151.49700000000001</v>
      </c>
      <c r="I44" s="6" t="s">
        <v>220</v>
      </c>
      <c r="J44" s="6" t="s">
        <v>185</v>
      </c>
      <c r="K44" s="6" t="s">
        <v>383</v>
      </c>
      <c r="L44" s="6" t="s">
        <v>207</v>
      </c>
      <c r="M44" s="17">
        <v>-0.5</v>
      </c>
      <c r="N44" s="17">
        <v>-2.2999999999999998</v>
      </c>
      <c r="O44" s="17">
        <v>-8.4</v>
      </c>
      <c r="P44" s="6">
        <v>130.80000000000001</v>
      </c>
      <c r="Q44" t="e">
        <f>[1]Tabelle1!P45</f>
        <v>#REF!</v>
      </c>
      <c r="R44" t="e">
        <f>[1]Tabelle1!Q45</f>
        <v>#REF!</v>
      </c>
      <c r="S44" t="e">
        <f>[1]Tabelle1!R45</f>
        <v>#REF!</v>
      </c>
      <c r="T44" t="e">
        <f>[1]Tabelle1!S45</f>
        <v>#REF!</v>
      </c>
      <c r="U44" t="e">
        <f>[1]Tabelle1!T45</f>
        <v>#REF!</v>
      </c>
      <c r="V44" t="e">
        <f>[1]Tabelle1!U45</f>
        <v>#REF!</v>
      </c>
      <c r="W44" t="e">
        <f>[1]Tabelle1!V45</f>
        <v>#REF!</v>
      </c>
      <c r="X44" t="e">
        <f>[1]Tabelle1!W45</f>
        <v>#REF!</v>
      </c>
      <c r="Y44" t="e">
        <f>[1]Tabelle1!X45</f>
        <v>#REF!</v>
      </c>
      <c r="Z44" t="e">
        <f>[1]Tabelle1!Y45</f>
        <v>#REF!</v>
      </c>
      <c r="AA44" t="e">
        <f>[1]Tabelle1!Z45</f>
        <v>#REF!</v>
      </c>
      <c r="AB44" t="e">
        <f>[1]Tabelle1!AA45</f>
        <v>#REF!</v>
      </c>
      <c r="AC44" t="e">
        <f>[1]Tabelle1!AB45</f>
        <v>#REF!</v>
      </c>
      <c r="AD44" t="e">
        <f>[1]Tabelle1!AC45</f>
        <v>#REF!</v>
      </c>
      <c r="AE44" t="e">
        <f>[1]Tabelle1!AD45</f>
        <v>#REF!</v>
      </c>
      <c r="AF44" t="e">
        <f>[1]Tabelle1!AE45</f>
        <v>#REF!</v>
      </c>
      <c r="AG44" t="e">
        <f>[1]Tabelle1!AF45</f>
        <v>#REF!</v>
      </c>
      <c r="AH44" t="e">
        <f>[1]Tabelle1!AG45</f>
        <v>#REF!</v>
      </c>
      <c r="AI44" t="e">
        <f>[1]Tabelle1!AH45</f>
        <v>#REF!</v>
      </c>
      <c r="AJ44" t="e">
        <f>[1]Tabelle1!AI45</f>
        <v>#REF!</v>
      </c>
      <c r="AK44" t="e">
        <f>[1]Tabelle1!AJ45</f>
        <v>#REF!</v>
      </c>
      <c r="AL44" t="e">
        <f>[1]Tabelle1!AK45</f>
        <v>#REF!</v>
      </c>
      <c r="AM44" t="e">
        <f>[1]Tabelle1!AL45</f>
        <v>#REF!</v>
      </c>
      <c r="AN44" t="e">
        <f>[1]Tabelle1!AM45</f>
        <v>#REF!</v>
      </c>
      <c r="AO44" t="e">
        <f>[1]Tabelle1!AN45</f>
        <v>#REF!</v>
      </c>
      <c r="BR44" t="e">
        <f>DATEDIF([2]Tabelle1!C39,[2]Tabelle1!D39,"m")</f>
        <v>#REF!</v>
      </c>
    </row>
    <row r="45" spans="1:70" ht="15.75" x14ac:dyDescent="0.25">
      <c r="A45" s="2" t="s">
        <v>43</v>
      </c>
      <c r="B45" s="7" t="e">
        <f t="shared" si="0"/>
        <v>#REF!</v>
      </c>
      <c r="C45" s="6" t="s">
        <v>105</v>
      </c>
      <c r="D45" s="23" t="s">
        <v>372</v>
      </c>
      <c r="E45" s="23" t="s">
        <v>373</v>
      </c>
      <c r="F45" s="25">
        <v>10.637</v>
      </c>
      <c r="G45" s="25">
        <v>17.045999999999999</v>
      </c>
      <c r="H45" s="25">
        <v>123.85</v>
      </c>
      <c r="I45" s="6" t="s">
        <v>221</v>
      </c>
      <c r="J45" s="6" t="s">
        <v>247</v>
      </c>
      <c r="K45" s="6" t="s">
        <v>381</v>
      </c>
      <c r="L45" s="6" t="s">
        <v>216</v>
      </c>
      <c r="M45" s="17">
        <v>0</v>
      </c>
      <c r="N45" s="17">
        <v>6.2</v>
      </c>
      <c r="O45" s="17">
        <v>0</v>
      </c>
      <c r="P45" s="6">
        <v>125</v>
      </c>
      <c r="Q45" t="e">
        <f>[1]Tabelle1!P46</f>
        <v>#REF!</v>
      </c>
      <c r="R45" t="e">
        <f>[1]Tabelle1!Q46</f>
        <v>#REF!</v>
      </c>
      <c r="S45" t="e">
        <f>[1]Tabelle1!R46</f>
        <v>#REF!</v>
      </c>
      <c r="T45" t="e">
        <f>[1]Tabelle1!S46</f>
        <v>#REF!</v>
      </c>
      <c r="U45" t="e">
        <f>[1]Tabelle1!T46</f>
        <v>#REF!</v>
      </c>
      <c r="V45" t="e">
        <f>[1]Tabelle1!U46</f>
        <v>#REF!</v>
      </c>
      <c r="W45" t="e">
        <f>[1]Tabelle1!V46</f>
        <v>#REF!</v>
      </c>
      <c r="X45" t="e">
        <f>[1]Tabelle1!W46</f>
        <v>#REF!</v>
      </c>
      <c r="Y45" t="e">
        <f>[1]Tabelle1!X46</f>
        <v>#REF!</v>
      </c>
      <c r="Z45" t="e">
        <f>[1]Tabelle1!Y46</f>
        <v>#REF!</v>
      </c>
      <c r="AA45" t="e">
        <f>[1]Tabelle1!Z46</f>
        <v>#REF!</v>
      </c>
      <c r="AB45" t="e">
        <f>[1]Tabelle1!AA46</f>
        <v>#REF!</v>
      </c>
      <c r="AC45" t="e">
        <f>[1]Tabelle1!AB46</f>
        <v>#REF!</v>
      </c>
      <c r="AD45" t="e">
        <f>[1]Tabelle1!AC46</f>
        <v>#REF!</v>
      </c>
      <c r="AE45" t="e">
        <f>[1]Tabelle1!AD46</f>
        <v>#REF!</v>
      </c>
      <c r="AF45" t="e">
        <f>[1]Tabelle1!AE46</f>
        <v>#REF!</v>
      </c>
      <c r="AG45" t="e">
        <f>[1]Tabelle1!AF46</f>
        <v>#REF!</v>
      </c>
      <c r="AH45" t="e">
        <f>[1]Tabelle1!AG46</f>
        <v>#REF!</v>
      </c>
      <c r="AI45" t="e">
        <f>[1]Tabelle1!AH46</f>
        <v>#REF!</v>
      </c>
      <c r="AJ45" t="e">
        <f>[1]Tabelle1!AI46</f>
        <v>#REF!</v>
      </c>
      <c r="AK45" t="e">
        <f>[1]Tabelle1!AJ46</f>
        <v>#REF!</v>
      </c>
      <c r="AL45" t="e">
        <f>[1]Tabelle1!AK46</f>
        <v>#REF!</v>
      </c>
      <c r="AM45" t="e">
        <f>[1]Tabelle1!AL46</f>
        <v>#REF!</v>
      </c>
      <c r="AN45" t="e">
        <f>[1]Tabelle1!AM46</f>
        <v>#REF!</v>
      </c>
      <c r="AO45" t="e">
        <f>[1]Tabelle1!AN46</f>
        <v>#REF!</v>
      </c>
      <c r="BR45" t="e">
        <f>DATEDIF([2]Tabelle1!C40,[2]Tabelle1!D40,"m")</f>
        <v>#REF!</v>
      </c>
    </row>
    <row r="46" spans="1:70" ht="15.75" x14ac:dyDescent="0.25">
      <c r="A46" s="2" t="s">
        <v>44</v>
      </c>
      <c r="B46" s="7" t="e">
        <f t="shared" si="0"/>
        <v>#REF!</v>
      </c>
      <c r="C46" s="6" t="s">
        <v>105</v>
      </c>
      <c r="D46" s="23" t="s">
        <v>375</v>
      </c>
      <c r="E46" s="23" t="s">
        <v>373</v>
      </c>
      <c r="F46" s="25">
        <v>11.515000000000001</v>
      </c>
      <c r="G46" s="25">
        <v>19.759</v>
      </c>
      <c r="H46" s="25">
        <v>146.71799999999999</v>
      </c>
      <c r="I46" s="6" t="s">
        <v>188</v>
      </c>
      <c r="J46" s="6" t="s">
        <v>311</v>
      </c>
      <c r="K46" s="6" t="s">
        <v>381</v>
      </c>
      <c r="L46" s="6" t="s">
        <v>323</v>
      </c>
      <c r="M46" s="17">
        <v>2</v>
      </c>
      <c r="N46" s="17">
        <v>9.1999999999999993</v>
      </c>
      <c r="O46" s="17">
        <v>3.3</v>
      </c>
      <c r="P46" s="6">
        <v>129</v>
      </c>
      <c r="Q46" t="e">
        <f>[1]Tabelle1!P47</f>
        <v>#REF!</v>
      </c>
      <c r="R46" t="e">
        <f>[1]Tabelle1!Q47</f>
        <v>#REF!</v>
      </c>
      <c r="S46" t="e">
        <f>[1]Tabelle1!R47</f>
        <v>#REF!</v>
      </c>
      <c r="T46" t="e">
        <f>[1]Tabelle1!S47</f>
        <v>#REF!</v>
      </c>
      <c r="U46" t="e">
        <f>[1]Tabelle1!T47</f>
        <v>#REF!</v>
      </c>
      <c r="V46" t="e">
        <f>[1]Tabelle1!U47</f>
        <v>#REF!</v>
      </c>
      <c r="W46" t="e">
        <f>[1]Tabelle1!V47</f>
        <v>#REF!</v>
      </c>
      <c r="X46" t="e">
        <f>[1]Tabelle1!W47</f>
        <v>#REF!</v>
      </c>
      <c r="Y46" t="e">
        <f>[1]Tabelle1!X47</f>
        <v>#REF!</v>
      </c>
      <c r="Z46" t="e">
        <f>[1]Tabelle1!Y47</f>
        <v>#REF!</v>
      </c>
      <c r="AA46" t="e">
        <f>[1]Tabelle1!Z47</f>
        <v>#REF!</v>
      </c>
      <c r="AB46" t="e">
        <f>[1]Tabelle1!AA47</f>
        <v>#REF!</v>
      </c>
      <c r="AC46" t="e">
        <f>[1]Tabelle1!AB47</f>
        <v>#REF!</v>
      </c>
      <c r="AD46" t="e">
        <f>[1]Tabelle1!AC47</f>
        <v>#REF!</v>
      </c>
      <c r="AE46" t="e">
        <f>[1]Tabelle1!AD47</f>
        <v>#REF!</v>
      </c>
      <c r="AF46" t="e">
        <f>[1]Tabelle1!AE47</f>
        <v>#REF!</v>
      </c>
      <c r="AG46" t="e">
        <f>[1]Tabelle1!AF47</f>
        <v>#REF!</v>
      </c>
      <c r="AH46" t="e">
        <f>[1]Tabelle1!AG47</f>
        <v>#REF!</v>
      </c>
      <c r="AI46" t="e">
        <f>[1]Tabelle1!AH47</f>
        <v>#REF!</v>
      </c>
      <c r="AJ46" t="e">
        <f>[1]Tabelle1!AI47</f>
        <v>#REF!</v>
      </c>
      <c r="AK46" t="e">
        <f>[1]Tabelle1!AJ47</f>
        <v>#REF!</v>
      </c>
      <c r="AL46" t="e">
        <f>[1]Tabelle1!AK47</f>
        <v>#REF!</v>
      </c>
      <c r="AM46" t="e">
        <f>[1]Tabelle1!AL47</f>
        <v>#REF!</v>
      </c>
      <c r="AN46" t="e">
        <f>[1]Tabelle1!AM47</f>
        <v>#REF!</v>
      </c>
      <c r="AO46" t="e">
        <f>[1]Tabelle1!AN47</f>
        <v>#REF!</v>
      </c>
      <c r="BR46" t="e">
        <f>DATEDIF([2]Tabelle1!C41,[2]Tabelle1!D41,"m")</f>
        <v>#REF!</v>
      </c>
    </row>
    <row r="47" spans="1:70" ht="15.75" x14ac:dyDescent="0.25">
      <c r="A47" s="2" t="s">
        <v>45</v>
      </c>
      <c r="B47" s="7" t="e">
        <f t="shared" si="0"/>
        <v>#REF!</v>
      </c>
      <c r="C47" s="6" t="s">
        <v>104</v>
      </c>
      <c r="D47" s="23" t="s">
        <v>372</v>
      </c>
      <c r="E47" s="23" t="s">
        <v>374</v>
      </c>
      <c r="F47" s="25">
        <v>9.1120000000000001</v>
      </c>
      <c r="G47" s="25">
        <v>16.12</v>
      </c>
      <c r="H47" s="25">
        <v>86.337999999999994</v>
      </c>
      <c r="I47" s="6" t="s">
        <v>201</v>
      </c>
      <c r="J47" s="6" t="s">
        <v>312</v>
      </c>
      <c r="K47" s="6" t="s">
        <v>381</v>
      </c>
      <c r="L47" s="6" t="s">
        <v>333</v>
      </c>
      <c r="M47" s="17">
        <v>3</v>
      </c>
      <c r="N47" s="17">
        <v>6.6</v>
      </c>
      <c r="O47" s="17">
        <v>3.5</v>
      </c>
      <c r="P47" s="6">
        <v>135.30000000000001</v>
      </c>
      <c r="Q47" t="e">
        <f>[1]Tabelle1!P48</f>
        <v>#REF!</v>
      </c>
      <c r="R47" t="e">
        <f>[1]Tabelle1!Q48</f>
        <v>#REF!</v>
      </c>
      <c r="S47" t="e">
        <f>[1]Tabelle1!R48</f>
        <v>#REF!</v>
      </c>
      <c r="T47" t="e">
        <f>[1]Tabelle1!S48</f>
        <v>#REF!</v>
      </c>
      <c r="U47" t="e">
        <f>[1]Tabelle1!T48</f>
        <v>#REF!</v>
      </c>
      <c r="V47" t="e">
        <f>[1]Tabelle1!U48</f>
        <v>#REF!</v>
      </c>
      <c r="W47" t="e">
        <f>[1]Tabelle1!V48</f>
        <v>#REF!</v>
      </c>
      <c r="X47" t="e">
        <f>[1]Tabelle1!W48</f>
        <v>#REF!</v>
      </c>
      <c r="Y47" t="e">
        <f>[1]Tabelle1!X48</f>
        <v>#REF!</v>
      </c>
      <c r="Z47" t="e">
        <f>[1]Tabelle1!Y48</f>
        <v>#REF!</v>
      </c>
      <c r="AA47" t="e">
        <f>[1]Tabelle1!Z48</f>
        <v>#REF!</v>
      </c>
      <c r="AB47" t="e">
        <f>[1]Tabelle1!AA48</f>
        <v>#REF!</v>
      </c>
      <c r="AC47" t="e">
        <f>[1]Tabelle1!AB48</f>
        <v>#REF!</v>
      </c>
      <c r="AD47" t="e">
        <f>[1]Tabelle1!AC48</f>
        <v>#REF!</v>
      </c>
      <c r="AE47" t="e">
        <f>[1]Tabelle1!AD48</f>
        <v>#REF!</v>
      </c>
      <c r="AF47" t="e">
        <f>[1]Tabelle1!AE48</f>
        <v>#REF!</v>
      </c>
      <c r="AG47" t="e">
        <f>[1]Tabelle1!AF48</f>
        <v>#REF!</v>
      </c>
      <c r="AH47" t="e">
        <f>[1]Tabelle1!AG48</f>
        <v>#REF!</v>
      </c>
      <c r="AI47" t="e">
        <f>[1]Tabelle1!AH48</f>
        <v>#REF!</v>
      </c>
      <c r="AJ47" t="e">
        <f>[1]Tabelle1!AI48</f>
        <v>#REF!</v>
      </c>
      <c r="AK47" t="e">
        <f>[1]Tabelle1!AJ48</f>
        <v>#REF!</v>
      </c>
      <c r="AL47" t="e">
        <f>[1]Tabelle1!AK48</f>
        <v>#REF!</v>
      </c>
      <c r="AM47" t="e">
        <f>[1]Tabelle1!AL48</f>
        <v>#REF!</v>
      </c>
      <c r="AN47" t="e">
        <f>[1]Tabelle1!AM48</f>
        <v>#REF!</v>
      </c>
      <c r="AO47" t="e">
        <f>[1]Tabelle1!AN48</f>
        <v>#REF!</v>
      </c>
      <c r="BR47" t="e">
        <f>DATEDIF([2]Tabelle1!C42,[2]Tabelle1!D42,"m")</f>
        <v>#REF!</v>
      </c>
    </row>
    <row r="48" spans="1:70" ht="15.75" x14ac:dyDescent="0.25">
      <c r="A48" s="2" t="s">
        <v>46</v>
      </c>
      <c r="B48" s="7" t="e">
        <f t="shared" si="0"/>
        <v>#REF!</v>
      </c>
      <c r="C48" s="6" t="s">
        <v>105</v>
      </c>
      <c r="D48" s="23" t="s">
        <v>375</v>
      </c>
      <c r="E48" s="23" t="s">
        <v>374</v>
      </c>
      <c r="F48" s="25">
        <v>14.3</v>
      </c>
      <c r="G48" s="25">
        <v>12.634</v>
      </c>
      <c r="H48" s="25">
        <v>76.67</v>
      </c>
      <c r="I48" s="6" t="s">
        <v>193</v>
      </c>
      <c r="J48" s="6" t="s">
        <v>313</v>
      </c>
      <c r="K48" s="6" t="s">
        <v>381</v>
      </c>
      <c r="L48" s="6" t="s">
        <v>314</v>
      </c>
      <c r="M48" s="17">
        <v>1.6</v>
      </c>
      <c r="N48" s="17">
        <v>5</v>
      </c>
      <c r="O48" s="17">
        <v>-1.2</v>
      </c>
      <c r="P48" s="6">
        <v>126.3</v>
      </c>
      <c r="Q48" t="e">
        <f>[1]Tabelle1!P49</f>
        <v>#REF!</v>
      </c>
      <c r="R48" t="e">
        <f>[1]Tabelle1!Q49</f>
        <v>#REF!</v>
      </c>
      <c r="S48" t="e">
        <f>[1]Tabelle1!R49</f>
        <v>#REF!</v>
      </c>
      <c r="T48" t="e">
        <f>[1]Tabelle1!S49</f>
        <v>#REF!</v>
      </c>
      <c r="U48" t="e">
        <f>[1]Tabelle1!T49</f>
        <v>#REF!</v>
      </c>
      <c r="V48" t="e">
        <f>[1]Tabelle1!U49</f>
        <v>#REF!</v>
      </c>
      <c r="W48" t="e">
        <f>[1]Tabelle1!V49</f>
        <v>#REF!</v>
      </c>
      <c r="X48" t="e">
        <f>[1]Tabelle1!W49</f>
        <v>#REF!</v>
      </c>
      <c r="Y48" t="e">
        <f>[1]Tabelle1!X49</f>
        <v>#REF!</v>
      </c>
      <c r="Z48" t="e">
        <f>[1]Tabelle1!Y49</f>
        <v>#REF!</v>
      </c>
      <c r="AA48" t="e">
        <f>[1]Tabelle1!Z49</f>
        <v>#REF!</v>
      </c>
      <c r="AB48" t="e">
        <f>[1]Tabelle1!AA49</f>
        <v>#REF!</v>
      </c>
      <c r="AC48" t="e">
        <f>[1]Tabelle1!AB49</f>
        <v>#REF!</v>
      </c>
      <c r="AD48" t="e">
        <f>[1]Tabelle1!AC49</f>
        <v>#REF!</v>
      </c>
      <c r="AE48" t="e">
        <f>[1]Tabelle1!AD49</f>
        <v>#REF!</v>
      </c>
      <c r="AF48" t="e">
        <f>[1]Tabelle1!AE49</f>
        <v>#REF!</v>
      </c>
      <c r="AG48" t="e">
        <f>[1]Tabelle1!AF49</f>
        <v>#REF!</v>
      </c>
      <c r="AH48" t="e">
        <f>[1]Tabelle1!AG49</f>
        <v>#REF!</v>
      </c>
      <c r="AI48" t="e">
        <f>[1]Tabelle1!AH49</f>
        <v>#REF!</v>
      </c>
      <c r="AJ48" t="e">
        <f>[1]Tabelle1!AI49</f>
        <v>#REF!</v>
      </c>
      <c r="AK48" t="e">
        <f>[1]Tabelle1!AJ49</f>
        <v>#REF!</v>
      </c>
      <c r="AL48" t="e">
        <f>[1]Tabelle1!AK49</f>
        <v>#REF!</v>
      </c>
      <c r="AM48" t="e">
        <f>[1]Tabelle1!AL49</f>
        <v>#REF!</v>
      </c>
      <c r="AN48" t="e">
        <f>[1]Tabelle1!AM49</f>
        <v>#REF!</v>
      </c>
      <c r="AO48" t="e">
        <f>[1]Tabelle1!AN49</f>
        <v>#REF!</v>
      </c>
      <c r="BR48" t="e">
        <f>DATEDIF([2]Tabelle1!C43,[2]Tabelle1!D43,"m")</f>
        <v>#REF!</v>
      </c>
    </row>
    <row r="49" spans="1:70" ht="15.75" x14ac:dyDescent="0.25">
      <c r="A49" s="2" t="s">
        <v>47</v>
      </c>
      <c r="B49" s="7" t="e">
        <f t="shared" si="0"/>
        <v>#REF!</v>
      </c>
      <c r="C49" s="6" t="s">
        <v>105</v>
      </c>
      <c r="D49" s="23" t="s">
        <v>375</v>
      </c>
      <c r="E49" s="23" t="s">
        <v>374</v>
      </c>
      <c r="F49" s="25">
        <v>11.11</v>
      </c>
      <c r="G49" s="25">
        <v>22.5</v>
      </c>
      <c r="H49" s="25">
        <v>181.15799999999999</v>
      </c>
      <c r="I49" s="6" t="s">
        <v>222</v>
      </c>
      <c r="J49" s="6" t="s">
        <v>314</v>
      </c>
      <c r="K49" s="6" t="s">
        <v>381</v>
      </c>
      <c r="L49" s="6" t="s">
        <v>325</v>
      </c>
      <c r="M49" s="17">
        <v>-0.4</v>
      </c>
      <c r="N49" s="17">
        <v>6.9</v>
      </c>
      <c r="O49" s="17">
        <v>3.3</v>
      </c>
      <c r="P49" s="6">
        <v>123.9</v>
      </c>
      <c r="Q49" t="e">
        <f>[1]Tabelle1!P50</f>
        <v>#REF!</v>
      </c>
      <c r="R49" t="e">
        <f>[1]Tabelle1!Q50</f>
        <v>#REF!</v>
      </c>
      <c r="S49" t="e">
        <f>[1]Tabelle1!R50</f>
        <v>#REF!</v>
      </c>
      <c r="T49" t="e">
        <f>[1]Tabelle1!S50</f>
        <v>#REF!</v>
      </c>
      <c r="U49" t="e">
        <f>[1]Tabelle1!T50</f>
        <v>#REF!</v>
      </c>
      <c r="V49" t="e">
        <f>[1]Tabelle1!U50</f>
        <v>#REF!</v>
      </c>
      <c r="W49" t="e">
        <f>[1]Tabelle1!V50</f>
        <v>#REF!</v>
      </c>
      <c r="X49" t="e">
        <f>[1]Tabelle1!W50</f>
        <v>#REF!</v>
      </c>
      <c r="Y49" t="e">
        <f>[1]Tabelle1!X50</f>
        <v>#REF!</v>
      </c>
      <c r="Z49" t="e">
        <f>[1]Tabelle1!Y50</f>
        <v>#REF!</v>
      </c>
      <c r="AA49" t="e">
        <f>[1]Tabelle1!Z50</f>
        <v>#REF!</v>
      </c>
      <c r="AB49" t="e">
        <f>[1]Tabelle1!AA50</f>
        <v>#REF!</v>
      </c>
      <c r="AC49" t="e">
        <f>[1]Tabelle1!AB50</f>
        <v>#REF!</v>
      </c>
      <c r="AD49" t="e">
        <f>[1]Tabelle1!AC50</f>
        <v>#REF!</v>
      </c>
      <c r="AE49" t="e">
        <f>[1]Tabelle1!AD50</f>
        <v>#REF!</v>
      </c>
      <c r="AF49" t="e">
        <f>[1]Tabelle1!AE50</f>
        <v>#REF!</v>
      </c>
      <c r="AG49" t="e">
        <f>[1]Tabelle1!AF50</f>
        <v>#REF!</v>
      </c>
      <c r="AH49" t="e">
        <f>[1]Tabelle1!AG50</f>
        <v>#REF!</v>
      </c>
      <c r="AI49" t="e">
        <f>[1]Tabelle1!AH50</f>
        <v>#REF!</v>
      </c>
      <c r="AJ49" t="e">
        <f>[1]Tabelle1!AI50</f>
        <v>#REF!</v>
      </c>
      <c r="AK49" t="e">
        <f>[1]Tabelle1!AJ50</f>
        <v>#REF!</v>
      </c>
      <c r="AL49" t="e">
        <f>[1]Tabelle1!AK50</f>
        <v>#REF!</v>
      </c>
      <c r="AM49" t="e">
        <f>[1]Tabelle1!AL50</f>
        <v>#REF!</v>
      </c>
      <c r="AN49" t="e">
        <f>[1]Tabelle1!AM50</f>
        <v>#REF!</v>
      </c>
      <c r="AO49" t="e">
        <f>[1]Tabelle1!AN50</f>
        <v>#REF!</v>
      </c>
      <c r="BR49" t="e">
        <f>DATEDIF([2]Tabelle1!C44,[2]Tabelle1!D44,"m")</f>
        <v>#REF!</v>
      </c>
    </row>
    <row r="50" spans="1:70" ht="15.75" x14ac:dyDescent="0.25">
      <c r="A50" s="2" t="s">
        <v>48</v>
      </c>
      <c r="B50" s="7" t="e">
        <f t="shared" si="0"/>
        <v>#REF!</v>
      </c>
      <c r="C50" s="6" t="s">
        <v>105</v>
      </c>
      <c r="D50" s="23" t="s">
        <v>375</v>
      </c>
      <c r="E50" s="23" t="s">
        <v>374</v>
      </c>
      <c r="F50" s="25">
        <v>9.8620000000000001</v>
      </c>
      <c r="G50" s="25">
        <v>17.122</v>
      </c>
      <c r="H50" s="25">
        <v>84.733999999999995</v>
      </c>
      <c r="I50" s="6">
        <v>82</v>
      </c>
      <c r="J50" s="6" t="s">
        <v>303</v>
      </c>
      <c r="K50" s="6" t="s">
        <v>382</v>
      </c>
      <c r="L50" s="6" t="s">
        <v>232</v>
      </c>
      <c r="M50" s="17">
        <v>0.7</v>
      </c>
      <c r="N50" s="17">
        <v>2.6</v>
      </c>
      <c r="O50" s="17">
        <v>0.4</v>
      </c>
      <c r="P50" s="6">
        <v>127.2</v>
      </c>
      <c r="Q50" t="e">
        <f>[1]Tabelle1!P51</f>
        <v>#REF!</v>
      </c>
      <c r="R50" t="e">
        <f>[1]Tabelle1!Q51</f>
        <v>#REF!</v>
      </c>
      <c r="S50" t="e">
        <f>[1]Tabelle1!R51</f>
        <v>#REF!</v>
      </c>
      <c r="T50" t="e">
        <f>[1]Tabelle1!S51</f>
        <v>#REF!</v>
      </c>
      <c r="U50" t="e">
        <f>[1]Tabelle1!T51</f>
        <v>#REF!</v>
      </c>
      <c r="V50" t="e">
        <f>[1]Tabelle1!U51</f>
        <v>#REF!</v>
      </c>
      <c r="W50" t="e">
        <f>[1]Tabelle1!V51</f>
        <v>#REF!</v>
      </c>
      <c r="X50" t="e">
        <f>[1]Tabelle1!W51</f>
        <v>#REF!</v>
      </c>
      <c r="Y50" t="e">
        <f>[1]Tabelle1!X51</f>
        <v>#REF!</v>
      </c>
      <c r="Z50" t="e">
        <f>[1]Tabelle1!Y51</f>
        <v>#REF!</v>
      </c>
      <c r="AA50" t="e">
        <f>[1]Tabelle1!Z51</f>
        <v>#REF!</v>
      </c>
      <c r="AB50" t="e">
        <f>[1]Tabelle1!AA51</f>
        <v>#REF!</v>
      </c>
      <c r="AC50" t="e">
        <f>[1]Tabelle1!AB51</f>
        <v>#REF!</v>
      </c>
      <c r="AD50" t="e">
        <f>[1]Tabelle1!AC51</f>
        <v>#REF!</v>
      </c>
      <c r="AE50" t="e">
        <f>[1]Tabelle1!AD51</f>
        <v>#REF!</v>
      </c>
      <c r="AF50" t="e">
        <f>[1]Tabelle1!AE51</f>
        <v>#REF!</v>
      </c>
      <c r="AG50" t="e">
        <f>[1]Tabelle1!AF51</f>
        <v>#REF!</v>
      </c>
      <c r="AH50" t="e">
        <f>[1]Tabelle1!AG51</f>
        <v>#REF!</v>
      </c>
      <c r="AI50" t="e">
        <f>[1]Tabelle1!AH51</f>
        <v>#REF!</v>
      </c>
      <c r="AJ50" t="e">
        <f>[1]Tabelle1!AI51</f>
        <v>#REF!</v>
      </c>
      <c r="AK50" t="e">
        <f>[1]Tabelle1!AJ51</f>
        <v>#REF!</v>
      </c>
      <c r="AL50" t="e">
        <f>[1]Tabelle1!AK51</f>
        <v>#REF!</v>
      </c>
      <c r="AM50" t="e">
        <f>[1]Tabelle1!AL51</f>
        <v>#REF!</v>
      </c>
      <c r="AN50" t="e">
        <f>[1]Tabelle1!AM51</f>
        <v>#REF!</v>
      </c>
      <c r="AO50" t="e">
        <f>[1]Tabelle1!AN51</f>
        <v>#REF!</v>
      </c>
      <c r="BR50" t="e">
        <f>DATEDIF([2]Tabelle1!C45,[2]Tabelle1!D45,"m")</f>
        <v>#REF!</v>
      </c>
    </row>
    <row r="51" spans="1:70" ht="15.75" x14ac:dyDescent="0.25">
      <c r="A51" s="2" t="s">
        <v>49</v>
      </c>
      <c r="B51" s="7" t="e">
        <f t="shared" si="0"/>
        <v>#REF!</v>
      </c>
      <c r="C51" s="6" t="s">
        <v>105</v>
      </c>
      <c r="D51" s="23" t="s">
        <v>372</v>
      </c>
      <c r="E51" s="23" t="s">
        <v>373</v>
      </c>
      <c r="F51" s="25">
        <v>9.3059999999999992</v>
      </c>
      <c r="G51" s="25">
        <v>20</v>
      </c>
      <c r="H51" s="25">
        <v>122.16</v>
      </c>
      <c r="I51" s="6" t="s">
        <v>211</v>
      </c>
      <c r="J51" s="6" t="s">
        <v>184</v>
      </c>
      <c r="K51" s="6" t="s">
        <v>381</v>
      </c>
      <c r="L51" s="6" t="s">
        <v>232</v>
      </c>
      <c r="M51" s="17">
        <v>0</v>
      </c>
      <c r="N51" s="17">
        <v>9.1</v>
      </c>
      <c r="O51" s="17">
        <v>0</v>
      </c>
      <c r="P51" s="6">
        <v>129.6</v>
      </c>
      <c r="Q51" t="e">
        <f>[1]Tabelle1!P52</f>
        <v>#REF!</v>
      </c>
      <c r="R51" t="e">
        <f>[1]Tabelle1!Q52</f>
        <v>#REF!</v>
      </c>
      <c r="S51" t="e">
        <f>[1]Tabelle1!R52</f>
        <v>#REF!</v>
      </c>
      <c r="T51" t="e">
        <f>[1]Tabelle1!S52</f>
        <v>#REF!</v>
      </c>
      <c r="U51" t="e">
        <f>[1]Tabelle1!T52</f>
        <v>#REF!</v>
      </c>
      <c r="V51" t="e">
        <f>[1]Tabelle1!U52</f>
        <v>#REF!</v>
      </c>
      <c r="W51" t="e">
        <f>[1]Tabelle1!V52</f>
        <v>#REF!</v>
      </c>
      <c r="X51" t="e">
        <f>[1]Tabelle1!W52</f>
        <v>#REF!</v>
      </c>
      <c r="Y51" t="e">
        <f>[1]Tabelle1!X52</f>
        <v>#REF!</v>
      </c>
      <c r="Z51" t="e">
        <f>[1]Tabelle1!Y52</f>
        <v>#REF!</v>
      </c>
      <c r="AA51" t="e">
        <f>[1]Tabelle1!Z52</f>
        <v>#REF!</v>
      </c>
      <c r="AB51" t="e">
        <f>[1]Tabelle1!AA52</f>
        <v>#REF!</v>
      </c>
      <c r="AC51" t="e">
        <f>[1]Tabelle1!AB52</f>
        <v>#REF!</v>
      </c>
      <c r="AD51" t="e">
        <f>[1]Tabelle1!AC52</f>
        <v>#REF!</v>
      </c>
      <c r="AE51" t="e">
        <f>[1]Tabelle1!AD52</f>
        <v>#REF!</v>
      </c>
      <c r="AF51" t="e">
        <f>[1]Tabelle1!AE52</f>
        <v>#REF!</v>
      </c>
      <c r="AG51" t="e">
        <f>[1]Tabelle1!AF52</f>
        <v>#REF!</v>
      </c>
      <c r="AH51" t="e">
        <f>[1]Tabelle1!AG52</f>
        <v>#REF!</v>
      </c>
      <c r="AI51" t="e">
        <f>[1]Tabelle1!AH52</f>
        <v>#REF!</v>
      </c>
      <c r="AJ51" t="e">
        <f>[1]Tabelle1!AI52</f>
        <v>#REF!</v>
      </c>
      <c r="AK51" t="e">
        <f>[1]Tabelle1!AJ52</f>
        <v>#REF!</v>
      </c>
      <c r="AL51" t="e">
        <f>[1]Tabelle1!AK52</f>
        <v>#REF!</v>
      </c>
      <c r="AM51" t="e">
        <f>[1]Tabelle1!AL52</f>
        <v>#REF!</v>
      </c>
      <c r="AN51" t="e">
        <f>[1]Tabelle1!AM52</f>
        <v>#REF!</v>
      </c>
      <c r="AO51" t="e">
        <f>[1]Tabelle1!AN52</f>
        <v>#REF!</v>
      </c>
      <c r="BR51" t="e">
        <f>DATEDIF([2]Tabelle1!C46,[2]Tabelle1!D46,"m")</f>
        <v>#REF!</v>
      </c>
    </row>
    <row r="52" spans="1:70" ht="15.75" x14ac:dyDescent="0.25">
      <c r="A52" s="2" t="s">
        <v>50</v>
      </c>
      <c r="B52" s="7" t="e">
        <f t="shared" si="0"/>
        <v>#REF!</v>
      </c>
      <c r="C52" s="6" t="s">
        <v>104</v>
      </c>
      <c r="D52" s="23" t="s">
        <v>372</v>
      </c>
      <c r="E52" s="23" t="s">
        <v>373</v>
      </c>
      <c r="F52" s="25">
        <v>10.563000000000001</v>
      </c>
      <c r="G52" s="25">
        <v>23.099</v>
      </c>
      <c r="H52" s="25">
        <v>165.31100000000001</v>
      </c>
      <c r="I52" s="6" t="s">
        <v>223</v>
      </c>
      <c r="J52" s="6" t="s">
        <v>223</v>
      </c>
      <c r="K52" s="6" t="s">
        <v>382</v>
      </c>
      <c r="L52" s="6">
        <v>79</v>
      </c>
      <c r="M52" s="17">
        <v>3.8</v>
      </c>
      <c r="N52" s="17">
        <v>0</v>
      </c>
      <c r="O52" s="17">
        <v>-4.9000000000000004</v>
      </c>
      <c r="P52" s="6">
        <v>141.30000000000001</v>
      </c>
      <c r="Q52" t="e">
        <f>[1]Tabelle1!P53</f>
        <v>#REF!</v>
      </c>
      <c r="R52" t="e">
        <f>[1]Tabelle1!Q53</f>
        <v>#REF!</v>
      </c>
      <c r="S52" t="e">
        <f>[1]Tabelle1!R53</f>
        <v>#REF!</v>
      </c>
      <c r="T52" t="e">
        <f>[1]Tabelle1!S53</f>
        <v>#REF!</v>
      </c>
      <c r="U52" t="e">
        <f>[1]Tabelle1!T53</f>
        <v>#REF!</v>
      </c>
      <c r="V52" t="e">
        <f>[1]Tabelle1!U53</f>
        <v>#REF!</v>
      </c>
      <c r="W52" t="e">
        <f>[1]Tabelle1!V53</f>
        <v>#REF!</v>
      </c>
      <c r="X52" t="e">
        <f>[1]Tabelle1!W53</f>
        <v>#REF!</v>
      </c>
      <c r="Y52" t="e">
        <f>[1]Tabelle1!X53</f>
        <v>#REF!</v>
      </c>
      <c r="Z52" t="e">
        <f>[1]Tabelle1!Y53</f>
        <v>#REF!</v>
      </c>
      <c r="AA52" t="e">
        <f>[1]Tabelle1!Z53</f>
        <v>#REF!</v>
      </c>
      <c r="AB52" t="e">
        <f>[1]Tabelle1!AA53</f>
        <v>#REF!</v>
      </c>
      <c r="AC52" t="e">
        <f>[1]Tabelle1!AB53</f>
        <v>#REF!</v>
      </c>
      <c r="AD52" t="e">
        <f>[1]Tabelle1!AC53</f>
        <v>#REF!</v>
      </c>
      <c r="AE52" t="e">
        <f>[1]Tabelle1!AD53</f>
        <v>#REF!</v>
      </c>
      <c r="AF52" t="e">
        <f>[1]Tabelle1!AE53</f>
        <v>#REF!</v>
      </c>
      <c r="AG52" t="e">
        <f>[1]Tabelle1!AF53</f>
        <v>#REF!</v>
      </c>
      <c r="AH52" t="e">
        <f>[1]Tabelle1!AG53</f>
        <v>#REF!</v>
      </c>
      <c r="AI52" t="e">
        <f>[1]Tabelle1!AH53</f>
        <v>#REF!</v>
      </c>
      <c r="AJ52" t="e">
        <f>[1]Tabelle1!AI53</f>
        <v>#REF!</v>
      </c>
      <c r="AK52" t="e">
        <f>[1]Tabelle1!AJ53</f>
        <v>#REF!</v>
      </c>
      <c r="AL52" t="e">
        <f>[1]Tabelle1!AK53</f>
        <v>#REF!</v>
      </c>
      <c r="AM52" t="e">
        <f>[1]Tabelle1!AL53</f>
        <v>#REF!</v>
      </c>
      <c r="AN52" t="e">
        <f>[1]Tabelle1!AM53</f>
        <v>#REF!</v>
      </c>
      <c r="AO52" t="e">
        <f>[1]Tabelle1!AN53</f>
        <v>#REF!</v>
      </c>
      <c r="BR52" t="e">
        <f>DATEDIF([2]Tabelle1!C47,[2]Tabelle1!D47,"m")</f>
        <v>#REF!</v>
      </c>
    </row>
    <row r="53" spans="1:70" ht="15.75" x14ac:dyDescent="0.25">
      <c r="A53" s="2" t="s">
        <v>51</v>
      </c>
      <c r="B53" s="7" t="e">
        <f t="shared" si="0"/>
        <v>#REF!</v>
      </c>
      <c r="C53" s="6" t="s">
        <v>104</v>
      </c>
      <c r="D53" s="23" t="s">
        <v>375</v>
      </c>
      <c r="E53" s="23" t="s">
        <v>373</v>
      </c>
      <c r="F53" s="25">
        <v>11.82</v>
      </c>
      <c r="G53" s="25">
        <v>21.812000000000001</v>
      </c>
      <c r="H53" s="25">
        <v>132.221</v>
      </c>
      <c r="K53" s="6" t="s">
        <v>382</v>
      </c>
      <c r="BR53" t="e">
        <f>DATEDIF([2]Tabelle1!C48,[2]Tabelle1!D48,"m")</f>
        <v>#REF!</v>
      </c>
    </row>
    <row r="54" spans="1:70" ht="15.75" x14ac:dyDescent="0.25">
      <c r="A54" s="2" t="s">
        <v>52</v>
      </c>
      <c r="B54" s="7" t="e">
        <f t="shared" si="0"/>
        <v>#REF!</v>
      </c>
      <c r="C54" s="6" t="s">
        <v>104</v>
      </c>
      <c r="D54" s="23" t="s">
        <v>372</v>
      </c>
      <c r="E54" s="23" t="s">
        <v>374</v>
      </c>
      <c r="F54" s="25">
        <v>11.06</v>
      </c>
      <c r="G54" s="25">
        <v>14.93</v>
      </c>
      <c r="H54" s="25">
        <v>95.745999999999995</v>
      </c>
      <c r="I54" s="6" t="s">
        <v>224</v>
      </c>
      <c r="J54" s="6" t="s">
        <v>181</v>
      </c>
      <c r="K54" s="6" t="s">
        <v>382</v>
      </c>
      <c r="L54" s="6" t="s">
        <v>201</v>
      </c>
      <c r="M54" s="17">
        <v>0.6</v>
      </c>
      <c r="N54" s="17">
        <v>1.5</v>
      </c>
      <c r="O54" s="17">
        <v>-5.0999999999999996</v>
      </c>
      <c r="P54" s="6">
        <v>130.80000000000001</v>
      </c>
      <c r="Q54" t="e">
        <f>[1]Tabelle1!P54</f>
        <v>#REF!</v>
      </c>
      <c r="R54" t="e">
        <f>[1]Tabelle1!Q54</f>
        <v>#REF!</v>
      </c>
      <c r="S54" t="e">
        <f>[1]Tabelle1!R54</f>
        <v>#REF!</v>
      </c>
      <c r="T54" t="e">
        <f>[1]Tabelle1!S54</f>
        <v>#REF!</v>
      </c>
      <c r="U54" t="e">
        <f>[1]Tabelle1!T54</f>
        <v>#REF!</v>
      </c>
      <c r="V54" t="e">
        <f>[1]Tabelle1!U54</f>
        <v>#REF!</v>
      </c>
      <c r="W54" t="e">
        <f>[1]Tabelle1!V54</f>
        <v>#REF!</v>
      </c>
      <c r="X54" t="e">
        <f>[1]Tabelle1!W54</f>
        <v>#REF!</v>
      </c>
      <c r="Y54" t="e">
        <f>[1]Tabelle1!X54</f>
        <v>#REF!</v>
      </c>
      <c r="Z54" t="e">
        <f>[1]Tabelle1!Y54</f>
        <v>#REF!</v>
      </c>
      <c r="AA54" t="e">
        <f>[1]Tabelle1!Z54</f>
        <v>#REF!</v>
      </c>
      <c r="AB54" t="e">
        <f>[1]Tabelle1!AA54</f>
        <v>#REF!</v>
      </c>
      <c r="AC54" t="e">
        <f>[1]Tabelle1!AB54</f>
        <v>#REF!</v>
      </c>
      <c r="AD54" t="e">
        <f>[1]Tabelle1!AC54</f>
        <v>#REF!</v>
      </c>
      <c r="AE54" t="e">
        <f>[1]Tabelle1!AD54</f>
        <v>#REF!</v>
      </c>
      <c r="AF54" t="e">
        <f>[1]Tabelle1!AE54</f>
        <v>#REF!</v>
      </c>
      <c r="AG54" t="e">
        <f>[1]Tabelle1!AF54</f>
        <v>#REF!</v>
      </c>
      <c r="AH54" t="e">
        <f>[1]Tabelle1!AG54</f>
        <v>#REF!</v>
      </c>
      <c r="AI54" t="e">
        <f>[1]Tabelle1!AH54</f>
        <v>#REF!</v>
      </c>
      <c r="AJ54" t="e">
        <f>[1]Tabelle1!AI54</f>
        <v>#REF!</v>
      </c>
      <c r="AK54" t="e">
        <f>[1]Tabelle1!AJ54</f>
        <v>#REF!</v>
      </c>
      <c r="AL54" t="e">
        <f>[1]Tabelle1!AK54</f>
        <v>#REF!</v>
      </c>
      <c r="AM54" t="e">
        <f>[1]Tabelle1!AL54</f>
        <v>#REF!</v>
      </c>
      <c r="AN54" t="e">
        <f>[1]Tabelle1!AM54</f>
        <v>#REF!</v>
      </c>
      <c r="AO54" t="e">
        <f>[1]Tabelle1!AN54</f>
        <v>#REF!</v>
      </c>
      <c r="BR54" t="e">
        <f>DATEDIF([2]Tabelle1!C49,[2]Tabelle1!D49,"m")</f>
        <v>#REF!</v>
      </c>
    </row>
    <row r="55" spans="1:70" ht="15.75" x14ac:dyDescent="0.25">
      <c r="A55" s="2" t="s">
        <v>53</v>
      </c>
      <c r="B55" s="7" t="e">
        <f t="shared" si="0"/>
        <v>#REF!</v>
      </c>
      <c r="C55" s="6" t="s">
        <v>104</v>
      </c>
      <c r="D55" s="23" t="s">
        <v>375</v>
      </c>
      <c r="E55" s="23" t="s">
        <v>374</v>
      </c>
      <c r="F55" s="25">
        <v>15.428000000000001</v>
      </c>
      <c r="G55" s="25">
        <v>18.431000000000001</v>
      </c>
      <c r="H55" s="25">
        <v>167.45099999999999</v>
      </c>
      <c r="I55" s="6" t="s">
        <v>193</v>
      </c>
      <c r="J55" s="6" t="s">
        <v>315</v>
      </c>
      <c r="K55" s="6" t="s">
        <v>381</v>
      </c>
      <c r="L55" s="6" t="s">
        <v>180</v>
      </c>
      <c r="M55" s="17">
        <v>4</v>
      </c>
      <c r="N55" s="17">
        <v>5.8</v>
      </c>
      <c r="O55" s="17">
        <v>0.4</v>
      </c>
      <c r="P55" s="6">
        <v>136.6</v>
      </c>
      <c r="Q55" t="e">
        <f>[1]Tabelle1!P55</f>
        <v>#REF!</v>
      </c>
      <c r="R55" t="e">
        <f>[1]Tabelle1!Q55</f>
        <v>#REF!</v>
      </c>
      <c r="S55" t="e">
        <f>[1]Tabelle1!R55</f>
        <v>#REF!</v>
      </c>
      <c r="T55" t="e">
        <f>[1]Tabelle1!S55</f>
        <v>#REF!</v>
      </c>
      <c r="U55" t="e">
        <f>[1]Tabelle1!T55</f>
        <v>#REF!</v>
      </c>
      <c r="V55" t="e">
        <f>[1]Tabelle1!U55</f>
        <v>#REF!</v>
      </c>
      <c r="W55" t="e">
        <f>[1]Tabelle1!V55</f>
        <v>#REF!</v>
      </c>
      <c r="X55" t="e">
        <f>[1]Tabelle1!W55</f>
        <v>#REF!</v>
      </c>
      <c r="Y55" t="e">
        <f>[1]Tabelle1!X55</f>
        <v>#REF!</v>
      </c>
      <c r="Z55" t="e">
        <f>[1]Tabelle1!Y55</f>
        <v>#REF!</v>
      </c>
      <c r="AA55" t="e">
        <f>[1]Tabelle1!Z55</f>
        <v>#REF!</v>
      </c>
      <c r="AB55" t="e">
        <f>[1]Tabelle1!AA55</f>
        <v>#REF!</v>
      </c>
      <c r="AC55" t="e">
        <f>[1]Tabelle1!AB55</f>
        <v>#REF!</v>
      </c>
      <c r="AD55" t="e">
        <f>[1]Tabelle1!AC55</f>
        <v>#REF!</v>
      </c>
      <c r="AE55" t="e">
        <f>[1]Tabelle1!AD55</f>
        <v>#REF!</v>
      </c>
      <c r="AF55" t="e">
        <f>[1]Tabelle1!AE55</f>
        <v>#REF!</v>
      </c>
      <c r="AG55" t="e">
        <f>[1]Tabelle1!AF55</f>
        <v>#REF!</v>
      </c>
      <c r="AH55" t="e">
        <f>[1]Tabelle1!AG55</f>
        <v>#REF!</v>
      </c>
      <c r="AI55" t="e">
        <f>[1]Tabelle1!AH55</f>
        <v>#REF!</v>
      </c>
      <c r="AJ55" t="e">
        <f>[1]Tabelle1!AI55</f>
        <v>#REF!</v>
      </c>
      <c r="AK55" t="e">
        <f>[1]Tabelle1!AJ55</f>
        <v>#REF!</v>
      </c>
      <c r="AL55" t="e">
        <f>[1]Tabelle1!AK55</f>
        <v>#REF!</v>
      </c>
      <c r="AM55" t="e">
        <f>[1]Tabelle1!AL55</f>
        <v>#REF!</v>
      </c>
      <c r="AN55" t="e">
        <f>[1]Tabelle1!AM55</f>
        <v>#REF!</v>
      </c>
      <c r="AO55" t="e">
        <f>[1]Tabelle1!AN55</f>
        <v>#REF!</v>
      </c>
      <c r="BR55" t="e">
        <f>DATEDIF([2]Tabelle1!C50,[2]Tabelle1!D50,"m")</f>
        <v>#REF!</v>
      </c>
    </row>
    <row r="56" spans="1:70" ht="15.75" x14ac:dyDescent="0.25">
      <c r="A56" s="2" t="s">
        <v>54</v>
      </c>
      <c r="B56" s="7" t="e">
        <f t="shared" si="0"/>
        <v>#REF!</v>
      </c>
      <c r="C56" s="6" t="s">
        <v>105</v>
      </c>
      <c r="D56" s="23" t="s">
        <v>375</v>
      </c>
      <c r="E56" s="23" t="s">
        <v>373</v>
      </c>
      <c r="F56" s="25">
        <v>11.926</v>
      </c>
      <c r="G56" s="25">
        <v>18.582000000000001</v>
      </c>
      <c r="H56" s="25">
        <v>134.816</v>
      </c>
      <c r="I56" s="6" t="s">
        <v>225</v>
      </c>
      <c r="J56" s="6" t="s">
        <v>219</v>
      </c>
      <c r="K56" s="6" t="s">
        <v>382</v>
      </c>
      <c r="L56" s="6" t="s">
        <v>201</v>
      </c>
      <c r="M56" s="17">
        <v>3.6</v>
      </c>
      <c r="N56" s="17">
        <v>2.7</v>
      </c>
      <c r="O56" s="17">
        <v>0.5</v>
      </c>
      <c r="P56" s="6">
        <v>138.1</v>
      </c>
      <c r="Q56" t="e">
        <f>[1]Tabelle1!P56</f>
        <v>#REF!</v>
      </c>
      <c r="R56" t="e">
        <f>[1]Tabelle1!Q56</f>
        <v>#REF!</v>
      </c>
      <c r="S56" t="e">
        <f>[1]Tabelle1!R56</f>
        <v>#REF!</v>
      </c>
      <c r="T56" t="e">
        <f>[1]Tabelle1!S56</f>
        <v>#REF!</v>
      </c>
      <c r="U56" t="e">
        <f>[1]Tabelle1!T56</f>
        <v>#REF!</v>
      </c>
      <c r="V56" t="e">
        <f>[1]Tabelle1!U56</f>
        <v>#REF!</v>
      </c>
      <c r="W56" t="e">
        <f>[1]Tabelle1!V56</f>
        <v>#REF!</v>
      </c>
      <c r="X56" t="e">
        <f>[1]Tabelle1!W56</f>
        <v>#REF!</v>
      </c>
      <c r="Y56" t="e">
        <f>[1]Tabelle1!X56</f>
        <v>#REF!</v>
      </c>
      <c r="Z56" t="e">
        <f>[1]Tabelle1!Y56</f>
        <v>#REF!</v>
      </c>
      <c r="AA56" t="e">
        <f>[1]Tabelle1!Z56</f>
        <v>#REF!</v>
      </c>
      <c r="AB56" t="e">
        <f>[1]Tabelle1!AA56</f>
        <v>#REF!</v>
      </c>
      <c r="AC56" t="e">
        <f>[1]Tabelle1!AB56</f>
        <v>#REF!</v>
      </c>
      <c r="AD56" t="e">
        <f>[1]Tabelle1!AC56</f>
        <v>#REF!</v>
      </c>
      <c r="AE56" t="e">
        <f>[1]Tabelle1!AD56</f>
        <v>#REF!</v>
      </c>
      <c r="AF56" t="e">
        <f>[1]Tabelle1!AE56</f>
        <v>#REF!</v>
      </c>
      <c r="AG56" t="e">
        <f>[1]Tabelle1!AF56</f>
        <v>#REF!</v>
      </c>
      <c r="AH56" t="e">
        <f>[1]Tabelle1!AG56</f>
        <v>#REF!</v>
      </c>
      <c r="AI56" t="e">
        <f>[1]Tabelle1!AH56</f>
        <v>#REF!</v>
      </c>
      <c r="AJ56" t="e">
        <f>[1]Tabelle1!AI56</f>
        <v>#REF!</v>
      </c>
      <c r="AK56" t="e">
        <f>[1]Tabelle1!AJ56</f>
        <v>#REF!</v>
      </c>
      <c r="AL56" t="e">
        <f>[1]Tabelle1!AK56</f>
        <v>#REF!</v>
      </c>
      <c r="AM56" t="e">
        <f>[1]Tabelle1!AL56</f>
        <v>#REF!</v>
      </c>
      <c r="AN56" t="e">
        <f>[1]Tabelle1!AM56</f>
        <v>#REF!</v>
      </c>
      <c r="AO56" t="e">
        <f>[1]Tabelle1!AN56</f>
        <v>#REF!</v>
      </c>
      <c r="BR56" t="e">
        <f>DATEDIF([2]Tabelle1!C51,[2]Tabelle1!D51,"m")</f>
        <v>#REF!</v>
      </c>
    </row>
    <row r="57" spans="1:70" ht="15.75" x14ac:dyDescent="0.25">
      <c r="A57" s="2" t="s">
        <v>55</v>
      </c>
      <c r="B57" s="7" t="e">
        <f t="shared" ref="B57:B88" si="1">BR57/12</f>
        <v>#REF!</v>
      </c>
      <c r="C57" s="6" t="s">
        <v>105</v>
      </c>
      <c r="D57" s="23" t="s">
        <v>375</v>
      </c>
      <c r="E57" s="23" t="s">
        <v>373</v>
      </c>
      <c r="F57" s="25">
        <v>15.971</v>
      </c>
      <c r="G57" s="25">
        <v>40.134999999999998</v>
      </c>
      <c r="H57" s="25">
        <v>342.76100000000002</v>
      </c>
      <c r="I57" s="6" t="s">
        <v>191</v>
      </c>
      <c r="J57" s="6">
        <v>78</v>
      </c>
      <c r="K57" s="6" t="s">
        <v>381</v>
      </c>
      <c r="L57" s="6" t="s">
        <v>218</v>
      </c>
      <c r="M57" s="17">
        <v>0</v>
      </c>
      <c r="N57" s="17">
        <v>6.2</v>
      </c>
      <c r="O57" s="17">
        <v>0</v>
      </c>
      <c r="P57" s="6">
        <v>125.9</v>
      </c>
      <c r="Q57" t="e">
        <f>[1]Tabelle1!P57</f>
        <v>#REF!</v>
      </c>
      <c r="R57" t="e">
        <f>[1]Tabelle1!Q57</f>
        <v>#REF!</v>
      </c>
      <c r="S57" t="e">
        <f>[1]Tabelle1!R57</f>
        <v>#REF!</v>
      </c>
      <c r="T57" t="e">
        <f>[1]Tabelle1!S57</f>
        <v>#REF!</v>
      </c>
      <c r="U57" t="e">
        <f>[1]Tabelle1!T57</f>
        <v>#REF!</v>
      </c>
      <c r="V57" t="e">
        <f>[1]Tabelle1!U57</f>
        <v>#REF!</v>
      </c>
      <c r="W57" t="e">
        <f>[1]Tabelle1!V57</f>
        <v>#REF!</v>
      </c>
      <c r="X57" t="e">
        <f>[1]Tabelle1!W57</f>
        <v>#REF!</v>
      </c>
      <c r="Y57" t="e">
        <f>[1]Tabelle1!X57</f>
        <v>#REF!</v>
      </c>
      <c r="Z57" t="e">
        <f>[1]Tabelle1!Y57</f>
        <v>#REF!</v>
      </c>
      <c r="AA57" t="e">
        <f>[1]Tabelle1!Z57</f>
        <v>#REF!</v>
      </c>
      <c r="AB57" t="e">
        <f>[1]Tabelle1!AA57</f>
        <v>#REF!</v>
      </c>
      <c r="AC57" t="e">
        <f>[1]Tabelle1!AB57</f>
        <v>#REF!</v>
      </c>
      <c r="AD57" t="e">
        <f>[1]Tabelle1!AC57</f>
        <v>#REF!</v>
      </c>
      <c r="AE57" t="e">
        <f>[1]Tabelle1!AD57</f>
        <v>#REF!</v>
      </c>
      <c r="AF57" t="e">
        <f>[1]Tabelle1!AE57</f>
        <v>#REF!</v>
      </c>
      <c r="AG57" t="e">
        <f>[1]Tabelle1!AF57</f>
        <v>#REF!</v>
      </c>
      <c r="AH57" t="e">
        <f>[1]Tabelle1!AG57</f>
        <v>#REF!</v>
      </c>
      <c r="AI57" t="e">
        <f>[1]Tabelle1!AH57</f>
        <v>#REF!</v>
      </c>
      <c r="AJ57" t="e">
        <f>[1]Tabelle1!AI57</f>
        <v>#REF!</v>
      </c>
      <c r="AK57" t="e">
        <f>[1]Tabelle1!AJ57</f>
        <v>#REF!</v>
      </c>
      <c r="AL57" t="e">
        <f>[1]Tabelle1!AK57</f>
        <v>#REF!</v>
      </c>
      <c r="AM57" t="e">
        <f>[1]Tabelle1!AL57</f>
        <v>#REF!</v>
      </c>
      <c r="AN57" t="e">
        <f>[1]Tabelle1!AM57</f>
        <v>#REF!</v>
      </c>
      <c r="AO57" t="e">
        <f>[1]Tabelle1!AN57</f>
        <v>#REF!</v>
      </c>
      <c r="BR57" t="e">
        <f>DATEDIF([2]Tabelle1!C52,[2]Tabelle1!D52,"m")</f>
        <v>#REF!</v>
      </c>
    </row>
    <row r="58" spans="1:70" ht="15.75" x14ac:dyDescent="0.25">
      <c r="A58" s="2" t="s">
        <v>56</v>
      </c>
      <c r="B58" s="7" t="e">
        <f t="shared" si="1"/>
        <v>#REF!</v>
      </c>
      <c r="C58" s="6" t="s">
        <v>104</v>
      </c>
      <c r="D58" s="23" t="s">
        <v>375</v>
      </c>
      <c r="E58" s="23" t="s">
        <v>373</v>
      </c>
      <c r="F58" s="25">
        <v>18.449000000000002</v>
      </c>
      <c r="G58" s="25">
        <v>27.04</v>
      </c>
      <c r="H58" s="25">
        <v>247.482</v>
      </c>
      <c r="I58" s="6">
        <v>81</v>
      </c>
      <c r="J58" s="6">
        <v>79</v>
      </c>
      <c r="K58" s="6" t="s">
        <v>382</v>
      </c>
      <c r="L58" s="6" t="s">
        <v>330</v>
      </c>
      <c r="M58" s="17">
        <v>0</v>
      </c>
      <c r="N58" s="17">
        <v>2</v>
      </c>
      <c r="O58" s="17">
        <v>0</v>
      </c>
      <c r="P58" s="6">
        <v>127.4</v>
      </c>
      <c r="Q58" t="e">
        <f>[1]Tabelle1!P58</f>
        <v>#REF!</v>
      </c>
      <c r="R58" t="e">
        <f>[1]Tabelle1!Q58</f>
        <v>#REF!</v>
      </c>
      <c r="S58" t="e">
        <f>[1]Tabelle1!R58</f>
        <v>#REF!</v>
      </c>
      <c r="T58" t="e">
        <f>[1]Tabelle1!S58</f>
        <v>#REF!</v>
      </c>
      <c r="U58" t="e">
        <f>[1]Tabelle1!T58</f>
        <v>#REF!</v>
      </c>
      <c r="V58" t="e">
        <f>[1]Tabelle1!U58</f>
        <v>#REF!</v>
      </c>
      <c r="W58" t="e">
        <f>[1]Tabelle1!V58</f>
        <v>#REF!</v>
      </c>
      <c r="X58" t="e">
        <f>[1]Tabelle1!W58</f>
        <v>#REF!</v>
      </c>
      <c r="Y58" t="e">
        <f>[1]Tabelle1!X58</f>
        <v>#REF!</v>
      </c>
      <c r="Z58" t="e">
        <f>[1]Tabelle1!Y58</f>
        <v>#REF!</v>
      </c>
      <c r="AA58" t="e">
        <f>[1]Tabelle1!Z58</f>
        <v>#REF!</v>
      </c>
      <c r="AB58" t="e">
        <f>[1]Tabelle1!AA58</f>
        <v>#REF!</v>
      </c>
      <c r="AC58" t="e">
        <f>[1]Tabelle1!AB58</f>
        <v>#REF!</v>
      </c>
      <c r="AD58" t="e">
        <f>[1]Tabelle1!AC58</f>
        <v>#REF!</v>
      </c>
      <c r="AE58" t="e">
        <f>[1]Tabelle1!AD58</f>
        <v>#REF!</v>
      </c>
      <c r="AF58" t="e">
        <f>[1]Tabelle1!AE58</f>
        <v>#REF!</v>
      </c>
      <c r="AG58" t="e">
        <f>[1]Tabelle1!AF58</f>
        <v>#REF!</v>
      </c>
      <c r="AH58" t="e">
        <f>[1]Tabelle1!AG58</f>
        <v>#REF!</v>
      </c>
      <c r="AI58" t="e">
        <f>[1]Tabelle1!AH58</f>
        <v>#REF!</v>
      </c>
      <c r="AJ58" t="e">
        <f>[1]Tabelle1!AI58</f>
        <v>#REF!</v>
      </c>
      <c r="AK58" t="e">
        <f>[1]Tabelle1!AJ58</f>
        <v>#REF!</v>
      </c>
      <c r="AL58" t="e">
        <f>[1]Tabelle1!AK58</f>
        <v>#REF!</v>
      </c>
      <c r="AM58" t="e">
        <f>[1]Tabelle1!AL58</f>
        <v>#REF!</v>
      </c>
      <c r="AN58" t="e">
        <f>[1]Tabelle1!AM58</f>
        <v>#REF!</v>
      </c>
      <c r="AO58" t="e">
        <f>[1]Tabelle1!AN58</f>
        <v>#REF!</v>
      </c>
      <c r="BR58" t="e">
        <f>DATEDIF([2]Tabelle1!C53,[2]Tabelle1!D53,"m")</f>
        <v>#REF!</v>
      </c>
    </row>
    <row r="59" spans="1:70" ht="15.75" x14ac:dyDescent="0.25">
      <c r="A59" s="2" t="s">
        <v>57</v>
      </c>
      <c r="B59" s="7" t="e">
        <f t="shared" si="1"/>
        <v>#REF!</v>
      </c>
      <c r="C59" s="6" t="s">
        <v>104</v>
      </c>
      <c r="D59" s="23" t="s">
        <v>375</v>
      </c>
      <c r="E59" s="23" t="s">
        <v>373</v>
      </c>
      <c r="F59" s="25">
        <v>8.9109999999999996</v>
      </c>
      <c r="G59" s="25">
        <v>11.173</v>
      </c>
      <c r="H59" s="25">
        <v>52.320999999999998</v>
      </c>
      <c r="I59" s="6" t="s">
        <v>226</v>
      </c>
      <c r="J59" s="6" t="s">
        <v>316</v>
      </c>
      <c r="K59" s="6" t="s">
        <v>382</v>
      </c>
      <c r="L59" s="6" t="s">
        <v>254</v>
      </c>
      <c r="M59" s="17">
        <v>0</v>
      </c>
      <c r="N59" s="17">
        <v>3.4</v>
      </c>
      <c r="O59" s="17">
        <v>0</v>
      </c>
      <c r="P59" s="6">
        <v>134.4</v>
      </c>
      <c r="Q59" t="e">
        <f>[1]Tabelle1!P59</f>
        <v>#REF!</v>
      </c>
      <c r="R59" t="e">
        <f>[1]Tabelle1!Q59</f>
        <v>#REF!</v>
      </c>
      <c r="S59" t="e">
        <f>[1]Tabelle1!R59</f>
        <v>#REF!</v>
      </c>
      <c r="T59" t="e">
        <f>[1]Tabelle1!S59</f>
        <v>#REF!</v>
      </c>
      <c r="U59" t="e">
        <f>[1]Tabelle1!T59</f>
        <v>#REF!</v>
      </c>
      <c r="V59" t="e">
        <f>[1]Tabelle1!U59</f>
        <v>#REF!</v>
      </c>
      <c r="W59" t="e">
        <f>[1]Tabelle1!V59</f>
        <v>#REF!</v>
      </c>
      <c r="X59" t="e">
        <f>[1]Tabelle1!W59</f>
        <v>#REF!</v>
      </c>
      <c r="Y59" t="e">
        <f>[1]Tabelle1!X59</f>
        <v>#REF!</v>
      </c>
      <c r="Z59" t="e">
        <f>[1]Tabelle1!Y59</f>
        <v>#REF!</v>
      </c>
      <c r="AA59" t="e">
        <f>[1]Tabelle1!Z59</f>
        <v>#REF!</v>
      </c>
      <c r="AB59" t="e">
        <f>[1]Tabelle1!AA59</f>
        <v>#REF!</v>
      </c>
      <c r="AC59" t="e">
        <f>[1]Tabelle1!AB59</f>
        <v>#REF!</v>
      </c>
      <c r="AD59" t="e">
        <f>[1]Tabelle1!AC59</f>
        <v>#REF!</v>
      </c>
      <c r="AE59" t="e">
        <f>[1]Tabelle1!AD59</f>
        <v>#REF!</v>
      </c>
      <c r="AF59" t="e">
        <f>[1]Tabelle1!AE59</f>
        <v>#REF!</v>
      </c>
      <c r="AG59" t="e">
        <f>[1]Tabelle1!AF59</f>
        <v>#REF!</v>
      </c>
      <c r="AH59" t="e">
        <f>[1]Tabelle1!AG59</f>
        <v>#REF!</v>
      </c>
      <c r="AI59" t="e">
        <f>[1]Tabelle1!AH59</f>
        <v>#REF!</v>
      </c>
      <c r="AJ59" t="e">
        <f>[1]Tabelle1!AI59</f>
        <v>#REF!</v>
      </c>
      <c r="AK59" t="e">
        <f>[1]Tabelle1!AJ59</f>
        <v>#REF!</v>
      </c>
      <c r="AL59" t="e">
        <f>[1]Tabelle1!AK59</f>
        <v>#REF!</v>
      </c>
      <c r="AM59" t="e">
        <f>[1]Tabelle1!AL59</f>
        <v>#REF!</v>
      </c>
      <c r="AN59" t="e">
        <f>[1]Tabelle1!AM59</f>
        <v>#REF!</v>
      </c>
      <c r="AO59" t="e">
        <f>[1]Tabelle1!AN59</f>
        <v>#REF!</v>
      </c>
      <c r="BR59" t="e">
        <f>DATEDIF([2]Tabelle1!C54,[2]Tabelle1!D54,"m")</f>
        <v>#REF!</v>
      </c>
    </row>
    <row r="60" spans="1:70" ht="15.75" x14ac:dyDescent="0.25">
      <c r="A60" s="2" t="s">
        <v>58</v>
      </c>
      <c r="B60" s="7" t="e">
        <f t="shared" si="1"/>
        <v>#REF!</v>
      </c>
      <c r="C60" s="6" t="s">
        <v>105</v>
      </c>
      <c r="D60" s="23" t="s">
        <v>375</v>
      </c>
      <c r="E60" s="23" t="s">
        <v>374</v>
      </c>
      <c r="F60" s="25">
        <v>16.085999999999999</v>
      </c>
      <c r="G60" s="25">
        <v>31.757000000000001</v>
      </c>
      <c r="H60" s="25">
        <v>285.95600000000002</v>
      </c>
      <c r="K60" s="6" t="s">
        <v>382</v>
      </c>
      <c r="BR60" t="e">
        <f>DATEDIF([2]Tabelle1!C55,[2]Tabelle1!D55,"m")</f>
        <v>#REF!</v>
      </c>
    </row>
    <row r="61" spans="1:70" ht="15.75" x14ac:dyDescent="0.25">
      <c r="A61" s="2" t="s">
        <v>59</v>
      </c>
      <c r="B61" s="7" t="e">
        <f t="shared" si="1"/>
        <v>#REF!</v>
      </c>
      <c r="C61" s="6" t="s">
        <v>105</v>
      </c>
      <c r="D61" s="23" t="s">
        <v>372</v>
      </c>
      <c r="E61" s="23" t="s">
        <v>374</v>
      </c>
      <c r="F61" s="25">
        <v>6.58</v>
      </c>
      <c r="G61" s="25">
        <v>20.574999999999999</v>
      </c>
      <c r="H61" s="25">
        <v>86.094999999999999</v>
      </c>
      <c r="I61" s="6" t="s">
        <v>186</v>
      </c>
      <c r="J61" s="6" t="s">
        <v>198</v>
      </c>
      <c r="K61" s="6" t="s">
        <v>381</v>
      </c>
      <c r="L61" s="6" t="s">
        <v>330</v>
      </c>
      <c r="M61" s="17">
        <v>0.8</v>
      </c>
      <c r="N61" s="17">
        <v>5.6</v>
      </c>
      <c r="O61" s="17">
        <v>-3</v>
      </c>
      <c r="P61" s="6">
        <v>125.9</v>
      </c>
      <c r="Q61" t="e">
        <f>[1]Tabelle1!P60</f>
        <v>#REF!</v>
      </c>
      <c r="R61" t="e">
        <f>[1]Tabelle1!Q60</f>
        <v>#REF!</v>
      </c>
      <c r="S61" t="e">
        <f>[1]Tabelle1!R60</f>
        <v>#REF!</v>
      </c>
      <c r="T61" t="e">
        <f>[1]Tabelle1!S60</f>
        <v>#REF!</v>
      </c>
      <c r="U61" t="e">
        <f>[1]Tabelle1!T60</f>
        <v>#REF!</v>
      </c>
      <c r="V61" t="e">
        <f>[1]Tabelle1!U60</f>
        <v>#REF!</v>
      </c>
      <c r="W61" t="e">
        <f>[1]Tabelle1!V60</f>
        <v>#REF!</v>
      </c>
      <c r="X61" t="e">
        <f>[1]Tabelle1!W60</f>
        <v>#REF!</v>
      </c>
      <c r="Y61" t="e">
        <f>[1]Tabelle1!X60</f>
        <v>#REF!</v>
      </c>
      <c r="Z61" t="e">
        <f>[1]Tabelle1!Y60</f>
        <v>#REF!</v>
      </c>
      <c r="AA61" t="e">
        <f>[1]Tabelle1!Z60</f>
        <v>#REF!</v>
      </c>
      <c r="AB61" t="e">
        <f>[1]Tabelle1!AA60</f>
        <v>#REF!</v>
      </c>
      <c r="AC61" t="e">
        <f>[1]Tabelle1!AB60</f>
        <v>#REF!</v>
      </c>
      <c r="AD61" t="e">
        <f>[1]Tabelle1!AC60</f>
        <v>#REF!</v>
      </c>
      <c r="AE61" t="e">
        <f>[1]Tabelle1!AD60</f>
        <v>#REF!</v>
      </c>
      <c r="AF61" t="e">
        <f>[1]Tabelle1!AE60</f>
        <v>#REF!</v>
      </c>
      <c r="AG61" t="e">
        <f>[1]Tabelle1!AF60</f>
        <v>#REF!</v>
      </c>
      <c r="AH61" t="e">
        <f>[1]Tabelle1!AG60</f>
        <v>#REF!</v>
      </c>
      <c r="AI61" t="e">
        <f>[1]Tabelle1!AH60</f>
        <v>#REF!</v>
      </c>
      <c r="AJ61" t="e">
        <f>[1]Tabelle1!AI60</f>
        <v>#REF!</v>
      </c>
      <c r="AK61" t="e">
        <f>[1]Tabelle1!AJ60</f>
        <v>#REF!</v>
      </c>
      <c r="AL61" t="e">
        <f>[1]Tabelle1!AK60</f>
        <v>#REF!</v>
      </c>
      <c r="AM61" t="e">
        <f>[1]Tabelle1!AL60</f>
        <v>#REF!</v>
      </c>
      <c r="AN61" t="e">
        <f>[1]Tabelle1!AM60</f>
        <v>#REF!</v>
      </c>
      <c r="AO61" t="e">
        <f>[1]Tabelle1!AN60</f>
        <v>#REF!</v>
      </c>
      <c r="BR61" t="e">
        <f>DATEDIF([2]Tabelle1!C56,[2]Tabelle1!D56,"m")</f>
        <v>#REF!</v>
      </c>
    </row>
    <row r="62" spans="1:70" ht="15.75" x14ac:dyDescent="0.25">
      <c r="A62" s="2" t="s">
        <v>60</v>
      </c>
      <c r="B62" s="7" t="e">
        <f t="shared" si="1"/>
        <v>#REF!</v>
      </c>
      <c r="C62" s="6" t="s">
        <v>104</v>
      </c>
      <c r="D62" s="23" t="s">
        <v>375</v>
      </c>
      <c r="E62" s="23" t="s">
        <v>374</v>
      </c>
      <c r="F62" s="25">
        <v>12</v>
      </c>
      <c r="G62" s="25">
        <v>25.855</v>
      </c>
      <c r="H62" s="25">
        <v>164.18199999999999</v>
      </c>
      <c r="I62" s="6" t="s">
        <v>228</v>
      </c>
      <c r="J62" s="6" t="s">
        <v>202</v>
      </c>
      <c r="K62" s="6" t="s">
        <v>382</v>
      </c>
      <c r="L62" s="6" t="s">
        <v>259</v>
      </c>
      <c r="M62" s="17">
        <v>3.4</v>
      </c>
      <c r="N62" s="17">
        <v>2.4</v>
      </c>
      <c r="O62" s="17">
        <v>-2</v>
      </c>
      <c r="P62" s="6">
        <v>127.8</v>
      </c>
      <c r="Q62" t="e">
        <f>[1]Tabelle1!P61</f>
        <v>#REF!</v>
      </c>
      <c r="R62" t="e">
        <f>[1]Tabelle1!Q61</f>
        <v>#REF!</v>
      </c>
      <c r="S62" t="e">
        <f>[1]Tabelle1!R61</f>
        <v>#REF!</v>
      </c>
      <c r="T62" t="e">
        <f>[1]Tabelle1!S61</f>
        <v>#REF!</v>
      </c>
      <c r="U62" t="e">
        <f>[1]Tabelle1!T61</f>
        <v>#REF!</v>
      </c>
      <c r="V62" t="e">
        <f>[1]Tabelle1!U61</f>
        <v>#REF!</v>
      </c>
      <c r="W62" t="e">
        <f>[1]Tabelle1!V61</f>
        <v>#REF!</v>
      </c>
      <c r="X62" t="e">
        <f>[1]Tabelle1!W61</f>
        <v>#REF!</v>
      </c>
      <c r="Y62" t="e">
        <f>[1]Tabelle1!X61</f>
        <v>#REF!</v>
      </c>
      <c r="Z62" t="e">
        <f>[1]Tabelle1!Y61</f>
        <v>#REF!</v>
      </c>
      <c r="AA62" t="e">
        <f>[1]Tabelle1!Z61</f>
        <v>#REF!</v>
      </c>
      <c r="AB62" t="e">
        <f>[1]Tabelle1!AA61</f>
        <v>#REF!</v>
      </c>
      <c r="AC62" t="e">
        <f>[1]Tabelle1!AB61</f>
        <v>#REF!</v>
      </c>
      <c r="AD62" t="e">
        <f>[1]Tabelle1!AC61</f>
        <v>#REF!</v>
      </c>
      <c r="AE62" t="e">
        <f>[1]Tabelle1!AD61</f>
        <v>#REF!</v>
      </c>
      <c r="AF62" t="e">
        <f>[1]Tabelle1!AE61</f>
        <v>#REF!</v>
      </c>
      <c r="AG62" t="e">
        <f>[1]Tabelle1!AF61</f>
        <v>#REF!</v>
      </c>
      <c r="AH62" t="e">
        <f>[1]Tabelle1!AG61</f>
        <v>#REF!</v>
      </c>
      <c r="AI62" t="e">
        <f>[1]Tabelle1!AH61</f>
        <v>#REF!</v>
      </c>
      <c r="AJ62" t="e">
        <f>[1]Tabelle1!AI61</f>
        <v>#REF!</v>
      </c>
      <c r="AK62" t="e">
        <f>[1]Tabelle1!AJ61</f>
        <v>#REF!</v>
      </c>
      <c r="AL62" t="e">
        <f>[1]Tabelle1!AK61</f>
        <v>#REF!</v>
      </c>
      <c r="AM62" t="e">
        <f>[1]Tabelle1!AL61</f>
        <v>#REF!</v>
      </c>
      <c r="AN62" t="e">
        <f>[1]Tabelle1!AM61</f>
        <v>#REF!</v>
      </c>
      <c r="AO62" t="e">
        <f>[1]Tabelle1!AN61</f>
        <v>#REF!</v>
      </c>
      <c r="BR62" t="e">
        <f>DATEDIF([2]Tabelle1!C57,[2]Tabelle1!D57,"m")</f>
        <v>#REF!</v>
      </c>
    </row>
    <row r="63" spans="1:70" ht="15.75" x14ac:dyDescent="0.25">
      <c r="A63" s="2" t="s">
        <v>61</v>
      </c>
      <c r="B63" s="7" t="e">
        <f t="shared" si="1"/>
        <v>#REF!</v>
      </c>
      <c r="C63" s="6" t="s">
        <v>105</v>
      </c>
      <c r="D63" s="23" t="s">
        <v>375</v>
      </c>
      <c r="E63" s="23" t="s">
        <v>374</v>
      </c>
      <c r="F63" s="25">
        <v>12.180999999999999</v>
      </c>
      <c r="G63" s="25">
        <v>24.776</v>
      </c>
      <c r="H63" s="25">
        <v>143.94499999999999</v>
      </c>
      <c r="I63" s="6" t="s">
        <v>229</v>
      </c>
      <c r="J63" s="6">
        <v>79</v>
      </c>
      <c r="K63" s="6" t="s">
        <v>381</v>
      </c>
      <c r="L63" s="6" t="s">
        <v>246</v>
      </c>
      <c r="M63" s="17">
        <v>2</v>
      </c>
      <c r="N63" s="17">
        <v>6.5</v>
      </c>
      <c r="O63" s="17">
        <v>1.6</v>
      </c>
      <c r="P63" s="6">
        <v>124.3</v>
      </c>
      <c r="Q63" t="e">
        <f>[1]Tabelle1!P62</f>
        <v>#REF!</v>
      </c>
      <c r="R63" t="e">
        <f>[1]Tabelle1!Q62</f>
        <v>#REF!</v>
      </c>
      <c r="S63" t="e">
        <f>[1]Tabelle1!R62</f>
        <v>#REF!</v>
      </c>
      <c r="T63" t="e">
        <f>[1]Tabelle1!S62</f>
        <v>#REF!</v>
      </c>
      <c r="U63" t="e">
        <f>[1]Tabelle1!T62</f>
        <v>#REF!</v>
      </c>
      <c r="V63" t="e">
        <f>[1]Tabelle1!U62</f>
        <v>#REF!</v>
      </c>
      <c r="W63" t="e">
        <f>[1]Tabelle1!V62</f>
        <v>#REF!</v>
      </c>
      <c r="X63" t="e">
        <f>[1]Tabelle1!W62</f>
        <v>#REF!</v>
      </c>
      <c r="Y63" t="e">
        <f>[1]Tabelle1!X62</f>
        <v>#REF!</v>
      </c>
      <c r="Z63" t="e">
        <f>[1]Tabelle1!Y62</f>
        <v>#REF!</v>
      </c>
      <c r="AA63" t="e">
        <f>[1]Tabelle1!Z62</f>
        <v>#REF!</v>
      </c>
      <c r="AB63" t="e">
        <f>[1]Tabelle1!AA62</f>
        <v>#REF!</v>
      </c>
      <c r="AC63" t="e">
        <f>[1]Tabelle1!AB62</f>
        <v>#REF!</v>
      </c>
      <c r="AD63" t="e">
        <f>[1]Tabelle1!AC62</f>
        <v>#REF!</v>
      </c>
      <c r="AE63" t="e">
        <f>[1]Tabelle1!AD62</f>
        <v>#REF!</v>
      </c>
      <c r="AF63" t="e">
        <f>[1]Tabelle1!AE62</f>
        <v>#REF!</v>
      </c>
      <c r="AG63" t="e">
        <f>[1]Tabelle1!AF62</f>
        <v>#REF!</v>
      </c>
      <c r="AH63" t="e">
        <f>[1]Tabelle1!AG62</f>
        <v>#REF!</v>
      </c>
      <c r="AI63" t="e">
        <f>[1]Tabelle1!AH62</f>
        <v>#REF!</v>
      </c>
      <c r="AJ63" t="e">
        <f>[1]Tabelle1!AI62</f>
        <v>#REF!</v>
      </c>
      <c r="AK63" t="e">
        <f>[1]Tabelle1!AJ62</f>
        <v>#REF!</v>
      </c>
      <c r="AL63" t="e">
        <f>[1]Tabelle1!AK62</f>
        <v>#REF!</v>
      </c>
      <c r="AM63" t="e">
        <f>[1]Tabelle1!AL62</f>
        <v>#REF!</v>
      </c>
      <c r="AN63" t="e">
        <f>[1]Tabelle1!AM62</f>
        <v>#REF!</v>
      </c>
      <c r="AO63" t="e">
        <f>[1]Tabelle1!AN62</f>
        <v>#REF!</v>
      </c>
      <c r="BR63" t="e">
        <f>DATEDIF([2]Tabelle1!C58,[2]Tabelle1!D58,"m")</f>
        <v>#REF!</v>
      </c>
    </row>
    <row r="64" spans="1:70" ht="15.75" x14ac:dyDescent="0.25">
      <c r="A64" s="2" t="s">
        <v>62</v>
      </c>
      <c r="B64" s="7" t="e">
        <f t="shared" si="1"/>
        <v>#REF!</v>
      </c>
      <c r="C64" s="6" t="s">
        <v>104</v>
      </c>
      <c r="D64" s="23" t="s">
        <v>372</v>
      </c>
      <c r="E64" s="23" t="s">
        <v>374</v>
      </c>
      <c r="F64" s="25">
        <v>12.051</v>
      </c>
      <c r="G64" s="25">
        <v>18.213000000000001</v>
      </c>
      <c r="H64" s="25">
        <v>79.173000000000002</v>
      </c>
      <c r="I64" s="6" t="s">
        <v>207</v>
      </c>
      <c r="J64" s="6" t="s">
        <v>238</v>
      </c>
      <c r="K64" s="6" t="s">
        <v>381</v>
      </c>
      <c r="L64" s="6" t="s">
        <v>243</v>
      </c>
      <c r="M64" s="17">
        <v>-0.6</v>
      </c>
      <c r="N64" s="17">
        <v>6.2</v>
      </c>
      <c r="O64" s="17">
        <v>1.4</v>
      </c>
      <c r="P64" s="6">
        <v>132.5</v>
      </c>
      <c r="Q64" t="e">
        <f>[1]Tabelle1!P63</f>
        <v>#REF!</v>
      </c>
      <c r="R64" t="e">
        <f>[1]Tabelle1!Q63</f>
        <v>#REF!</v>
      </c>
      <c r="S64" t="e">
        <f>[1]Tabelle1!R63</f>
        <v>#REF!</v>
      </c>
      <c r="T64" t="e">
        <f>[1]Tabelle1!S63</f>
        <v>#REF!</v>
      </c>
      <c r="U64" t="e">
        <f>[1]Tabelle1!T63</f>
        <v>#REF!</v>
      </c>
      <c r="V64" t="e">
        <f>[1]Tabelle1!U63</f>
        <v>#REF!</v>
      </c>
      <c r="W64" t="e">
        <f>[1]Tabelle1!V63</f>
        <v>#REF!</v>
      </c>
      <c r="X64" t="e">
        <f>[1]Tabelle1!W63</f>
        <v>#REF!</v>
      </c>
      <c r="Y64" t="e">
        <f>[1]Tabelle1!X63</f>
        <v>#REF!</v>
      </c>
      <c r="Z64" t="e">
        <f>[1]Tabelle1!Y63</f>
        <v>#REF!</v>
      </c>
      <c r="AA64" t="e">
        <f>[1]Tabelle1!Z63</f>
        <v>#REF!</v>
      </c>
      <c r="AB64" t="e">
        <f>[1]Tabelle1!AA63</f>
        <v>#REF!</v>
      </c>
      <c r="AC64" t="e">
        <f>[1]Tabelle1!AB63</f>
        <v>#REF!</v>
      </c>
      <c r="AD64" t="e">
        <f>[1]Tabelle1!AC63</f>
        <v>#REF!</v>
      </c>
      <c r="AE64" t="e">
        <f>[1]Tabelle1!AD63</f>
        <v>#REF!</v>
      </c>
      <c r="AF64" t="e">
        <f>[1]Tabelle1!AE63</f>
        <v>#REF!</v>
      </c>
      <c r="AG64" t="e">
        <f>[1]Tabelle1!AF63</f>
        <v>#REF!</v>
      </c>
      <c r="AH64" t="e">
        <f>[1]Tabelle1!AG63</f>
        <v>#REF!</v>
      </c>
      <c r="AI64" t="e">
        <f>[1]Tabelle1!AH63</f>
        <v>#REF!</v>
      </c>
      <c r="AJ64" t="e">
        <f>[1]Tabelle1!AI63</f>
        <v>#REF!</v>
      </c>
      <c r="AK64" t="e">
        <f>[1]Tabelle1!AJ63</f>
        <v>#REF!</v>
      </c>
      <c r="AL64" t="e">
        <f>[1]Tabelle1!AK63</f>
        <v>#REF!</v>
      </c>
      <c r="AM64" t="e">
        <f>[1]Tabelle1!AL63</f>
        <v>#REF!</v>
      </c>
      <c r="AN64" t="e">
        <f>[1]Tabelle1!AM63</f>
        <v>#REF!</v>
      </c>
      <c r="AO64" t="e">
        <f>[1]Tabelle1!AN63</f>
        <v>#REF!</v>
      </c>
      <c r="BR64" t="e">
        <f>DATEDIF([2]Tabelle1!C59,[2]Tabelle1!D59,"m")</f>
        <v>#REF!</v>
      </c>
    </row>
    <row r="65" spans="1:70" ht="15.75" x14ac:dyDescent="0.25">
      <c r="A65" s="2" t="s">
        <v>63</v>
      </c>
      <c r="B65" s="7" t="e">
        <f t="shared" si="1"/>
        <v>#REF!</v>
      </c>
      <c r="C65" s="6" t="s">
        <v>105</v>
      </c>
      <c r="D65" s="23" t="s">
        <v>375</v>
      </c>
      <c r="E65" s="23" t="s">
        <v>373</v>
      </c>
      <c r="F65" s="25">
        <v>15.694000000000001</v>
      </c>
      <c r="G65" s="25">
        <v>34.719000000000001</v>
      </c>
      <c r="H65" s="25">
        <v>368.28800000000001</v>
      </c>
      <c r="I65" s="6" t="s">
        <v>230</v>
      </c>
      <c r="J65" s="6" t="s">
        <v>207</v>
      </c>
      <c r="K65" s="6" t="s">
        <v>382</v>
      </c>
      <c r="L65" s="6" t="s">
        <v>193</v>
      </c>
      <c r="M65" s="17">
        <v>-0.3</v>
      </c>
      <c r="N65" s="17">
        <v>3.5</v>
      </c>
      <c r="O65" s="17">
        <v>-5.5</v>
      </c>
      <c r="P65" s="6">
        <v>124.1</v>
      </c>
      <c r="Q65" t="e">
        <f>[1]Tabelle1!P64</f>
        <v>#REF!</v>
      </c>
      <c r="R65" t="e">
        <f>[1]Tabelle1!Q64</f>
        <v>#REF!</v>
      </c>
      <c r="S65" t="e">
        <f>[1]Tabelle1!R64</f>
        <v>#REF!</v>
      </c>
      <c r="T65" t="e">
        <f>[1]Tabelle1!S64</f>
        <v>#REF!</v>
      </c>
      <c r="U65" t="e">
        <f>[1]Tabelle1!T64</f>
        <v>#REF!</v>
      </c>
      <c r="V65" t="e">
        <f>[1]Tabelle1!U64</f>
        <v>#REF!</v>
      </c>
      <c r="W65" t="e">
        <f>[1]Tabelle1!V64</f>
        <v>#REF!</v>
      </c>
      <c r="X65" t="e">
        <f>[1]Tabelle1!W64</f>
        <v>#REF!</v>
      </c>
      <c r="Y65" t="e">
        <f>[1]Tabelle1!X64</f>
        <v>#REF!</v>
      </c>
      <c r="Z65" t="e">
        <f>[1]Tabelle1!Y64</f>
        <v>#REF!</v>
      </c>
      <c r="AA65" t="e">
        <f>[1]Tabelle1!Z64</f>
        <v>#REF!</v>
      </c>
      <c r="AB65" t="e">
        <f>[1]Tabelle1!AA64</f>
        <v>#REF!</v>
      </c>
      <c r="AC65" t="e">
        <f>[1]Tabelle1!AB64</f>
        <v>#REF!</v>
      </c>
      <c r="AD65" t="e">
        <f>[1]Tabelle1!AC64</f>
        <v>#REF!</v>
      </c>
      <c r="AE65" t="e">
        <f>[1]Tabelle1!AD64</f>
        <v>#REF!</v>
      </c>
      <c r="AF65" t="e">
        <f>[1]Tabelle1!AE64</f>
        <v>#REF!</v>
      </c>
      <c r="AG65" t="e">
        <f>[1]Tabelle1!AF64</f>
        <v>#REF!</v>
      </c>
      <c r="AH65" t="e">
        <f>[1]Tabelle1!AG64</f>
        <v>#REF!</v>
      </c>
      <c r="AI65" t="e">
        <f>[1]Tabelle1!AH64</f>
        <v>#REF!</v>
      </c>
      <c r="AJ65" t="e">
        <f>[1]Tabelle1!AI64</f>
        <v>#REF!</v>
      </c>
      <c r="AK65" t="e">
        <f>[1]Tabelle1!AJ64</f>
        <v>#REF!</v>
      </c>
      <c r="AL65" t="e">
        <f>[1]Tabelle1!AK64</f>
        <v>#REF!</v>
      </c>
      <c r="AM65" t="e">
        <f>[1]Tabelle1!AL64</f>
        <v>#REF!</v>
      </c>
      <c r="AN65" t="e">
        <f>[1]Tabelle1!AM64</f>
        <v>#REF!</v>
      </c>
      <c r="AO65" t="e">
        <f>[1]Tabelle1!AN64</f>
        <v>#REF!</v>
      </c>
      <c r="BR65" t="e">
        <f>DATEDIF([2]Tabelle1!C60,[2]Tabelle1!D60,"m")</f>
        <v>#REF!</v>
      </c>
    </row>
    <row r="66" spans="1:70" ht="15.75" x14ac:dyDescent="0.25">
      <c r="A66" s="2" t="s">
        <v>64</v>
      </c>
      <c r="B66" s="7" t="e">
        <f t="shared" si="1"/>
        <v>#REF!</v>
      </c>
      <c r="C66" s="6" t="s">
        <v>105</v>
      </c>
      <c r="D66" s="23" t="s">
        <v>375</v>
      </c>
      <c r="E66" s="23" t="s">
        <v>373</v>
      </c>
      <c r="F66" s="25">
        <v>9.8109999999999999</v>
      </c>
      <c r="G66" s="25">
        <v>16.859000000000002</v>
      </c>
      <c r="H66" s="25">
        <v>101.911</v>
      </c>
      <c r="I66" s="6" t="s">
        <v>198</v>
      </c>
      <c r="J66" s="6" t="s">
        <v>301</v>
      </c>
      <c r="K66" s="6" t="s">
        <v>381</v>
      </c>
      <c r="L66" s="6">
        <v>74</v>
      </c>
      <c r="M66" s="17">
        <v>1.8</v>
      </c>
      <c r="N66" s="17">
        <v>5.8</v>
      </c>
      <c r="O66" s="17">
        <v>-0.3</v>
      </c>
      <c r="P66" s="6">
        <v>131.69999999999999</v>
      </c>
      <c r="Q66" t="e">
        <f>[1]Tabelle1!P65</f>
        <v>#REF!</v>
      </c>
      <c r="R66" t="e">
        <f>[1]Tabelle1!Q65</f>
        <v>#REF!</v>
      </c>
      <c r="S66" t="e">
        <f>[1]Tabelle1!R65</f>
        <v>#REF!</v>
      </c>
      <c r="T66" t="e">
        <f>[1]Tabelle1!S65</f>
        <v>#REF!</v>
      </c>
      <c r="U66" t="e">
        <f>[1]Tabelle1!T65</f>
        <v>#REF!</v>
      </c>
      <c r="V66" t="e">
        <f>[1]Tabelle1!U65</f>
        <v>#REF!</v>
      </c>
      <c r="W66" t="e">
        <f>[1]Tabelle1!V65</f>
        <v>#REF!</v>
      </c>
      <c r="X66" t="e">
        <f>[1]Tabelle1!W65</f>
        <v>#REF!</v>
      </c>
      <c r="Y66" t="e">
        <f>[1]Tabelle1!X65</f>
        <v>#REF!</v>
      </c>
      <c r="Z66" t="e">
        <f>[1]Tabelle1!Y65</f>
        <v>#REF!</v>
      </c>
      <c r="AA66" t="e">
        <f>[1]Tabelle1!Z65</f>
        <v>#REF!</v>
      </c>
      <c r="AB66" t="e">
        <f>[1]Tabelle1!AA65</f>
        <v>#REF!</v>
      </c>
      <c r="AC66" t="e">
        <f>[1]Tabelle1!AB65</f>
        <v>#REF!</v>
      </c>
      <c r="AD66" t="e">
        <f>[1]Tabelle1!AC65</f>
        <v>#REF!</v>
      </c>
      <c r="AE66" t="e">
        <f>[1]Tabelle1!AD65</f>
        <v>#REF!</v>
      </c>
      <c r="AF66" t="e">
        <f>[1]Tabelle1!AE65</f>
        <v>#REF!</v>
      </c>
      <c r="AG66" t="e">
        <f>[1]Tabelle1!AF65</f>
        <v>#REF!</v>
      </c>
      <c r="AH66" t="e">
        <f>[1]Tabelle1!AG65</f>
        <v>#REF!</v>
      </c>
      <c r="AI66" t="e">
        <f>[1]Tabelle1!AH65</f>
        <v>#REF!</v>
      </c>
      <c r="AJ66" t="e">
        <f>[1]Tabelle1!AI65</f>
        <v>#REF!</v>
      </c>
      <c r="AK66" t="e">
        <f>[1]Tabelle1!AJ65</f>
        <v>#REF!</v>
      </c>
      <c r="AL66" t="e">
        <f>[1]Tabelle1!AK65</f>
        <v>#REF!</v>
      </c>
      <c r="AM66" t="e">
        <f>[1]Tabelle1!AL65</f>
        <v>#REF!</v>
      </c>
      <c r="AN66" t="e">
        <f>[1]Tabelle1!AM65</f>
        <v>#REF!</v>
      </c>
      <c r="AO66" t="e">
        <f>[1]Tabelle1!AN65</f>
        <v>#REF!</v>
      </c>
      <c r="BR66" t="e">
        <f>DATEDIF([2]Tabelle1!C61,[2]Tabelle1!D61,"m")</f>
        <v>#REF!</v>
      </c>
    </row>
    <row r="67" spans="1:70" ht="15.75" x14ac:dyDescent="0.25">
      <c r="A67" s="2" t="s">
        <v>65</v>
      </c>
      <c r="B67" s="7" t="e">
        <f t="shared" si="1"/>
        <v>#REF!</v>
      </c>
      <c r="C67" s="6" t="s">
        <v>104</v>
      </c>
      <c r="D67" s="23" t="s">
        <v>375</v>
      </c>
      <c r="E67" s="23" t="s">
        <v>373</v>
      </c>
      <c r="F67" s="25">
        <v>15.74</v>
      </c>
      <c r="G67" s="25">
        <v>22.721</v>
      </c>
      <c r="H67" s="25">
        <v>169.328</v>
      </c>
      <c r="I67" s="6" t="s">
        <v>231</v>
      </c>
      <c r="J67" s="6" t="s">
        <v>202</v>
      </c>
      <c r="K67" s="6" t="s">
        <v>381</v>
      </c>
      <c r="L67" s="6" t="s">
        <v>308</v>
      </c>
      <c r="M67" s="17">
        <v>1.2</v>
      </c>
      <c r="N67" s="17">
        <v>6</v>
      </c>
      <c r="O67" s="17">
        <v>2.2999999999999998</v>
      </c>
      <c r="P67" s="6">
        <v>132.19999999999999</v>
      </c>
      <c r="Q67" t="e">
        <f>[1]Tabelle1!P66</f>
        <v>#REF!</v>
      </c>
      <c r="R67" t="e">
        <f>[1]Tabelle1!Q66</f>
        <v>#REF!</v>
      </c>
      <c r="S67" t="e">
        <f>[1]Tabelle1!R66</f>
        <v>#REF!</v>
      </c>
      <c r="T67" t="e">
        <f>[1]Tabelle1!S66</f>
        <v>#REF!</v>
      </c>
      <c r="U67" t="e">
        <f>[1]Tabelle1!T66</f>
        <v>#REF!</v>
      </c>
      <c r="V67" t="e">
        <f>[1]Tabelle1!U66</f>
        <v>#REF!</v>
      </c>
      <c r="W67" t="e">
        <f>[1]Tabelle1!V66</f>
        <v>#REF!</v>
      </c>
      <c r="X67" t="e">
        <f>[1]Tabelle1!W66</f>
        <v>#REF!</v>
      </c>
      <c r="Y67" t="e">
        <f>[1]Tabelle1!X66</f>
        <v>#REF!</v>
      </c>
      <c r="Z67" t="e">
        <f>[1]Tabelle1!Y66</f>
        <v>#REF!</v>
      </c>
      <c r="AA67" t="e">
        <f>[1]Tabelle1!Z66</f>
        <v>#REF!</v>
      </c>
      <c r="AB67" t="e">
        <f>[1]Tabelle1!AA66</f>
        <v>#REF!</v>
      </c>
      <c r="AC67" t="e">
        <f>[1]Tabelle1!AB66</f>
        <v>#REF!</v>
      </c>
      <c r="AD67" t="e">
        <f>[1]Tabelle1!AC66</f>
        <v>#REF!</v>
      </c>
      <c r="AE67" t="e">
        <f>[1]Tabelle1!AD66</f>
        <v>#REF!</v>
      </c>
      <c r="AF67" t="e">
        <f>[1]Tabelle1!AE66</f>
        <v>#REF!</v>
      </c>
      <c r="AG67" t="e">
        <f>[1]Tabelle1!AF66</f>
        <v>#REF!</v>
      </c>
      <c r="AH67" t="e">
        <f>[1]Tabelle1!AG66</f>
        <v>#REF!</v>
      </c>
      <c r="AI67" t="e">
        <f>[1]Tabelle1!AH66</f>
        <v>#REF!</v>
      </c>
      <c r="AJ67" t="e">
        <f>[1]Tabelle1!AI66</f>
        <v>#REF!</v>
      </c>
      <c r="AK67" t="e">
        <f>[1]Tabelle1!AJ66</f>
        <v>#REF!</v>
      </c>
      <c r="AL67" t="e">
        <f>[1]Tabelle1!AK66</f>
        <v>#REF!</v>
      </c>
      <c r="AM67" t="e">
        <f>[1]Tabelle1!AL66</f>
        <v>#REF!</v>
      </c>
      <c r="AN67" t="e">
        <f>[1]Tabelle1!AM66</f>
        <v>#REF!</v>
      </c>
      <c r="AO67" t="e">
        <f>[1]Tabelle1!AN66</f>
        <v>#REF!</v>
      </c>
      <c r="BR67" t="e">
        <f>DATEDIF([2]Tabelle1!C62,[2]Tabelle1!D62,"m")</f>
        <v>#REF!</v>
      </c>
    </row>
    <row r="68" spans="1:70" ht="15.75" x14ac:dyDescent="0.25">
      <c r="A68" s="2" t="s">
        <v>66</v>
      </c>
      <c r="B68" s="7" t="e">
        <f t="shared" si="1"/>
        <v>#REF!</v>
      </c>
      <c r="C68" s="6" t="s">
        <v>105</v>
      </c>
      <c r="D68" s="23" t="s">
        <v>372</v>
      </c>
      <c r="E68" s="23" t="s">
        <v>373</v>
      </c>
      <c r="F68" s="25">
        <v>9.1240000000000006</v>
      </c>
      <c r="G68" s="25">
        <v>19.094000000000001</v>
      </c>
      <c r="H68" s="25">
        <v>93.180999999999997</v>
      </c>
      <c r="I68" s="6" t="s">
        <v>198</v>
      </c>
      <c r="J68" s="6" t="s">
        <v>317</v>
      </c>
      <c r="K68" s="6" t="s">
        <v>381</v>
      </c>
      <c r="L68" s="6" t="s">
        <v>333</v>
      </c>
      <c r="M68" s="17">
        <v>1</v>
      </c>
      <c r="N68" s="17">
        <v>6.6</v>
      </c>
      <c r="O68" s="17">
        <v>-2.5</v>
      </c>
      <c r="P68" s="6">
        <v>154.6</v>
      </c>
      <c r="Q68" t="e">
        <f>[1]Tabelle1!P67</f>
        <v>#REF!</v>
      </c>
      <c r="R68" t="e">
        <f>[1]Tabelle1!Q67</f>
        <v>#REF!</v>
      </c>
      <c r="S68" t="e">
        <f>[1]Tabelle1!R67</f>
        <v>#REF!</v>
      </c>
      <c r="T68" t="e">
        <f>[1]Tabelle1!S67</f>
        <v>#REF!</v>
      </c>
      <c r="U68" t="e">
        <f>[1]Tabelle1!T67</f>
        <v>#REF!</v>
      </c>
      <c r="V68" t="e">
        <f>[1]Tabelle1!U67</f>
        <v>#REF!</v>
      </c>
      <c r="W68" t="e">
        <f>[1]Tabelle1!V67</f>
        <v>#REF!</v>
      </c>
      <c r="X68" t="e">
        <f>[1]Tabelle1!W67</f>
        <v>#REF!</v>
      </c>
      <c r="Y68" t="e">
        <f>[1]Tabelle1!X67</f>
        <v>#REF!</v>
      </c>
      <c r="Z68" t="e">
        <f>[1]Tabelle1!Y67</f>
        <v>#REF!</v>
      </c>
      <c r="AA68" t="e">
        <f>[1]Tabelle1!Z67</f>
        <v>#REF!</v>
      </c>
      <c r="AB68" t="e">
        <f>[1]Tabelle1!AA67</f>
        <v>#REF!</v>
      </c>
      <c r="AC68" t="e">
        <f>[1]Tabelle1!AB67</f>
        <v>#REF!</v>
      </c>
      <c r="AD68" t="e">
        <f>[1]Tabelle1!AC67</f>
        <v>#REF!</v>
      </c>
      <c r="AE68" t="e">
        <f>[1]Tabelle1!AD67</f>
        <v>#REF!</v>
      </c>
      <c r="AF68" t="e">
        <f>[1]Tabelle1!AE67</f>
        <v>#REF!</v>
      </c>
      <c r="AG68" t="e">
        <f>[1]Tabelle1!AF67</f>
        <v>#REF!</v>
      </c>
      <c r="AH68" t="e">
        <f>[1]Tabelle1!AG67</f>
        <v>#REF!</v>
      </c>
      <c r="AI68" t="e">
        <f>[1]Tabelle1!AH67</f>
        <v>#REF!</v>
      </c>
      <c r="AJ68" t="e">
        <f>[1]Tabelle1!AI67</f>
        <v>#REF!</v>
      </c>
      <c r="AK68" t="e">
        <f>[1]Tabelle1!AJ67</f>
        <v>#REF!</v>
      </c>
      <c r="AL68" t="e">
        <f>[1]Tabelle1!AK67</f>
        <v>#REF!</v>
      </c>
      <c r="AM68" t="e">
        <f>[1]Tabelle1!AL67</f>
        <v>#REF!</v>
      </c>
      <c r="AN68" t="e">
        <f>[1]Tabelle1!AM67</f>
        <v>#REF!</v>
      </c>
      <c r="AO68" t="e">
        <f>[1]Tabelle1!AN67</f>
        <v>#REF!</v>
      </c>
      <c r="BR68" t="e">
        <f>DATEDIF([2]Tabelle1!C63,[2]Tabelle1!D63,"m")</f>
        <v>#REF!</v>
      </c>
    </row>
    <row r="69" spans="1:70" ht="15.75" x14ac:dyDescent="0.25">
      <c r="A69" s="2" t="s">
        <v>67</v>
      </c>
      <c r="B69" s="7" t="e">
        <f t="shared" si="1"/>
        <v>#REF!</v>
      </c>
      <c r="C69" s="6" t="s">
        <v>105</v>
      </c>
      <c r="D69" s="23" t="s">
        <v>372</v>
      </c>
      <c r="E69" s="23" t="s">
        <v>374</v>
      </c>
      <c r="F69" s="25">
        <v>8.9049999999999994</v>
      </c>
      <c r="G69" s="25">
        <v>15.753</v>
      </c>
      <c r="H69" s="25">
        <v>78.418000000000006</v>
      </c>
      <c r="I69" s="6" t="s">
        <v>185</v>
      </c>
      <c r="J69" s="6" t="s">
        <v>310</v>
      </c>
      <c r="K69" s="6" t="s">
        <v>381</v>
      </c>
      <c r="L69" s="6" t="s">
        <v>251</v>
      </c>
      <c r="M69" s="17">
        <v>4.0999999999999996</v>
      </c>
      <c r="N69" s="17">
        <v>6.9</v>
      </c>
      <c r="O69" s="17">
        <v>-1.6</v>
      </c>
      <c r="P69" s="6">
        <v>140.4</v>
      </c>
      <c r="Q69" t="e">
        <f>[1]Tabelle1!P68</f>
        <v>#REF!</v>
      </c>
      <c r="R69" t="e">
        <f>[1]Tabelle1!Q68</f>
        <v>#REF!</v>
      </c>
      <c r="S69" t="e">
        <f>[1]Tabelle1!R68</f>
        <v>#REF!</v>
      </c>
      <c r="T69" t="e">
        <f>[1]Tabelle1!S68</f>
        <v>#REF!</v>
      </c>
      <c r="U69" t="e">
        <f>[1]Tabelle1!T68</f>
        <v>#REF!</v>
      </c>
      <c r="V69" t="e">
        <f>[1]Tabelle1!U68</f>
        <v>#REF!</v>
      </c>
      <c r="W69" t="e">
        <f>[1]Tabelle1!V68</f>
        <v>#REF!</v>
      </c>
      <c r="X69" t="e">
        <f>[1]Tabelle1!W68</f>
        <v>#REF!</v>
      </c>
      <c r="Y69" t="e">
        <f>[1]Tabelle1!X68</f>
        <v>#REF!</v>
      </c>
      <c r="Z69" t="e">
        <f>[1]Tabelle1!Y68</f>
        <v>#REF!</v>
      </c>
      <c r="AA69" t="e">
        <f>[1]Tabelle1!Z68</f>
        <v>#REF!</v>
      </c>
      <c r="AB69" t="e">
        <f>[1]Tabelle1!AA68</f>
        <v>#REF!</v>
      </c>
      <c r="AC69" t="e">
        <f>[1]Tabelle1!AB68</f>
        <v>#REF!</v>
      </c>
      <c r="AD69" t="e">
        <f>[1]Tabelle1!AC68</f>
        <v>#REF!</v>
      </c>
      <c r="AE69" t="e">
        <f>[1]Tabelle1!AD68</f>
        <v>#REF!</v>
      </c>
      <c r="AF69" t="e">
        <f>[1]Tabelle1!AE68</f>
        <v>#REF!</v>
      </c>
      <c r="AG69" t="e">
        <f>[1]Tabelle1!AF68</f>
        <v>#REF!</v>
      </c>
      <c r="AH69" t="e">
        <f>[1]Tabelle1!AG68</f>
        <v>#REF!</v>
      </c>
      <c r="AI69" t="e">
        <f>[1]Tabelle1!AH68</f>
        <v>#REF!</v>
      </c>
      <c r="AJ69" t="e">
        <f>[1]Tabelle1!AI68</f>
        <v>#REF!</v>
      </c>
      <c r="AK69" t="e">
        <f>[1]Tabelle1!AJ68</f>
        <v>#REF!</v>
      </c>
      <c r="AL69" t="e">
        <f>[1]Tabelle1!AK68</f>
        <v>#REF!</v>
      </c>
      <c r="AM69" t="e">
        <f>[1]Tabelle1!AL68</f>
        <v>#REF!</v>
      </c>
      <c r="AN69" t="e">
        <f>[1]Tabelle1!AM68</f>
        <v>#REF!</v>
      </c>
      <c r="AO69" t="e">
        <f>[1]Tabelle1!AN68</f>
        <v>#REF!</v>
      </c>
      <c r="BR69" t="e">
        <f>DATEDIF([2]Tabelle1!C64,[2]Tabelle1!D64,"m")</f>
        <v>#REF!</v>
      </c>
    </row>
    <row r="70" spans="1:70" ht="15.75" x14ac:dyDescent="0.25">
      <c r="A70" s="2" t="s">
        <v>68</v>
      </c>
      <c r="B70" s="7" t="e">
        <f t="shared" si="1"/>
        <v>#REF!</v>
      </c>
      <c r="C70" s="6" t="s">
        <v>104</v>
      </c>
      <c r="D70" s="23" t="s">
        <v>372</v>
      </c>
      <c r="E70" s="23" t="s">
        <v>374</v>
      </c>
      <c r="F70" s="25">
        <v>18.603999999999999</v>
      </c>
      <c r="G70" s="25">
        <v>32.488999999999997</v>
      </c>
      <c r="H70" s="25">
        <v>363.75799999999998</v>
      </c>
      <c r="I70" s="6">
        <v>83</v>
      </c>
      <c r="J70" s="6" t="s">
        <v>234</v>
      </c>
      <c r="K70" s="6" t="s">
        <v>383</v>
      </c>
      <c r="L70" s="6" t="s">
        <v>341</v>
      </c>
      <c r="M70" s="17">
        <v>0</v>
      </c>
      <c r="N70" s="17">
        <v>-2.8</v>
      </c>
      <c r="O70" s="17">
        <v>-0.1</v>
      </c>
      <c r="P70" s="6">
        <v>128</v>
      </c>
      <c r="Q70" t="e">
        <f>[1]Tabelle1!P69</f>
        <v>#REF!</v>
      </c>
      <c r="R70" t="e">
        <f>[1]Tabelle1!Q69</f>
        <v>#REF!</v>
      </c>
      <c r="S70" t="e">
        <f>[1]Tabelle1!R69</f>
        <v>#REF!</v>
      </c>
      <c r="T70" t="e">
        <f>[1]Tabelle1!S69</f>
        <v>#REF!</v>
      </c>
      <c r="U70" t="e">
        <f>[1]Tabelle1!T69</f>
        <v>#REF!</v>
      </c>
      <c r="V70" t="e">
        <f>[1]Tabelle1!U69</f>
        <v>#REF!</v>
      </c>
      <c r="W70" t="e">
        <f>[1]Tabelle1!V69</f>
        <v>#REF!</v>
      </c>
      <c r="X70" t="e">
        <f>[1]Tabelle1!W69</f>
        <v>#REF!</v>
      </c>
      <c r="Y70" t="e">
        <f>[1]Tabelle1!X69</f>
        <v>#REF!</v>
      </c>
      <c r="Z70" t="e">
        <f>[1]Tabelle1!Y69</f>
        <v>#REF!</v>
      </c>
      <c r="AA70" t="e">
        <f>[1]Tabelle1!Z69</f>
        <v>#REF!</v>
      </c>
      <c r="AB70" t="e">
        <f>[1]Tabelle1!AA69</f>
        <v>#REF!</v>
      </c>
      <c r="AC70" t="e">
        <f>[1]Tabelle1!AB69</f>
        <v>#REF!</v>
      </c>
      <c r="AD70" t="e">
        <f>[1]Tabelle1!AC69</f>
        <v>#REF!</v>
      </c>
      <c r="AE70" t="e">
        <f>[1]Tabelle1!AD69</f>
        <v>#REF!</v>
      </c>
      <c r="AF70" t="e">
        <f>[1]Tabelle1!AE69</f>
        <v>#REF!</v>
      </c>
      <c r="AG70" t="e">
        <f>[1]Tabelle1!AF69</f>
        <v>#REF!</v>
      </c>
      <c r="AH70" t="e">
        <f>[1]Tabelle1!AG69</f>
        <v>#REF!</v>
      </c>
      <c r="AI70" t="e">
        <f>[1]Tabelle1!AH69</f>
        <v>#REF!</v>
      </c>
      <c r="AJ70" t="e">
        <f>[1]Tabelle1!AI69</f>
        <v>#REF!</v>
      </c>
      <c r="AK70" t="e">
        <f>[1]Tabelle1!AJ69</f>
        <v>#REF!</v>
      </c>
      <c r="AL70" t="e">
        <f>[1]Tabelle1!AK69</f>
        <v>#REF!</v>
      </c>
      <c r="AM70" t="e">
        <f>[1]Tabelle1!AL69</f>
        <v>#REF!</v>
      </c>
      <c r="AN70" t="e">
        <f>[1]Tabelle1!AM69</f>
        <v>#REF!</v>
      </c>
      <c r="AO70" t="e">
        <f>[1]Tabelle1!AN69</f>
        <v>#REF!</v>
      </c>
      <c r="BR70" t="e">
        <f>DATEDIF([2]Tabelle1!C65,[2]Tabelle1!D65,"m")</f>
        <v>#REF!</v>
      </c>
    </row>
    <row r="71" spans="1:70" ht="15.75" x14ac:dyDescent="0.25">
      <c r="A71" s="2" t="s">
        <v>69</v>
      </c>
      <c r="B71" s="7" t="e">
        <f t="shared" si="1"/>
        <v>#REF!</v>
      </c>
      <c r="C71" s="6" t="s">
        <v>105</v>
      </c>
      <c r="D71" s="23" t="s">
        <v>372</v>
      </c>
      <c r="E71" s="23" t="s">
        <v>373</v>
      </c>
      <c r="F71" s="25">
        <v>10.968</v>
      </c>
      <c r="G71" s="25">
        <v>18.742999999999999</v>
      </c>
      <c r="H71" s="25">
        <v>112.51300000000001</v>
      </c>
      <c r="I71" s="6" t="s">
        <v>232</v>
      </c>
      <c r="J71" s="6" t="s">
        <v>202</v>
      </c>
      <c r="K71" s="6" t="s">
        <v>382</v>
      </c>
      <c r="L71" s="6" t="s">
        <v>218</v>
      </c>
      <c r="M71" s="17">
        <v>0</v>
      </c>
      <c r="N71" s="17">
        <v>3.1</v>
      </c>
      <c r="O71" s="17">
        <v>0</v>
      </c>
      <c r="P71" s="6">
        <v>128.19999999999999</v>
      </c>
      <c r="Q71" t="e">
        <f>[1]Tabelle1!P70</f>
        <v>#REF!</v>
      </c>
      <c r="R71" t="e">
        <f>[1]Tabelle1!Q70</f>
        <v>#REF!</v>
      </c>
      <c r="S71" t="e">
        <f>[1]Tabelle1!R70</f>
        <v>#REF!</v>
      </c>
      <c r="T71" t="e">
        <f>[1]Tabelle1!S70</f>
        <v>#REF!</v>
      </c>
      <c r="U71" t="e">
        <f>[1]Tabelle1!T70</f>
        <v>#REF!</v>
      </c>
      <c r="V71" t="e">
        <f>[1]Tabelle1!U70</f>
        <v>#REF!</v>
      </c>
      <c r="W71" t="e">
        <f>[1]Tabelle1!V70</f>
        <v>#REF!</v>
      </c>
      <c r="X71" t="e">
        <f>[1]Tabelle1!W70</f>
        <v>#REF!</v>
      </c>
      <c r="Y71" t="e">
        <f>[1]Tabelle1!X70</f>
        <v>#REF!</v>
      </c>
      <c r="Z71" t="e">
        <f>[1]Tabelle1!Y70</f>
        <v>#REF!</v>
      </c>
      <c r="AA71" t="e">
        <f>[1]Tabelle1!Z70</f>
        <v>#REF!</v>
      </c>
      <c r="AB71" t="e">
        <f>[1]Tabelle1!AA70</f>
        <v>#REF!</v>
      </c>
      <c r="AC71" t="e">
        <f>[1]Tabelle1!AB70</f>
        <v>#REF!</v>
      </c>
      <c r="AD71" t="e">
        <f>[1]Tabelle1!AC70</f>
        <v>#REF!</v>
      </c>
      <c r="AE71" t="e">
        <f>[1]Tabelle1!AD70</f>
        <v>#REF!</v>
      </c>
      <c r="AF71" t="e">
        <f>[1]Tabelle1!AE70</f>
        <v>#REF!</v>
      </c>
      <c r="AG71" t="e">
        <f>[1]Tabelle1!AF70</f>
        <v>#REF!</v>
      </c>
      <c r="AH71" t="e">
        <f>[1]Tabelle1!AG70</f>
        <v>#REF!</v>
      </c>
      <c r="AI71" t="e">
        <f>[1]Tabelle1!AH70</f>
        <v>#REF!</v>
      </c>
      <c r="AJ71" t="e">
        <f>[1]Tabelle1!AI70</f>
        <v>#REF!</v>
      </c>
      <c r="AK71" t="e">
        <f>[1]Tabelle1!AJ70</f>
        <v>#REF!</v>
      </c>
      <c r="AL71" t="e">
        <f>[1]Tabelle1!AK70</f>
        <v>#REF!</v>
      </c>
      <c r="AM71" t="e">
        <f>[1]Tabelle1!AL70</f>
        <v>#REF!</v>
      </c>
      <c r="AN71" t="e">
        <f>[1]Tabelle1!AM70</f>
        <v>#REF!</v>
      </c>
      <c r="AO71" t="e">
        <f>[1]Tabelle1!AN70</f>
        <v>#REF!</v>
      </c>
      <c r="BR71" t="e">
        <f>DATEDIF([2]Tabelle1!C66,[2]Tabelle1!D66,"m")</f>
        <v>#REF!</v>
      </c>
    </row>
    <row r="72" spans="1:70" ht="15.75" x14ac:dyDescent="0.25">
      <c r="A72" s="2" t="s">
        <v>70</v>
      </c>
      <c r="B72" s="7" t="e">
        <f t="shared" si="1"/>
        <v>#REF!</v>
      </c>
      <c r="C72" s="6" t="s">
        <v>105</v>
      </c>
      <c r="D72" s="23" t="s">
        <v>375</v>
      </c>
      <c r="E72" s="23" t="s">
        <v>373</v>
      </c>
      <c r="F72" s="25">
        <v>9.2729999999999997</v>
      </c>
      <c r="G72" s="25">
        <v>21.038</v>
      </c>
      <c r="H72" s="25">
        <v>121.758</v>
      </c>
      <c r="I72" s="6" t="s">
        <v>187</v>
      </c>
      <c r="J72" s="6" t="s">
        <v>198</v>
      </c>
      <c r="K72" s="6" t="s">
        <v>381</v>
      </c>
      <c r="L72" s="6" t="s">
        <v>212</v>
      </c>
      <c r="M72" s="17">
        <v>-1.3</v>
      </c>
      <c r="N72" s="17">
        <v>6.5</v>
      </c>
      <c r="O72" s="17">
        <v>-2.4</v>
      </c>
      <c r="P72" s="6">
        <v>129.4</v>
      </c>
      <c r="Q72" t="e">
        <f>[1]Tabelle1!P71</f>
        <v>#REF!</v>
      </c>
      <c r="R72" t="e">
        <f>[1]Tabelle1!Q71</f>
        <v>#REF!</v>
      </c>
      <c r="S72" t="e">
        <f>[1]Tabelle1!R71</f>
        <v>#REF!</v>
      </c>
      <c r="T72" t="e">
        <f>[1]Tabelle1!S71</f>
        <v>#REF!</v>
      </c>
      <c r="U72" t="e">
        <f>[1]Tabelle1!T71</f>
        <v>#REF!</v>
      </c>
      <c r="V72" t="e">
        <f>[1]Tabelle1!U71</f>
        <v>#REF!</v>
      </c>
      <c r="W72" t="e">
        <f>[1]Tabelle1!V71</f>
        <v>#REF!</v>
      </c>
      <c r="X72" t="e">
        <f>[1]Tabelle1!W71</f>
        <v>#REF!</v>
      </c>
      <c r="Y72" t="e">
        <f>[1]Tabelle1!X71</f>
        <v>#REF!</v>
      </c>
      <c r="Z72" t="e">
        <f>[1]Tabelle1!Y71</f>
        <v>#REF!</v>
      </c>
      <c r="AA72" t="e">
        <f>[1]Tabelle1!Z71</f>
        <v>#REF!</v>
      </c>
      <c r="AB72" t="e">
        <f>[1]Tabelle1!AA71</f>
        <v>#REF!</v>
      </c>
      <c r="AC72" t="e">
        <f>[1]Tabelle1!AB71</f>
        <v>#REF!</v>
      </c>
      <c r="AD72" t="e">
        <f>[1]Tabelle1!AC71</f>
        <v>#REF!</v>
      </c>
      <c r="AE72" t="e">
        <f>[1]Tabelle1!AD71</f>
        <v>#REF!</v>
      </c>
      <c r="AF72" t="e">
        <f>[1]Tabelle1!AE71</f>
        <v>#REF!</v>
      </c>
      <c r="AG72" t="e">
        <f>[1]Tabelle1!AF71</f>
        <v>#REF!</v>
      </c>
      <c r="AH72" t="e">
        <f>[1]Tabelle1!AG71</f>
        <v>#REF!</v>
      </c>
      <c r="AI72" t="e">
        <f>[1]Tabelle1!AH71</f>
        <v>#REF!</v>
      </c>
      <c r="AJ72" t="e">
        <f>[1]Tabelle1!AI71</f>
        <v>#REF!</v>
      </c>
      <c r="AK72" t="e">
        <f>[1]Tabelle1!AJ71</f>
        <v>#REF!</v>
      </c>
      <c r="AL72" t="e">
        <f>[1]Tabelle1!AK71</f>
        <v>#REF!</v>
      </c>
      <c r="AM72" t="e">
        <f>[1]Tabelle1!AL71</f>
        <v>#REF!</v>
      </c>
      <c r="AN72" t="e">
        <f>[1]Tabelle1!AM71</f>
        <v>#REF!</v>
      </c>
      <c r="AO72" t="e">
        <f>[1]Tabelle1!AN71</f>
        <v>#REF!</v>
      </c>
      <c r="BR72" t="e">
        <f>DATEDIF([2]Tabelle1!C67,[2]Tabelle1!D67,"m")</f>
        <v>#REF!</v>
      </c>
    </row>
    <row r="73" spans="1:70" ht="15.75" x14ac:dyDescent="0.25">
      <c r="A73" s="2" t="s">
        <v>71</v>
      </c>
      <c r="B73" s="7" t="e">
        <f t="shared" si="1"/>
        <v>#REF!</v>
      </c>
      <c r="C73" s="6" t="s">
        <v>104</v>
      </c>
      <c r="D73" s="23" t="s">
        <v>375</v>
      </c>
      <c r="E73" s="23" t="s">
        <v>373</v>
      </c>
      <c r="F73" s="25">
        <v>7.26</v>
      </c>
      <c r="G73" s="25">
        <v>14.657999999999999</v>
      </c>
      <c r="H73" s="25">
        <v>77.126999999999995</v>
      </c>
      <c r="I73" s="6" t="s">
        <v>235</v>
      </c>
      <c r="J73" s="6" t="s">
        <v>303</v>
      </c>
      <c r="K73" s="6" t="s">
        <v>382</v>
      </c>
      <c r="L73" s="6" t="s">
        <v>184</v>
      </c>
      <c r="M73" s="17">
        <v>0.4</v>
      </c>
      <c r="N73" s="17">
        <v>3.9</v>
      </c>
      <c r="O73" s="17">
        <v>-4.5</v>
      </c>
      <c r="P73" s="6">
        <v>133</v>
      </c>
      <c r="Q73" t="e">
        <f>[1]Tabelle1!P72</f>
        <v>#REF!</v>
      </c>
      <c r="R73" t="e">
        <f>[1]Tabelle1!Q72</f>
        <v>#REF!</v>
      </c>
      <c r="S73" t="e">
        <f>[1]Tabelle1!R72</f>
        <v>#REF!</v>
      </c>
      <c r="T73" t="e">
        <f>[1]Tabelle1!S72</f>
        <v>#REF!</v>
      </c>
      <c r="U73" t="e">
        <f>[1]Tabelle1!T72</f>
        <v>#REF!</v>
      </c>
      <c r="V73" t="e">
        <f>[1]Tabelle1!U72</f>
        <v>#REF!</v>
      </c>
      <c r="W73" t="e">
        <f>[1]Tabelle1!V72</f>
        <v>#REF!</v>
      </c>
      <c r="X73" t="e">
        <f>[1]Tabelle1!W72</f>
        <v>#REF!</v>
      </c>
      <c r="Y73" t="e">
        <f>[1]Tabelle1!X72</f>
        <v>#REF!</v>
      </c>
      <c r="Z73" t="e">
        <f>[1]Tabelle1!Y72</f>
        <v>#REF!</v>
      </c>
      <c r="AA73" t="e">
        <f>[1]Tabelle1!Z72</f>
        <v>#REF!</v>
      </c>
      <c r="AB73" t="e">
        <f>[1]Tabelle1!AA72</f>
        <v>#REF!</v>
      </c>
      <c r="AC73" t="e">
        <f>[1]Tabelle1!AB72</f>
        <v>#REF!</v>
      </c>
      <c r="AD73" t="e">
        <f>[1]Tabelle1!AC72</f>
        <v>#REF!</v>
      </c>
      <c r="AE73" t="e">
        <f>[1]Tabelle1!AD72</f>
        <v>#REF!</v>
      </c>
      <c r="AF73" t="e">
        <f>[1]Tabelle1!AE72</f>
        <v>#REF!</v>
      </c>
      <c r="AG73" t="e">
        <f>[1]Tabelle1!AF72</f>
        <v>#REF!</v>
      </c>
      <c r="AH73" t="e">
        <f>[1]Tabelle1!AG72</f>
        <v>#REF!</v>
      </c>
      <c r="AI73" t="e">
        <f>[1]Tabelle1!AH72</f>
        <v>#REF!</v>
      </c>
      <c r="AJ73" t="e">
        <f>[1]Tabelle1!AI72</f>
        <v>#REF!</v>
      </c>
      <c r="AK73" t="e">
        <f>[1]Tabelle1!AJ72</f>
        <v>#REF!</v>
      </c>
      <c r="AL73" t="e">
        <f>[1]Tabelle1!AK72</f>
        <v>#REF!</v>
      </c>
      <c r="AM73" t="e">
        <f>[1]Tabelle1!AL72</f>
        <v>#REF!</v>
      </c>
      <c r="AN73" t="e">
        <f>[1]Tabelle1!AM72</f>
        <v>#REF!</v>
      </c>
      <c r="AO73" t="e">
        <f>[1]Tabelle1!AN72</f>
        <v>#REF!</v>
      </c>
      <c r="BR73" t="e">
        <f>DATEDIF([2]Tabelle1!C68,[2]Tabelle1!D68,"m")</f>
        <v>#REF!</v>
      </c>
    </row>
    <row r="74" spans="1:70" ht="15.75" x14ac:dyDescent="0.25">
      <c r="A74" s="2" t="s">
        <v>72</v>
      </c>
      <c r="B74" s="7" t="e">
        <f t="shared" si="1"/>
        <v>#REF!</v>
      </c>
      <c r="C74" s="6" t="s">
        <v>105</v>
      </c>
      <c r="D74" s="23" t="s">
        <v>375</v>
      </c>
      <c r="E74" s="23" t="s">
        <v>374</v>
      </c>
      <c r="F74" s="25">
        <v>8.6110000000000007</v>
      </c>
      <c r="G74" s="25">
        <v>10.416</v>
      </c>
      <c r="H74" s="25">
        <v>56.524000000000001</v>
      </c>
      <c r="I74" s="6" t="s">
        <v>236</v>
      </c>
      <c r="J74" s="6">
        <v>75</v>
      </c>
      <c r="K74" s="6" t="s">
        <v>382</v>
      </c>
      <c r="L74" s="6" t="s">
        <v>202</v>
      </c>
      <c r="M74" s="17">
        <v>3.1</v>
      </c>
      <c r="N74" s="17">
        <v>0.8</v>
      </c>
      <c r="O74" s="17">
        <v>-1.1000000000000001</v>
      </c>
      <c r="P74" s="6">
        <v>131</v>
      </c>
      <c r="Q74" t="e">
        <f>[1]Tabelle1!P73</f>
        <v>#REF!</v>
      </c>
      <c r="R74" t="e">
        <f>[1]Tabelle1!Q73</f>
        <v>#REF!</v>
      </c>
      <c r="S74" t="e">
        <f>[1]Tabelle1!R73</f>
        <v>#REF!</v>
      </c>
      <c r="T74" t="e">
        <f>[1]Tabelle1!S73</f>
        <v>#REF!</v>
      </c>
      <c r="U74" t="e">
        <f>[1]Tabelle1!T73</f>
        <v>#REF!</v>
      </c>
      <c r="V74" t="e">
        <f>[1]Tabelle1!U73</f>
        <v>#REF!</v>
      </c>
      <c r="W74" t="e">
        <f>[1]Tabelle1!V73</f>
        <v>#REF!</v>
      </c>
      <c r="X74" t="e">
        <f>[1]Tabelle1!W73</f>
        <v>#REF!</v>
      </c>
      <c r="Y74" t="e">
        <f>[1]Tabelle1!X73</f>
        <v>#REF!</v>
      </c>
      <c r="Z74" t="e">
        <f>[1]Tabelle1!Y73</f>
        <v>#REF!</v>
      </c>
      <c r="AA74" t="e">
        <f>[1]Tabelle1!Z73</f>
        <v>#REF!</v>
      </c>
      <c r="AB74" t="e">
        <f>[1]Tabelle1!AA73</f>
        <v>#REF!</v>
      </c>
      <c r="AC74" t="e">
        <f>[1]Tabelle1!AB73</f>
        <v>#REF!</v>
      </c>
      <c r="AD74" t="e">
        <f>[1]Tabelle1!AC73</f>
        <v>#REF!</v>
      </c>
      <c r="AE74" t="e">
        <f>[1]Tabelle1!AD73</f>
        <v>#REF!</v>
      </c>
      <c r="AF74" t="e">
        <f>[1]Tabelle1!AE73</f>
        <v>#REF!</v>
      </c>
      <c r="AG74" t="e">
        <f>[1]Tabelle1!AF73</f>
        <v>#REF!</v>
      </c>
      <c r="AH74" t="e">
        <f>[1]Tabelle1!AG73</f>
        <v>#REF!</v>
      </c>
      <c r="AI74" t="e">
        <f>[1]Tabelle1!AH73</f>
        <v>#REF!</v>
      </c>
      <c r="AJ74" t="e">
        <f>[1]Tabelle1!AI73</f>
        <v>#REF!</v>
      </c>
      <c r="AK74" t="e">
        <f>[1]Tabelle1!AJ73</f>
        <v>#REF!</v>
      </c>
      <c r="AL74" t="e">
        <f>[1]Tabelle1!AK73</f>
        <v>#REF!</v>
      </c>
      <c r="AM74" t="e">
        <f>[1]Tabelle1!AL73</f>
        <v>#REF!</v>
      </c>
      <c r="AN74" t="e">
        <f>[1]Tabelle1!AM73</f>
        <v>#REF!</v>
      </c>
      <c r="AO74" t="e">
        <f>[1]Tabelle1!AN73</f>
        <v>#REF!</v>
      </c>
      <c r="BR74" t="e">
        <f>DATEDIF([2]Tabelle1!C69,[2]Tabelle1!D69,"m")</f>
        <v>#REF!</v>
      </c>
    </row>
    <row r="75" spans="1:70" ht="15.75" x14ac:dyDescent="0.25">
      <c r="A75" s="2" t="s">
        <v>73</v>
      </c>
      <c r="B75" s="7" t="e">
        <f t="shared" si="1"/>
        <v>#REF!</v>
      </c>
      <c r="C75" s="6" t="s">
        <v>104</v>
      </c>
      <c r="D75" s="23" t="s">
        <v>375</v>
      </c>
      <c r="E75" s="23" t="s">
        <v>374</v>
      </c>
      <c r="F75" s="25">
        <v>12.872</v>
      </c>
      <c r="G75" s="25">
        <v>30.588000000000001</v>
      </c>
      <c r="H75" s="25">
        <v>235.483</v>
      </c>
      <c r="I75" s="6" t="s">
        <v>237</v>
      </c>
      <c r="J75" s="6">
        <v>66</v>
      </c>
      <c r="K75" s="6" t="s">
        <v>381</v>
      </c>
      <c r="L75" s="6" t="s">
        <v>342</v>
      </c>
      <c r="M75" s="17">
        <v>4.7</v>
      </c>
      <c r="N75" s="17">
        <v>5.6</v>
      </c>
      <c r="O75" s="17">
        <v>5</v>
      </c>
      <c r="P75" s="6">
        <v>144.9</v>
      </c>
      <c r="Q75" t="e">
        <f>[1]Tabelle1!P74</f>
        <v>#REF!</v>
      </c>
      <c r="R75" t="e">
        <f>[1]Tabelle1!Q74</f>
        <v>#REF!</v>
      </c>
      <c r="S75" t="e">
        <f>[1]Tabelle1!R74</f>
        <v>#REF!</v>
      </c>
      <c r="T75" t="e">
        <f>[1]Tabelle1!S74</f>
        <v>#REF!</v>
      </c>
      <c r="U75" t="e">
        <f>[1]Tabelle1!T74</f>
        <v>#REF!</v>
      </c>
      <c r="V75" t="e">
        <f>[1]Tabelle1!U74</f>
        <v>#REF!</v>
      </c>
      <c r="W75" t="e">
        <f>[1]Tabelle1!V74</f>
        <v>#REF!</v>
      </c>
      <c r="X75" t="e">
        <f>[1]Tabelle1!W74</f>
        <v>#REF!</v>
      </c>
      <c r="Y75" t="e">
        <f>[1]Tabelle1!X74</f>
        <v>#REF!</v>
      </c>
      <c r="Z75" t="e">
        <f>[1]Tabelle1!Y74</f>
        <v>#REF!</v>
      </c>
      <c r="AA75" t="e">
        <f>[1]Tabelle1!Z74</f>
        <v>#REF!</v>
      </c>
      <c r="AB75" t="e">
        <f>[1]Tabelle1!AA74</f>
        <v>#REF!</v>
      </c>
      <c r="AC75" t="e">
        <f>[1]Tabelle1!AB74</f>
        <v>#REF!</v>
      </c>
      <c r="AD75" t="e">
        <f>[1]Tabelle1!AC74</f>
        <v>#REF!</v>
      </c>
      <c r="AE75" t="e">
        <f>[1]Tabelle1!AD74</f>
        <v>#REF!</v>
      </c>
      <c r="AF75" t="e">
        <f>[1]Tabelle1!AE74</f>
        <v>#REF!</v>
      </c>
      <c r="AG75" t="e">
        <f>[1]Tabelle1!AF74</f>
        <v>#REF!</v>
      </c>
      <c r="AH75" t="e">
        <f>[1]Tabelle1!AG74</f>
        <v>#REF!</v>
      </c>
      <c r="AI75" t="e">
        <f>[1]Tabelle1!AH74</f>
        <v>#REF!</v>
      </c>
      <c r="AJ75" t="e">
        <f>[1]Tabelle1!AI74</f>
        <v>#REF!</v>
      </c>
      <c r="AK75" t="e">
        <f>[1]Tabelle1!AJ74</f>
        <v>#REF!</v>
      </c>
      <c r="AL75" t="e">
        <f>[1]Tabelle1!AK74</f>
        <v>#REF!</v>
      </c>
      <c r="AM75" t="e">
        <f>[1]Tabelle1!AL74</f>
        <v>#REF!</v>
      </c>
      <c r="AN75" t="e">
        <f>[1]Tabelle1!AM74</f>
        <v>#REF!</v>
      </c>
      <c r="AO75" t="e">
        <f>[1]Tabelle1!AN74</f>
        <v>#REF!</v>
      </c>
      <c r="BR75" t="e">
        <f>DATEDIF([2]Tabelle1!C70,[2]Tabelle1!D70,"m")</f>
        <v>#REF!</v>
      </c>
    </row>
    <row r="76" spans="1:70" ht="15.75" x14ac:dyDescent="0.25">
      <c r="A76" s="2" t="s">
        <v>74</v>
      </c>
      <c r="B76" s="7" t="e">
        <f t="shared" si="1"/>
        <v>#REF!</v>
      </c>
      <c r="C76" s="6" t="s">
        <v>105</v>
      </c>
      <c r="D76" s="23" t="s">
        <v>375</v>
      </c>
      <c r="E76" s="23" t="s">
        <v>374</v>
      </c>
      <c r="F76" s="25">
        <v>10.311999999999999</v>
      </c>
      <c r="G76" s="25">
        <v>16.716999999999999</v>
      </c>
      <c r="H76" s="25">
        <v>102.16200000000001</v>
      </c>
      <c r="I76" s="6" t="s">
        <v>238</v>
      </c>
      <c r="J76" s="6" t="s">
        <v>318</v>
      </c>
      <c r="K76" s="6" t="s">
        <v>382</v>
      </c>
      <c r="L76" s="6" t="s">
        <v>320</v>
      </c>
      <c r="M76" s="17">
        <v>3.1</v>
      </c>
      <c r="N76" s="17">
        <v>1.3</v>
      </c>
      <c r="O76" s="17">
        <v>-5</v>
      </c>
      <c r="P76" s="6">
        <v>130.5</v>
      </c>
      <c r="Q76" t="e">
        <f>[1]Tabelle1!P75</f>
        <v>#REF!</v>
      </c>
      <c r="R76" t="e">
        <f>[1]Tabelle1!Q75</f>
        <v>#REF!</v>
      </c>
      <c r="S76" t="e">
        <f>[1]Tabelle1!R75</f>
        <v>#REF!</v>
      </c>
      <c r="T76" t="e">
        <f>[1]Tabelle1!S75</f>
        <v>#REF!</v>
      </c>
      <c r="U76" t="e">
        <f>[1]Tabelle1!T75</f>
        <v>#REF!</v>
      </c>
      <c r="V76" t="e">
        <f>[1]Tabelle1!U75</f>
        <v>#REF!</v>
      </c>
      <c r="W76" t="e">
        <f>[1]Tabelle1!V75</f>
        <v>#REF!</v>
      </c>
      <c r="X76" t="e">
        <f>[1]Tabelle1!W75</f>
        <v>#REF!</v>
      </c>
      <c r="Y76" t="e">
        <f>[1]Tabelle1!X75</f>
        <v>#REF!</v>
      </c>
      <c r="Z76" t="e">
        <f>[1]Tabelle1!Y75</f>
        <v>#REF!</v>
      </c>
      <c r="AA76" t="e">
        <f>[1]Tabelle1!Z75</f>
        <v>#REF!</v>
      </c>
      <c r="AB76" t="e">
        <f>[1]Tabelle1!AA75</f>
        <v>#REF!</v>
      </c>
      <c r="AC76" t="e">
        <f>[1]Tabelle1!AB75</f>
        <v>#REF!</v>
      </c>
      <c r="AD76" t="e">
        <f>[1]Tabelle1!AC75</f>
        <v>#REF!</v>
      </c>
      <c r="AE76" t="e">
        <f>[1]Tabelle1!AD75</f>
        <v>#REF!</v>
      </c>
      <c r="AF76" t="e">
        <f>[1]Tabelle1!AE75</f>
        <v>#REF!</v>
      </c>
      <c r="AG76" t="e">
        <f>[1]Tabelle1!AF75</f>
        <v>#REF!</v>
      </c>
      <c r="AH76" t="e">
        <f>[1]Tabelle1!AG75</f>
        <v>#REF!</v>
      </c>
      <c r="AI76" t="e">
        <f>[1]Tabelle1!AH75</f>
        <v>#REF!</v>
      </c>
      <c r="AJ76" t="e">
        <f>[1]Tabelle1!AI75</f>
        <v>#REF!</v>
      </c>
      <c r="AK76" t="e">
        <f>[1]Tabelle1!AJ75</f>
        <v>#REF!</v>
      </c>
      <c r="AL76" t="e">
        <f>[1]Tabelle1!AK75</f>
        <v>#REF!</v>
      </c>
      <c r="AM76" t="e">
        <f>[1]Tabelle1!AL75</f>
        <v>#REF!</v>
      </c>
      <c r="AN76" t="e">
        <f>[1]Tabelle1!AM75</f>
        <v>#REF!</v>
      </c>
      <c r="AO76" t="e">
        <f>[1]Tabelle1!AN75</f>
        <v>#REF!</v>
      </c>
      <c r="BR76" t="e">
        <f>DATEDIF([2]Tabelle1!C71,[2]Tabelle1!D71,"m")</f>
        <v>#REF!</v>
      </c>
    </row>
    <row r="77" spans="1:70" ht="15.75" x14ac:dyDescent="0.25">
      <c r="A77" s="2" t="s">
        <v>75</v>
      </c>
      <c r="B77" s="7" t="e">
        <f t="shared" si="1"/>
        <v>#REF!</v>
      </c>
      <c r="C77" s="6" t="s">
        <v>105</v>
      </c>
      <c r="D77" s="23" t="s">
        <v>372</v>
      </c>
      <c r="E77" s="23" t="s">
        <v>373</v>
      </c>
      <c r="F77" s="25">
        <v>7.4930000000000003</v>
      </c>
      <c r="G77" s="25">
        <v>15.82</v>
      </c>
      <c r="H77" s="25">
        <v>76.64</v>
      </c>
      <c r="I77" s="6">
        <v>83</v>
      </c>
      <c r="J77" s="6" t="s">
        <v>223</v>
      </c>
      <c r="K77" s="6" t="s">
        <v>381</v>
      </c>
      <c r="L77" s="6" t="s">
        <v>228</v>
      </c>
      <c r="M77" s="17">
        <v>4</v>
      </c>
      <c r="N77" s="17">
        <v>6.1</v>
      </c>
      <c r="O77" s="17">
        <v>4</v>
      </c>
      <c r="P77" s="6">
        <v>141.5</v>
      </c>
      <c r="Q77" t="e">
        <f>[1]Tabelle1!P76</f>
        <v>#REF!</v>
      </c>
      <c r="R77" t="e">
        <f>[1]Tabelle1!Q76</f>
        <v>#REF!</v>
      </c>
      <c r="S77" t="e">
        <f>[1]Tabelle1!R76</f>
        <v>#REF!</v>
      </c>
      <c r="T77" t="e">
        <f>[1]Tabelle1!S76</f>
        <v>#REF!</v>
      </c>
      <c r="U77" t="e">
        <f>[1]Tabelle1!T76</f>
        <v>#REF!</v>
      </c>
      <c r="V77" t="e">
        <f>[1]Tabelle1!U76</f>
        <v>#REF!</v>
      </c>
      <c r="W77" t="e">
        <f>[1]Tabelle1!V76</f>
        <v>#REF!</v>
      </c>
      <c r="X77" t="e">
        <f>[1]Tabelle1!W76</f>
        <v>#REF!</v>
      </c>
      <c r="Y77" t="e">
        <f>[1]Tabelle1!X76</f>
        <v>#REF!</v>
      </c>
      <c r="Z77" t="e">
        <f>[1]Tabelle1!Y76</f>
        <v>#REF!</v>
      </c>
      <c r="AA77" t="e">
        <f>[1]Tabelle1!Z76</f>
        <v>#REF!</v>
      </c>
      <c r="AB77" t="e">
        <f>[1]Tabelle1!AA76</f>
        <v>#REF!</v>
      </c>
      <c r="AC77" t="e">
        <f>[1]Tabelle1!AB76</f>
        <v>#REF!</v>
      </c>
      <c r="AD77" t="e">
        <f>[1]Tabelle1!AC76</f>
        <v>#REF!</v>
      </c>
      <c r="AE77" t="e">
        <f>[1]Tabelle1!AD76</f>
        <v>#REF!</v>
      </c>
      <c r="AF77" t="e">
        <f>[1]Tabelle1!AE76</f>
        <v>#REF!</v>
      </c>
      <c r="AG77" t="e">
        <f>[1]Tabelle1!AF76</f>
        <v>#REF!</v>
      </c>
      <c r="AH77" t="e">
        <f>[1]Tabelle1!AG76</f>
        <v>#REF!</v>
      </c>
      <c r="AI77" t="e">
        <f>[1]Tabelle1!AH76</f>
        <v>#REF!</v>
      </c>
      <c r="AJ77" t="e">
        <f>[1]Tabelle1!AI76</f>
        <v>#REF!</v>
      </c>
      <c r="AK77" t="e">
        <f>[1]Tabelle1!AJ76</f>
        <v>#REF!</v>
      </c>
      <c r="AL77" t="e">
        <f>[1]Tabelle1!AK76</f>
        <v>#REF!</v>
      </c>
      <c r="AM77" t="e">
        <f>[1]Tabelle1!AL76</f>
        <v>#REF!</v>
      </c>
      <c r="AN77" t="e">
        <f>[1]Tabelle1!AM76</f>
        <v>#REF!</v>
      </c>
      <c r="AO77" t="e">
        <f>[1]Tabelle1!AN76</f>
        <v>#REF!</v>
      </c>
      <c r="BR77" t="e">
        <f>DATEDIF([2]Tabelle1!C72,[2]Tabelle1!D72,"m")</f>
        <v>#REF!</v>
      </c>
    </row>
    <row r="78" spans="1:70" ht="15.75" x14ac:dyDescent="0.25">
      <c r="A78" s="2" t="s">
        <v>76</v>
      </c>
      <c r="B78" s="7" t="e">
        <f t="shared" si="1"/>
        <v>#REF!</v>
      </c>
      <c r="C78" s="6" t="s">
        <v>105</v>
      </c>
      <c r="D78" s="23" t="s">
        <v>372</v>
      </c>
      <c r="E78" s="23" t="s">
        <v>373</v>
      </c>
      <c r="F78" s="25">
        <v>14.86</v>
      </c>
      <c r="G78" s="25">
        <v>18.888000000000002</v>
      </c>
      <c r="H78" s="25">
        <v>158.08099999999999</v>
      </c>
      <c r="I78" s="6" t="s">
        <v>184</v>
      </c>
      <c r="J78" s="6" t="s">
        <v>236</v>
      </c>
      <c r="K78" s="6" t="s">
        <v>382</v>
      </c>
      <c r="L78" s="6" t="s">
        <v>315</v>
      </c>
      <c r="M78" s="17">
        <v>-1.6</v>
      </c>
      <c r="N78" s="17">
        <v>3.8</v>
      </c>
      <c r="O78" s="17">
        <v>0.2</v>
      </c>
      <c r="P78" s="6">
        <v>140.9</v>
      </c>
      <c r="Q78" t="e">
        <f>[1]Tabelle1!P77</f>
        <v>#REF!</v>
      </c>
      <c r="R78" t="e">
        <f>[1]Tabelle1!Q77</f>
        <v>#REF!</v>
      </c>
      <c r="S78" t="e">
        <f>[1]Tabelle1!R77</f>
        <v>#REF!</v>
      </c>
      <c r="T78" t="e">
        <f>[1]Tabelle1!S77</f>
        <v>#REF!</v>
      </c>
      <c r="U78" t="e">
        <f>[1]Tabelle1!T77</f>
        <v>#REF!</v>
      </c>
      <c r="V78" t="e">
        <f>[1]Tabelle1!U77</f>
        <v>#REF!</v>
      </c>
      <c r="W78" t="e">
        <f>[1]Tabelle1!V77</f>
        <v>#REF!</v>
      </c>
      <c r="X78" t="e">
        <f>[1]Tabelle1!W77</f>
        <v>#REF!</v>
      </c>
      <c r="Y78" t="e">
        <f>[1]Tabelle1!X77</f>
        <v>#REF!</v>
      </c>
      <c r="Z78" t="e">
        <f>[1]Tabelle1!Y77</f>
        <v>#REF!</v>
      </c>
      <c r="AA78" t="e">
        <f>[1]Tabelle1!Z77</f>
        <v>#REF!</v>
      </c>
      <c r="AB78" t="e">
        <f>[1]Tabelle1!AA77</f>
        <v>#REF!</v>
      </c>
      <c r="AC78" t="e">
        <f>[1]Tabelle1!AB77</f>
        <v>#REF!</v>
      </c>
      <c r="AD78" t="e">
        <f>[1]Tabelle1!AC77</f>
        <v>#REF!</v>
      </c>
      <c r="AE78" t="e">
        <f>[1]Tabelle1!AD77</f>
        <v>#REF!</v>
      </c>
      <c r="AF78" t="e">
        <f>[1]Tabelle1!AE77</f>
        <v>#REF!</v>
      </c>
      <c r="AG78" t="e">
        <f>[1]Tabelle1!AF77</f>
        <v>#REF!</v>
      </c>
      <c r="AH78" t="e">
        <f>[1]Tabelle1!AG77</f>
        <v>#REF!</v>
      </c>
      <c r="AI78" t="e">
        <f>[1]Tabelle1!AH77</f>
        <v>#REF!</v>
      </c>
      <c r="AJ78" t="e">
        <f>[1]Tabelle1!AI77</f>
        <v>#REF!</v>
      </c>
      <c r="AK78" t="e">
        <f>[1]Tabelle1!AJ77</f>
        <v>#REF!</v>
      </c>
      <c r="AL78" t="e">
        <f>[1]Tabelle1!AK77</f>
        <v>#REF!</v>
      </c>
      <c r="AM78" t="e">
        <f>[1]Tabelle1!AL77</f>
        <v>#REF!</v>
      </c>
      <c r="AN78" t="e">
        <f>[1]Tabelle1!AM77</f>
        <v>#REF!</v>
      </c>
      <c r="AO78" t="e">
        <f>[1]Tabelle1!AN77</f>
        <v>#REF!</v>
      </c>
      <c r="BR78" t="e">
        <f>DATEDIF([2]Tabelle1!C73,[2]Tabelle1!D73,"m")</f>
        <v>#REF!</v>
      </c>
    </row>
    <row r="79" spans="1:70" ht="15.75" x14ac:dyDescent="0.25">
      <c r="A79" s="2" t="s">
        <v>77</v>
      </c>
      <c r="B79" s="7" t="e">
        <f t="shared" si="1"/>
        <v>#REF!</v>
      </c>
      <c r="C79" s="6" t="s">
        <v>105</v>
      </c>
      <c r="D79" s="23" t="s">
        <v>372</v>
      </c>
      <c r="E79" s="23" t="s">
        <v>373</v>
      </c>
      <c r="F79" s="25">
        <v>11.805</v>
      </c>
      <c r="G79" s="25">
        <v>16.11</v>
      </c>
      <c r="H79" s="25">
        <v>132.30099999999999</v>
      </c>
      <c r="I79" s="6" t="s">
        <v>239</v>
      </c>
      <c r="J79" s="6" t="s">
        <v>219</v>
      </c>
      <c r="K79" s="6" t="s">
        <v>381</v>
      </c>
      <c r="L79" s="6" t="s">
        <v>337</v>
      </c>
      <c r="M79" s="17">
        <v>-3.2</v>
      </c>
      <c r="N79" s="17">
        <v>9.3000000000000007</v>
      </c>
      <c r="O79" s="17">
        <v>-0.4</v>
      </c>
      <c r="P79" s="6">
        <v>122.2</v>
      </c>
      <c r="Q79" t="e">
        <f>[1]Tabelle1!P79</f>
        <v>#REF!</v>
      </c>
      <c r="R79" t="e">
        <f>[1]Tabelle1!Q79</f>
        <v>#REF!</v>
      </c>
      <c r="S79" t="e">
        <f>[1]Tabelle1!R79</f>
        <v>#REF!</v>
      </c>
      <c r="T79" t="e">
        <f>[1]Tabelle1!S79</f>
        <v>#REF!</v>
      </c>
      <c r="U79" t="e">
        <f>[1]Tabelle1!T79</f>
        <v>#REF!</v>
      </c>
      <c r="V79" t="e">
        <f>[1]Tabelle1!U79</f>
        <v>#REF!</v>
      </c>
      <c r="W79" t="e">
        <f>[1]Tabelle1!V79</f>
        <v>#REF!</v>
      </c>
      <c r="X79" t="e">
        <f>[1]Tabelle1!W79</f>
        <v>#REF!</v>
      </c>
      <c r="Y79" t="e">
        <f>[1]Tabelle1!X79</f>
        <v>#REF!</v>
      </c>
      <c r="Z79" t="e">
        <f>[1]Tabelle1!Y79</f>
        <v>#REF!</v>
      </c>
      <c r="AA79" t="e">
        <f>[1]Tabelle1!Z79</f>
        <v>#REF!</v>
      </c>
      <c r="AB79" t="e">
        <f>[1]Tabelle1!AA79</f>
        <v>#REF!</v>
      </c>
      <c r="AC79" t="e">
        <f>[1]Tabelle1!AB79</f>
        <v>#REF!</v>
      </c>
      <c r="AD79" t="e">
        <f>[1]Tabelle1!AC79</f>
        <v>#REF!</v>
      </c>
      <c r="AE79" t="e">
        <f>[1]Tabelle1!AD79</f>
        <v>#REF!</v>
      </c>
      <c r="AF79" t="e">
        <f>[1]Tabelle1!AE79</f>
        <v>#REF!</v>
      </c>
      <c r="AG79" t="e">
        <f>[1]Tabelle1!AF79</f>
        <v>#REF!</v>
      </c>
      <c r="AH79" t="e">
        <f>[1]Tabelle1!AG79</f>
        <v>#REF!</v>
      </c>
      <c r="AI79" t="e">
        <f>[1]Tabelle1!AH79</f>
        <v>#REF!</v>
      </c>
      <c r="AJ79" t="e">
        <f>[1]Tabelle1!AI79</f>
        <v>#REF!</v>
      </c>
      <c r="AK79" t="e">
        <f>[1]Tabelle1!AJ79</f>
        <v>#REF!</v>
      </c>
      <c r="AL79" t="e">
        <f>[1]Tabelle1!AK79</f>
        <v>#REF!</v>
      </c>
      <c r="AM79" t="e">
        <f>[1]Tabelle1!AL79</f>
        <v>#REF!</v>
      </c>
      <c r="AN79" t="e">
        <f>[1]Tabelle1!AM79</f>
        <v>#REF!</v>
      </c>
      <c r="AO79" t="e">
        <f>[1]Tabelle1!AN79</f>
        <v>#REF!</v>
      </c>
      <c r="BR79" t="e">
        <f>DATEDIF([2]Tabelle1!C175,[2]Tabelle1!D175,"m")</f>
        <v>#REF!</v>
      </c>
    </row>
    <row r="80" spans="1:70" ht="15.75" x14ac:dyDescent="0.25">
      <c r="A80" s="2" t="s">
        <v>78</v>
      </c>
      <c r="B80" s="7" t="e">
        <f t="shared" si="1"/>
        <v>#REF!</v>
      </c>
      <c r="C80" s="6" t="s">
        <v>105</v>
      </c>
      <c r="D80" s="23" t="s">
        <v>375</v>
      </c>
      <c r="E80" s="23" t="s">
        <v>374</v>
      </c>
      <c r="F80" s="25">
        <v>11.528</v>
      </c>
      <c r="G80" s="25">
        <v>18.332000000000001</v>
      </c>
      <c r="H80" s="25">
        <v>129.06200000000001</v>
      </c>
      <c r="I80" s="6">
        <v>84</v>
      </c>
      <c r="J80" s="6" t="s">
        <v>180</v>
      </c>
      <c r="K80" s="6" t="s">
        <v>381</v>
      </c>
      <c r="L80" s="6" t="s">
        <v>220</v>
      </c>
      <c r="M80" s="17">
        <v>2.6</v>
      </c>
      <c r="N80" s="17">
        <v>6.8</v>
      </c>
      <c r="O80" s="17">
        <v>0.5</v>
      </c>
      <c r="P80" s="6">
        <v>128.19999999999999</v>
      </c>
      <c r="Q80" t="e">
        <f>[1]Tabelle1!P80</f>
        <v>#REF!</v>
      </c>
      <c r="R80" t="e">
        <f>[1]Tabelle1!Q80</f>
        <v>#REF!</v>
      </c>
      <c r="S80" t="e">
        <f>[1]Tabelle1!R80</f>
        <v>#REF!</v>
      </c>
      <c r="T80" t="e">
        <f>[1]Tabelle1!S80</f>
        <v>#REF!</v>
      </c>
      <c r="U80" t="e">
        <f>[1]Tabelle1!T80</f>
        <v>#REF!</v>
      </c>
      <c r="V80" t="e">
        <f>[1]Tabelle1!U80</f>
        <v>#REF!</v>
      </c>
      <c r="W80" t="e">
        <f>[1]Tabelle1!V80</f>
        <v>#REF!</v>
      </c>
      <c r="X80" t="e">
        <f>[1]Tabelle1!W80</f>
        <v>#REF!</v>
      </c>
      <c r="Y80" t="e">
        <f>[1]Tabelle1!X80</f>
        <v>#REF!</v>
      </c>
      <c r="Z80" t="e">
        <f>[1]Tabelle1!Y80</f>
        <v>#REF!</v>
      </c>
      <c r="AA80" t="e">
        <f>[1]Tabelle1!Z80</f>
        <v>#REF!</v>
      </c>
      <c r="AB80" t="e">
        <f>[1]Tabelle1!AA80</f>
        <v>#REF!</v>
      </c>
      <c r="AC80" t="e">
        <f>[1]Tabelle1!AB80</f>
        <v>#REF!</v>
      </c>
      <c r="AD80" t="e">
        <f>[1]Tabelle1!AC80</f>
        <v>#REF!</v>
      </c>
      <c r="AE80" t="e">
        <f>[1]Tabelle1!AD80</f>
        <v>#REF!</v>
      </c>
      <c r="AF80" t="e">
        <f>[1]Tabelle1!AE80</f>
        <v>#REF!</v>
      </c>
      <c r="AG80" t="e">
        <f>[1]Tabelle1!AF80</f>
        <v>#REF!</v>
      </c>
      <c r="AH80" t="e">
        <f>[1]Tabelle1!AG80</f>
        <v>#REF!</v>
      </c>
      <c r="AI80" t="e">
        <f>[1]Tabelle1!AH80</f>
        <v>#REF!</v>
      </c>
      <c r="AJ80" t="e">
        <f>[1]Tabelle1!AI80</f>
        <v>#REF!</v>
      </c>
      <c r="AK80" t="e">
        <f>[1]Tabelle1!AJ80</f>
        <v>#REF!</v>
      </c>
      <c r="AL80" t="e">
        <f>[1]Tabelle1!AK80</f>
        <v>#REF!</v>
      </c>
      <c r="AM80" t="e">
        <f>[1]Tabelle1!AL80</f>
        <v>#REF!</v>
      </c>
      <c r="AN80" t="e">
        <f>[1]Tabelle1!AM80</f>
        <v>#REF!</v>
      </c>
      <c r="AO80" t="e">
        <f>[1]Tabelle1!AN80</f>
        <v>#REF!</v>
      </c>
      <c r="BR80" t="e">
        <f>DATEDIF([2]Tabelle1!C176,[2]Tabelle1!D176,"m")</f>
        <v>#REF!</v>
      </c>
    </row>
    <row r="81" spans="1:70" ht="15.75" x14ac:dyDescent="0.25">
      <c r="A81" s="2" t="s">
        <v>79</v>
      </c>
      <c r="B81" s="7" t="e">
        <f t="shared" si="1"/>
        <v>#REF!</v>
      </c>
      <c r="C81" s="6" t="s">
        <v>105</v>
      </c>
      <c r="D81" s="23" t="s">
        <v>372</v>
      </c>
      <c r="E81" s="23" t="s">
        <v>374</v>
      </c>
      <c r="F81" s="25">
        <v>10.554</v>
      </c>
      <c r="G81" s="25">
        <v>22.655999999999999</v>
      </c>
      <c r="H81" s="25">
        <v>140.99600000000001</v>
      </c>
      <c r="I81" s="6" t="s">
        <v>240</v>
      </c>
      <c r="J81" s="6" t="s">
        <v>223</v>
      </c>
      <c r="K81" s="6" t="s">
        <v>381</v>
      </c>
      <c r="L81" s="6" t="s">
        <v>201</v>
      </c>
      <c r="M81" s="17">
        <v>0.9</v>
      </c>
      <c r="N81" s="17">
        <v>4.2</v>
      </c>
      <c r="O81" s="17">
        <v>-2.5</v>
      </c>
      <c r="P81" s="6">
        <v>136</v>
      </c>
      <c r="Q81" t="e">
        <f>[1]Tabelle1!P81</f>
        <v>#REF!</v>
      </c>
      <c r="R81" t="e">
        <f>[1]Tabelle1!Q81</f>
        <v>#REF!</v>
      </c>
      <c r="S81" t="e">
        <f>[1]Tabelle1!R81</f>
        <v>#REF!</v>
      </c>
      <c r="T81" t="e">
        <f>[1]Tabelle1!S81</f>
        <v>#REF!</v>
      </c>
      <c r="U81" t="e">
        <f>[1]Tabelle1!T81</f>
        <v>#REF!</v>
      </c>
      <c r="V81" t="e">
        <f>[1]Tabelle1!U81</f>
        <v>#REF!</v>
      </c>
      <c r="W81" t="e">
        <f>[1]Tabelle1!V81</f>
        <v>#REF!</v>
      </c>
      <c r="X81" t="e">
        <f>[1]Tabelle1!W81</f>
        <v>#REF!</v>
      </c>
      <c r="Y81" t="e">
        <f>[1]Tabelle1!X81</f>
        <v>#REF!</v>
      </c>
      <c r="Z81" t="e">
        <f>[1]Tabelle1!Y81</f>
        <v>#REF!</v>
      </c>
      <c r="AA81" t="e">
        <f>[1]Tabelle1!Z81</f>
        <v>#REF!</v>
      </c>
      <c r="AB81" t="e">
        <f>[1]Tabelle1!AA81</f>
        <v>#REF!</v>
      </c>
      <c r="AC81" t="e">
        <f>[1]Tabelle1!AB81</f>
        <v>#REF!</v>
      </c>
      <c r="AD81" t="e">
        <f>[1]Tabelle1!AC81</f>
        <v>#REF!</v>
      </c>
      <c r="AE81" t="e">
        <f>[1]Tabelle1!AD81</f>
        <v>#REF!</v>
      </c>
      <c r="AF81" t="e">
        <f>[1]Tabelle1!AE81</f>
        <v>#REF!</v>
      </c>
      <c r="AG81" t="e">
        <f>[1]Tabelle1!AF81</f>
        <v>#REF!</v>
      </c>
      <c r="AH81" t="e">
        <f>[1]Tabelle1!AG81</f>
        <v>#REF!</v>
      </c>
      <c r="AI81" t="e">
        <f>[1]Tabelle1!AH81</f>
        <v>#REF!</v>
      </c>
      <c r="AJ81" t="e">
        <f>[1]Tabelle1!AI81</f>
        <v>#REF!</v>
      </c>
      <c r="AK81" t="e">
        <f>[1]Tabelle1!AJ81</f>
        <v>#REF!</v>
      </c>
      <c r="AL81" t="e">
        <f>[1]Tabelle1!AK81</f>
        <v>#REF!</v>
      </c>
      <c r="AM81" t="e">
        <f>[1]Tabelle1!AL81</f>
        <v>#REF!</v>
      </c>
      <c r="AN81" t="e">
        <f>[1]Tabelle1!AM81</f>
        <v>#REF!</v>
      </c>
      <c r="AO81" t="e">
        <f>[1]Tabelle1!AN81</f>
        <v>#REF!</v>
      </c>
      <c r="BR81" t="e">
        <f>DATEDIF([2]Tabelle1!C177,[2]Tabelle1!D177,"m")</f>
        <v>#REF!</v>
      </c>
    </row>
    <row r="82" spans="1:70" ht="15.75" x14ac:dyDescent="0.25">
      <c r="A82" s="2" t="s">
        <v>80</v>
      </c>
      <c r="B82" s="7" t="e">
        <f t="shared" si="1"/>
        <v>#REF!</v>
      </c>
      <c r="C82" s="6" t="s">
        <v>105</v>
      </c>
      <c r="D82" s="23" t="s">
        <v>372</v>
      </c>
      <c r="E82" s="23" t="s">
        <v>374</v>
      </c>
      <c r="F82" s="25">
        <v>7.0069999999999997</v>
      </c>
      <c r="G82" s="25">
        <v>22.681000000000001</v>
      </c>
      <c r="H82" s="25">
        <v>93.94</v>
      </c>
      <c r="I82" s="6" t="s">
        <v>181</v>
      </c>
      <c r="J82" s="6" t="s">
        <v>319</v>
      </c>
      <c r="K82" s="6" t="s">
        <v>381</v>
      </c>
      <c r="L82" s="6" t="s">
        <v>317</v>
      </c>
      <c r="M82" s="17">
        <v>2.7</v>
      </c>
      <c r="N82" s="17">
        <v>6.6</v>
      </c>
      <c r="O82" s="17">
        <v>2.8</v>
      </c>
      <c r="P82" s="6">
        <v>140</v>
      </c>
      <c r="Q82" t="e">
        <f>[1]Tabelle1!P82</f>
        <v>#REF!</v>
      </c>
      <c r="R82" t="e">
        <f>[1]Tabelle1!Q82</f>
        <v>#REF!</v>
      </c>
      <c r="S82" t="e">
        <f>[1]Tabelle1!R82</f>
        <v>#REF!</v>
      </c>
      <c r="T82" t="e">
        <f>[1]Tabelle1!S82</f>
        <v>#REF!</v>
      </c>
      <c r="U82" t="e">
        <f>[1]Tabelle1!T82</f>
        <v>#REF!</v>
      </c>
      <c r="V82" t="e">
        <f>[1]Tabelle1!U82</f>
        <v>#REF!</v>
      </c>
      <c r="W82" t="e">
        <f>[1]Tabelle1!V82</f>
        <v>#REF!</v>
      </c>
      <c r="X82" t="e">
        <f>[1]Tabelle1!W82</f>
        <v>#REF!</v>
      </c>
      <c r="Y82" t="e">
        <f>[1]Tabelle1!X82</f>
        <v>#REF!</v>
      </c>
      <c r="Z82" t="e">
        <f>[1]Tabelle1!Y82</f>
        <v>#REF!</v>
      </c>
      <c r="AA82" t="e">
        <f>[1]Tabelle1!Z82</f>
        <v>#REF!</v>
      </c>
      <c r="AB82" t="e">
        <f>[1]Tabelle1!AA82</f>
        <v>#REF!</v>
      </c>
      <c r="AC82" t="e">
        <f>[1]Tabelle1!AB82</f>
        <v>#REF!</v>
      </c>
      <c r="AD82" t="e">
        <f>[1]Tabelle1!AC82</f>
        <v>#REF!</v>
      </c>
      <c r="AE82" t="e">
        <f>[1]Tabelle1!AD82</f>
        <v>#REF!</v>
      </c>
      <c r="AF82" t="e">
        <f>[1]Tabelle1!AE82</f>
        <v>#REF!</v>
      </c>
      <c r="AG82" t="e">
        <f>[1]Tabelle1!AF82</f>
        <v>#REF!</v>
      </c>
      <c r="AH82" t="e">
        <f>[1]Tabelle1!AG82</f>
        <v>#REF!</v>
      </c>
      <c r="AI82" t="e">
        <f>[1]Tabelle1!AH82</f>
        <v>#REF!</v>
      </c>
      <c r="AJ82" t="e">
        <f>[1]Tabelle1!AI82</f>
        <v>#REF!</v>
      </c>
      <c r="AK82" t="e">
        <f>[1]Tabelle1!AJ82</f>
        <v>#REF!</v>
      </c>
      <c r="AL82" t="e">
        <f>[1]Tabelle1!AK82</f>
        <v>#REF!</v>
      </c>
      <c r="AM82" t="e">
        <f>[1]Tabelle1!AL82</f>
        <v>#REF!</v>
      </c>
      <c r="AN82" t="e">
        <f>[1]Tabelle1!AM82</f>
        <v>#REF!</v>
      </c>
      <c r="AO82" t="e">
        <f>[1]Tabelle1!AN82</f>
        <v>#REF!</v>
      </c>
      <c r="BR82" t="e">
        <f>DATEDIF([2]Tabelle1!C178,[2]Tabelle1!D178,"m")</f>
        <v>#REF!</v>
      </c>
    </row>
    <row r="83" spans="1:70" ht="15.75" x14ac:dyDescent="0.25">
      <c r="A83" s="2" t="s">
        <v>81</v>
      </c>
      <c r="B83" s="7" t="e">
        <f t="shared" si="1"/>
        <v>#REF!</v>
      </c>
      <c r="C83" s="6" t="s">
        <v>104</v>
      </c>
      <c r="D83" s="23" t="s">
        <v>376</v>
      </c>
      <c r="E83" s="23" t="s">
        <v>376</v>
      </c>
      <c r="F83" s="25">
        <v>10.061</v>
      </c>
      <c r="G83" s="25">
        <v>27.204999999999998</v>
      </c>
      <c r="H83" s="25">
        <v>156.94399999999999</v>
      </c>
      <c r="I83" s="6" t="s">
        <v>197</v>
      </c>
      <c r="J83" s="6" t="s">
        <v>226</v>
      </c>
      <c r="K83" s="6" t="s">
        <v>381</v>
      </c>
      <c r="L83" s="6" t="s">
        <v>181</v>
      </c>
      <c r="M83" s="17">
        <v>2</v>
      </c>
      <c r="N83" s="17">
        <v>6.7</v>
      </c>
      <c r="O83" s="17">
        <v>7.1</v>
      </c>
      <c r="P83" s="6">
        <v>128.1</v>
      </c>
      <c r="Q83" t="e">
        <f>[1]Tabelle1!P83</f>
        <v>#REF!</v>
      </c>
      <c r="R83" t="e">
        <f>[1]Tabelle1!Q83</f>
        <v>#REF!</v>
      </c>
      <c r="S83" t="e">
        <f>[1]Tabelle1!R83</f>
        <v>#REF!</v>
      </c>
      <c r="T83" t="e">
        <f>[1]Tabelle1!S83</f>
        <v>#REF!</v>
      </c>
      <c r="U83" t="e">
        <f>[1]Tabelle1!T83</f>
        <v>#REF!</v>
      </c>
      <c r="V83" t="e">
        <f>[1]Tabelle1!U83</f>
        <v>#REF!</v>
      </c>
      <c r="W83" t="e">
        <f>[1]Tabelle1!V83</f>
        <v>#REF!</v>
      </c>
      <c r="X83" t="e">
        <f>[1]Tabelle1!W83</f>
        <v>#REF!</v>
      </c>
      <c r="Y83" t="e">
        <f>[1]Tabelle1!X83</f>
        <v>#REF!</v>
      </c>
      <c r="Z83" t="e">
        <f>[1]Tabelle1!Y83</f>
        <v>#REF!</v>
      </c>
      <c r="AA83" t="e">
        <f>[1]Tabelle1!Z83</f>
        <v>#REF!</v>
      </c>
      <c r="AB83" t="e">
        <f>[1]Tabelle1!AA83</f>
        <v>#REF!</v>
      </c>
      <c r="AC83" t="e">
        <f>[1]Tabelle1!AB83</f>
        <v>#REF!</v>
      </c>
      <c r="AD83" t="e">
        <f>[1]Tabelle1!AC83</f>
        <v>#REF!</v>
      </c>
      <c r="AE83" t="e">
        <f>[1]Tabelle1!AD83</f>
        <v>#REF!</v>
      </c>
      <c r="AF83" t="e">
        <f>[1]Tabelle1!AE83</f>
        <v>#REF!</v>
      </c>
      <c r="AG83" t="e">
        <f>[1]Tabelle1!AF83</f>
        <v>#REF!</v>
      </c>
      <c r="AH83" t="e">
        <f>[1]Tabelle1!AG83</f>
        <v>#REF!</v>
      </c>
      <c r="AI83" t="e">
        <f>[1]Tabelle1!AH83</f>
        <v>#REF!</v>
      </c>
      <c r="AJ83" t="e">
        <f>[1]Tabelle1!AI83</f>
        <v>#REF!</v>
      </c>
      <c r="AK83" t="e">
        <f>[1]Tabelle1!AJ83</f>
        <v>#REF!</v>
      </c>
      <c r="AL83" t="e">
        <f>[1]Tabelle1!AK83</f>
        <v>#REF!</v>
      </c>
      <c r="AM83" t="e">
        <f>[1]Tabelle1!AL83</f>
        <v>#REF!</v>
      </c>
      <c r="AN83" t="e">
        <f>[1]Tabelle1!AM83</f>
        <v>#REF!</v>
      </c>
      <c r="AO83" t="e">
        <f>[1]Tabelle1!AN83</f>
        <v>#REF!</v>
      </c>
      <c r="BR83" t="e">
        <f>DATEDIF([2]Tabelle1!C179,[2]Tabelle1!D179,"m")</f>
        <v>#REF!</v>
      </c>
    </row>
    <row r="84" spans="1:70" ht="15.75" x14ac:dyDescent="0.25">
      <c r="A84" s="2" t="s">
        <v>82</v>
      </c>
      <c r="B84" s="7" t="e">
        <f t="shared" si="1"/>
        <v>#REF!</v>
      </c>
      <c r="C84" s="6" t="s">
        <v>105</v>
      </c>
      <c r="D84" s="23" t="s">
        <v>375</v>
      </c>
      <c r="E84" s="23" t="s">
        <v>373</v>
      </c>
      <c r="F84" s="25">
        <v>7.7409999999999997</v>
      </c>
      <c r="G84" s="25">
        <v>19.212</v>
      </c>
      <c r="H84" s="25">
        <v>66.869</v>
      </c>
      <c r="I84" s="6" t="s">
        <v>241</v>
      </c>
      <c r="J84" s="6" t="s">
        <v>219</v>
      </c>
      <c r="K84" s="6" t="s">
        <v>381</v>
      </c>
      <c r="L84" s="6" t="s">
        <v>253</v>
      </c>
      <c r="M84" s="17">
        <v>1.3</v>
      </c>
      <c r="N84" s="17">
        <v>4.3</v>
      </c>
      <c r="O84" s="17">
        <v>3.4</v>
      </c>
      <c r="P84" s="6">
        <v>133.30000000000001</v>
      </c>
      <c r="Q84" t="e">
        <f>[1]Tabelle1!P84</f>
        <v>#REF!</v>
      </c>
      <c r="R84" t="e">
        <f>[1]Tabelle1!Q84</f>
        <v>#REF!</v>
      </c>
      <c r="S84" t="e">
        <f>[1]Tabelle1!R84</f>
        <v>#REF!</v>
      </c>
      <c r="T84" t="e">
        <f>[1]Tabelle1!S84</f>
        <v>#REF!</v>
      </c>
      <c r="U84" t="e">
        <f>[1]Tabelle1!T84</f>
        <v>#REF!</v>
      </c>
      <c r="V84" t="e">
        <f>[1]Tabelle1!U84</f>
        <v>#REF!</v>
      </c>
      <c r="W84" t="e">
        <f>[1]Tabelle1!V84</f>
        <v>#REF!</v>
      </c>
      <c r="X84" t="e">
        <f>[1]Tabelle1!W84</f>
        <v>#REF!</v>
      </c>
      <c r="Y84" t="e">
        <f>[1]Tabelle1!X84</f>
        <v>#REF!</v>
      </c>
      <c r="Z84" t="e">
        <f>[1]Tabelle1!Y84</f>
        <v>#REF!</v>
      </c>
      <c r="AA84" t="e">
        <f>[1]Tabelle1!Z84</f>
        <v>#REF!</v>
      </c>
      <c r="AB84" t="e">
        <f>[1]Tabelle1!AA84</f>
        <v>#REF!</v>
      </c>
      <c r="AC84" t="e">
        <f>[1]Tabelle1!AB84</f>
        <v>#REF!</v>
      </c>
      <c r="AD84" t="e">
        <f>[1]Tabelle1!AC84</f>
        <v>#REF!</v>
      </c>
      <c r="AE84" t="e">
        <f>[1]Tabelle1!AD84</f>
        <v>#REF!</v>
      </c>
      <c r="AF84" t="e">
        <f>[1]Tabelle1!AE84</f>
        <v>#REF!</v>
      </c>
      <c r="AG84" t="e">
        <f>[1]Tabelle1!AF84</f>
        <v>#REF!</v>
      </c>
      <c r="AH84" t="e">
        <f>[1]Tabelle1!AG84</f>
        <v>#REF!</v>
      </c>
      <c r="AI84" t="e">
        <f>[1]Tabelle1!AH84</f>
        <v>#REF!</v>
      </c>
      <c r="AJ84" t="e">
        <f>[1]Tabelle1!AI84</f>
        <v>#REF!</v>
      </c>
      <c r="AK84" t="e">
        <f>[1]Tabelle1!AJ84</f>
        <v>#REF!</v>
      </c>
      <c r="AL84" t="e">
        <f>[1]Tabelle1!AK84</f>
        <v>#REF!</v>
      </c>
      <c r="AM84" t="e">
        <f>[1]Tabelle1!AL84</f>
        <v>#REF!</v>
      </c>
      <c r="AN84" t="e">
        <f>[1]Tabelle1!AM84</f>
        <v>#REF!</v>
      </c>
      <c r="AO84" t="e">
        <f>[1]Tabelle1!AN84</f>
        <v>#REF!</v>
      </c>
      <c r="BR84" t="e">
        <f>DATEDIF([2]Tabelle1!C180,[2]Tabelle1!D180,"m")</f>
        <v>#REF!</v>
      </c>
    </row>
    <row r="85" spans="1:70" ht="15.75" x14ac:dyDescent="0.25">
      <c r="A85" s="2" t="s">
        <v>83</v>
      </c>
      <c r="B85" s="7" t="e">
        <f t="shared" si="1"/>
        <v>#REF!</v>
      </c>
      <c r="C85" s="6" t="s">
        <v>105</v>
      </c>
      <c r="D85" s="23" t="s">
        <v>375</v>
      </c>
      <c r="E85" s="23" t="s">
        <v>373</v>
      </c>
      <c r="F85" s="25">
        <v>8.8320000000000007</v>
      </c>
      <c r="G85" s="25">
        <v>15.978999999999999</v>
      </c>
      <c r="H85" s="25">
        <v>79.227999999999994</v>
      </c>
      <c r="I85" s="6" t="s">
        <v>190</v>
      </c>
      <c r="J85" s="6" t="s">
        <v>307</v>
      </c>
      <c r="K85" s="6" t="s">
        <v>381</v>
      </c>
      <c r="L85" s="6" t="s">
        <v>325</v>
      </c>
      <c r="M85" s="17">
        <v>1.9</v>
      </c>
      <c r="N85" s="17">
        <v>7.8</v>
      </c>
      <c r="O85" s="17">
        <v>2.2999999999999998</v>
      </c>
      <c r="P85" s="6">
        <v>131</v>
      </c>
      <c r="Q85" t="e">
        <f>[1]Tabelle1!P86</f>
        <v>#REF!</v>
      </c>
      <c r="R85" t="e">
        <f>[1]Tabelle1!Q86</f>
        <v>#REF!</v>
      </c>
      <c r="S85" t="e">
        <f>[1]Tabelle1!R86</f>
        <v>#REF!</v>
      </c>
      <c r="T85" t="e">
        <f>[1]Tabelle1!S86</f>
        <v>#REF!</v>
      </c>
      <c r="U85" t="e">
        <f>[1]Tabelle1!T86</f>
        <v>#REF!</v>
      </c>
      <c r="V85" t="e">
        <f>[1]Tabelle1!U86</f>
        <v>#REF!</v>
      </c>
      <c r="W85" t="e">
        <f>[1]Tabelle1!V86</f>
        <v>#REF!</v>
      </c>
      <c r="X85" t="e">
        <f>[1]Tabelle1!W86</f>
        <v>#REF!</v>
      </c>
      <c r="Y85" t="e">
        <f>[1]Tabelle1!X86</f>
        <v>#REF!</v>
      </c>
      <c r="Z85" t="e">
        <f>[1]Tabelle1!Y86</f>
        <v>#REF!</v>
      </c>
      <c r="AA85" t="e">
        <f>[1]Tabelle1!Z86</f>
        <v>#REF!</v>
      </c>
      <c r="AB85" t="e">
        <f>[1]Tabelle1!AA86</f>
        <v>#REF!</v>
      </c>
      <c r="AC85" t="e">
        <f>[1]Tabelle1!AB86</f>
        <v>#REF!</v>
      </c>
      <c r="AD85" t="e">
        <f>[1]Tabelle1!AC86</f>
        <v>#REF!</v>
      </c>
      <c r="AE85" t="e">
        <f>[1]Tabelle1!AD86</f>
        <v>#REF!</v>
      </c>
      <c r="AF85" t="e">
        <f>[1]Tabelle1!AE86</f>
        <v>#REF!</v>
      </c>
      <c r="AG85" t="e">
        <f>[1]Tabelle1!AF86</f>
        <v>#REF!</v>
      </c>
      <c r="AH85" t="e">
        <f>[1]Tabelle1!AG86</f>
        <v>#REF!</v>
      </c>
      <c r="AI85" t="e">
        <f>[1]Tabelle1!AH86</f>
        <v>#REF!</v>
      </c>
      <c r="AJ85" t="e">
        <f>[1]Tabelle1!AI86</f>
        <v>#REF!</v>
      </c>
      <c r="AK85" t="e">
        <f>[1]Tabelle1!AJ86</f>
        <v>#REF!</v>
      </c>
      <c r="AL85" t="e">
        <f>[1]Tabelle1!AK86</f>
        <v>#REF!</v>
      </c>
      <c r="AM85" t="e">
        <f>[1]Tabelle1!AL86</f>
        <v>#REF!</v>
      </c>
      <c r="AN85" t="e">
        <f>[1]Tabelle1!AM86</f>
        <v>#REF!</v>
      </c>
      <c r="AO85" t="e">
        <f>[1]Tabelle1!AN86</f>
        <v>#REF!</v>
      </c>
      <c r="BR85" t="e">
        <f>DATEDIF([2]Tabelle1!C181,[2]Tabelle1!D181,"m")</f>
        <v>#REF!</v>
      </c>
    </row>
    <row r="86" spans="1:70" ht="15.75" x14ac:dyDescent="0.25">
      <c r="A86" s="2" t="s">
        <v>84</v>
      </c>
      <c r="B86" s="7" t="e">
        <f t="shared" si="1"/>
        <v>#REF!</v>
      </c>
      <c r="C86" s="6" t="s">
        <v>105</v>
      </c>
      <c r="D86" s="23" t="s">
        <v>375</v>
      </c>
      <c r="E86" s="23" t="s">
        <v>373</v>
      </c>
      <c r="F86" s="25">
        <v>7.5309999999999997</v>
      </c>
      <c r="G86" s="25">
        <v>21.2</v>
      </c>
      <c r="H86" s="25">
        <v>89.802000000000007</v>
      </c>
      <c r="I86" s="6" t="s">
        <v>231</v>
      </c>
      <c r="J86" s="6" t="s">
        <v>225</v>
      </c>
      <c r="K86" s="6" t="s">
        <v>381</v>
      </c>
      <c r="L86" s="6" t="s">
        <v>220</v>
      </c>
      <c r="M86" s="17">
        <v>1.4</v>
      </c>
      <c r="N86" s="17">
        <v>4.5999999999999996</v>
      </c>
      <c r="O86" s="17">
        <v>-3.1</v>
      </c>
      <c r="P86" s="6">
        <v>128.30000000000001</v>
      </c>
      <c r="Q86" t="e">
        <f>[1]Tabelle1!P87</f>
        <v>#REF!</v>
      </c>
      <c r="R86" t="e">
        <f>[1]Tabelle1!Q87</f>
        <v>#REF!</v>
      </c>
      <c r="S86" t="e">
        <f>[1]Tabelle1!R87</f>
        <v>#REF!</v>
      </c>
      <c r="T86" t="e">
        <f>[1]Tabelle1!S87</f>
        <v>#REF!</v>
      </c>
      <c r="U86" t="e">
        <f>[1]Tabelle1!T87</f>
        <v>#REF!</v>
      </c>
      <c r="V86" t="e">
        <f>[1]Tabelle1!U87</f>
        <v>#REF!</v>
      </c>
      <c r="W86" t="e">
        <f>[1]Tabelle1!V87</f>
        <v>#REF!</v>
      </c>
      <c r="X86" t="e">
        <f>[1]Tabelle1!W87</f>
        <v>#REF!</v>
      </c>
      <c r="Y86" t="e">
        <f>[1]Tabelle1!X87</f>
        <v>#REF!</v>
      </c>
      <c r="Z86" t="e">
        <f>[1]Tabelle1!Y87</f>
        <v>#REF!</v>
      </c>
      <c r="AA86" t="e">
        <f>[1]Tabelle1!Z87</f>
        <v>#REF!</v>
      </c>
      <c r="AB86" t="e">
        <f>[1]Tabelle1!AA87</f>
        <v>#REF!</v>
      </c>
      <c r="AC86" t="e">
        <f>[1]Tabelle1!AB87</f>
        <v>#REF!</v>
      </c>
      <c r="AD86" t="e">
        <f>[1]Tabelle1!AC87</f>
        <v>#REF!</v>
      </c>
      <c r="AE86" t="e">
        <f>[1]Tabelle1!AD87</f>
        <v>#REF!</v>
      </c>
      <c r="AF86" t="e">
        <f>[1]Tabelle1!AE87</f>
        <v>#REF!</v>
      </c>
      <c r="AG86" t="e">
        <f>[1]Tabelle1!AF87</f>
        <v>#REF!</v>
      </c>
      <c r="AH86" t="e">
        <f>[1]Tabelle1!AG87</f>
        <v>#REF!</v>
      </c>
      <c r="AI86" t="e">
        <f>[1]Tabelle1!AH87</f>
        <v>#REF!</v>
      </c>
      <c r="AJ86" t="e">
        <f>[1]Tabelle1!AI87</f>
        <v>#REF!</v>
      </c>
      <c r="AK86" t="e">
        <f>[1]Tabelle1!AJ87</f>
        <v>#REF!</v>
      </c>
      <c r="AL86" t="e">
        <f>[1]Tabelle1!AK87</f>
        <v>#REF!</v>
      </c>
      <c r="AM86" t="e">
        <f>[1]Tabelle1!AL87</f>
        <v>#REF!</v>
      </c>
      <c r="AN86" t="e">
        <f>[1]Tabelle1!AM87</f>
        <v>#REF!</v>
      </c>
      <c r="AO86" t="e">
        <f>[1]Tabelle1!AN87</f>
        <v>#REF!</v>
      </c>
      <c r="BR86" t="e">
        <f>DATEDIF([2]Tabelle1!C182,[2]Tabelle1!D182,"m")</f>
        <v>#REF!</v>
      </c>
    </row>
    <row r="87" spans="1:70" ht="15.75" x14ac:dyDescent="0.25">
      <c r="A87" s="2" t="s">
        <v>85</v>
      </c>
      <c r="B87" s="7" t="e">
        <f t="shared" si="1"/>
        <v>#REF!</v>
      </c>
      <c r="C87" s="6" t="s">
        <v>104</v>
      </c>
      <c r="D87" s="23" t="s">
        <v>372</v>
      </c>
      <c r="E87" s="23" t="s">
        <v>374</v>
      </c>
      <c r="F87" s="25">
        <v>13.65</v>
      </c>
      <c r="G87" s="25">
        <v>19.419</v>
      </c>
      <c r="H87" s="25">
        <v>162.27699999999999</v>
      </c>
      <c r="K87" s="6" t="s">
        <v>382</v>
      </c>
      <c r="BR87" t="e">
        <f>DATEDIF([2]Tabelle1!C183,[2]Tabelle1!D183,"m")</f>
        <v>#REF!</v>
      </c>
    </row>
    <row r="88" spans="1:70" ht="15.75" x14ac:dyDescent="0.25">
      <c r="A88" s="2" t="s">
        <v>86</v>
      </c>
      <c r="B88" s="7" t="e">
        <f t="shared" si="1"/>
        <v>#REF!</v>
      </c>
      <c r="C88" s="6" t="s">
        <v>105</v>
      </c>
      <c r="D88" s="23" t="s">
        <v>375</v>
      </c>
      <c r="E88" s="23" t="s">
        <v>373</v>
      </c>
      <c r="F88" s="25">
        <v>7.4139999999999997</v>
      </c>
      <c r="G88" s="25">
        <v>14.004</v>
      </c>
      <c r="H88" s="25">
        <v>75.593999999999994</v>
      </c>
      <c r="I88" s="6" t="s">
        <v>212</v>
      </c>
      <c r="J88" s="6" t="s">
        <v>243</v>
      </c>
      <c r="K88" s="6" t="s">
        <v>382</v>
      </c>
      <c r="L88" s="6" t="s">
        <v>313</v>
      </c>
      <c r="M88" s="17">
        <v>2.2000000000000002</v>
      </c>
      <c r="N88" s="17">
        <v>3.4</v>
      </c>
      <c r="O88" s="17">
        <v>-3.8</v>
      </c>
      <c r="P88" s="6">
        <v>139.1</v>
      </c>
      <c r="Q88" t="e">
        <f>[1]Tabelle1!P88</f>
        <v>#REF!</v>
      </c>
      <c r="R88" t="e">
        <f>[1]Tabelle1!Q88</f>
        <v>#REF!</v>
      </c>
      <c r="S88" t="e">
        <f>[1]Tabelle1!R88</f>
        <v>#REF!</v>
      </c>
      <c r="T88" t="e">
        <f>[1]Tabelle1!S88</f>
        <v>#REF!</v>
      </c>
      <c r="U88" t="e">
        <f>[1]Tabelle1!T88</f>
        <v>#REF!</v>
      </c>
      <c r="V88" t="e">
        <f>[1]Tabelle1!U88</f>
        <v>#REF!</v>
      </c>
      <c r="W88" t="e">
        <f>[1]Tabelle1!V88</f>
        <v>#REF!</v>
      </c>
      <c r="X88" t="e">
        <f>[1]Tabelle1!W88</f>
        <v>#REF!</v>
      </c>
      <c r="Y88" t="e">
        <f>[1]Tabelle1!X88</f>
        <v>#REF!</v>
      </c>
      <c r="Z88" t="e">
        <f>[1]Tabelle1!Y88</f>
        <v>#REF!</v>
      </c>
      <c r="AA88" t="e">
        <f>[1]Tabelle1!Z88</f>
        <v>#REF!</v>
      </c>
      <c r="AB88" t="e">
        <f>[1]Tabelle1!AA88</f>
        <v>#REF!</v>
      </c>
      <c r="AC88" t="e">
        <f>[1]Tabelle1!AB88</f>
        <v>#REF!</v>
      </c>
      <c r="AD88" t="e">
        <f>[1]Tabelle1!AC88</f>
        <v>#REF!</v>
      </c>
      <c r="AE88" t="e">
        <f>[1]Tabelle1!AD88</f>
        <v>#REF!</v>
      </c>
      <c r="AF88" t="e">
        <f>[1]Tabelle1!AE88</f>
        <v>#REF!</v>
      </c>
      <c r="AG88" t="e">
        <f>[1]Tabelle1!AF88</f>
        <v>#REF!</v>
      </c>
      <c r="AH88" t="e">
        <f>[1]Tabelle1!AG88</f>
        <v>#REF!</v>
      </c>
      <c r="AI88" t="e">
        <f>[1]Tabelle1!AH88</f>
        <v>#REF!</v>
      </c>
      <c r="AJ88" t="e">
        <f>[1]Tabelle1!AI88</f>
        <v>#REF!</v>
      </c>
      <c r="AK88" t="e">
        <f>[1]Tabelle1!AJ88</f>
        <v>#REF!</v>
      </c>
      <c r="AL88" t="e">
        <f>[1]Tabelle1!AK88</f>
        <v>#REF!</v>
      </c>
      <c r="AM88" t="e">
        <f>[1]Tabelle1!AL88</f>
        <v>#REF!</v>
      </c>
      <c r="AN88" t="e">
        <f>[1]Tabelle1!AM88</f>
        <v>#REF!</v>
      </c>
      <c r="AO88" t="e">
        <f>[1]Tabelle1!AN88</f>
        <v>#REF!</v>
      </c>
      <c r="BR88" t="e">
        <f>DATEDIF([2]Tabelle1!C184,[2]Tabelle1!D184,"m")</f>
        <v>#REF!</v>
      </c>
    </row>
    <row r="89" spans="1:70" ht="15.75" x14ac:dyDescent="0.25">
      <c r="A89" s="2" t="s">
        <v>87</v>
      </c>
      <c r="B89" s="7" t="e">
        <f t="shared" ref="B89:B101" si="2">BR89/12</f>
        <v>#REF!</v>
      </c>
      <c r="C89" s="6" t="s">
        <v>105</v>
      </c>
      <c r="D89" s="23" t="s">
        <v>372</v>
      </c>
      <c r="E89" s="23" t="s">
        <v>374</v>
      </c>
      <c r="F89" s="25">
        <v>8.3369999999999997</v>
      </c>
      <c r="G89" s="25">
        <v>20.637</v>
      </c>
      <c r="H89" s="25">
        <v>108.816</v>
      </c>
      <c r="I89" s="6" t="s">
        <v>232</v>
      </c>
      <c r="J89" s="6" t="s">
        <v>203</v>
      </c>
      <c r="K89" s="6" t="s">
        <v>382</v>
      </c>
      <c r="L89" s="6">
        <v>77</v>
      </c>
      <c r="M89" s="17">
        <v>1.1000000000000001</v>
      </c>
      <c r="N89" s="17">
        <v>3.5</v>
      </c>
      <c r="O89" s="17">
        <v>-3.4</v>
      </c>
      <c r="P89" s="6">
        <v>132.80000000000001</v>
      </c>
      <c r="Q89" t="e">
        <f>[1]Tabelle1!P89</f>
        <v>#REF!</v>
      </c>
      <c r="R89" t="e">
        <f>[1]Tabelle1!Q89</f>
        <v>#REF!</v>
      </c>
      <c r="S89" t="e">
        <f>[1]Tabelle1!R89</f>
        <v>#REF!</v>
      </c>
      <c r="T89" t="e">
        <f>[1]Tabelle1!S89</f>
        <v>#REF!</v>
      </c>
      <c r="U89" t="e">
        <f>[1]Tabelle1!T89</f>
        <v>#REF!</v>
      </c>
      <c r="V89" t="e">
        <f>[1]Tabelle1!U89</f>
        <v>#REF!</v>
      </c>
      <c r="W89" t="e">
        <f>[1]Tabelle1!V89</f>
        <v>#REF!</v>
      </c>
      <c r="X89" t="e">
        <f>[1]Tabelle1!W89</f>
        <v>#REF!</v>
      </c>
      <c r="Y89" t="e">
        <f>[1]Tabelle1!X89</f>
        <v>#REF!</v>
      </c>
      <c r="Z89" t="e">
        <f>[1]Tabelle1!Y89</f>
        <v>#REF!</v>
      </c>
      <c r="AA89" t="e">
        <f>[1]Tabelle1!Z89</f>
        <v>#REF!</v>
      </c>
      <c r="AB89" t="e">
        <f>[1]Tabelle1!AA89</f>
        <v>#REF!</v>
      </c>
      <c r="AC89" t="e">
        <f>[1]Tabelle1!AB89</f>
        <v>#REF!</v>
      </c>
      <c r="AD89" t="e">
        <f>[1]Tabelle1!AC89</f>
        <v>#REF!</v>
      </c>
      <c r="AE89" t="e">
        <f>[1]Tabelle1!AD89</f>
        <v>#REF!</v>
      </c>
      <c r="AF89" t="e">
        <f>[1]Tabelle1!AE89</f>
        <v>#REF!</v>
      </c>
      <c r="AG89" t="e">
        <f>[1]Tabelle1!AF89</f>
        <v>#REF!</v>
      </c>
      <c r="AH89" t="e">
        <f>[1]Tabelle1!AG89</f>
        <v>#REF!</v>
      </c>
      <c r="AI89" t="e">
        <f>[1]Tabelle1!AH89</f>
        <v>#REF!</v>
      </c>
      <c r="AJ89" t="e">
        <f>[1]Tabelle1!AI89</f>
        <v>#REF!</v>
      </c>
      <c r="AK89" t="e">
        <f>[1]Tabelle1!AJ89</f>
        <v>#REF!</v>
      </c>
      <c r="AL89" t="e">
        <f>[1]Tabelle1!AK89</f>
        <v>#REF!</v>
      </c>
      <c r="AM89" t="e">
        <f>[1]Tabelle1!AL89</f>
        <v>#REF!</v>
      </c>
      <c r="AN89" t="e">
        <f>[1]Tabelle1!AM89</f>
        <v>#REF!</v>
      </c>
      <c r="AO89" t="e">
        <f>[1]Tabelle1!AN89</f>
        <v>#REF!</v>
      </c>
      <c r="BR89" t="e">
        <f>DATEDIF([2]Tabelle1!C74,[2]Tabelle1!D74,"m")</f>
        <v>#REF!</v>
      </c>
    </row>
    <row r="90" spans="1:70" ht="15.75" x14ac:dyDescent="0.25">
      <c r="A90" s="2" t="s">
        <v>88</v>
      </c>
      <c r="B90" s="7" t="e">
        <f t="shared" si="2"/>
        <v>#REF!</v>
      </c>
      <c r="C90" s="6" t="s">
        <v>105</v>
      </c>
      <c r="D90" s="23" t="s">
        <v>372</v>
      </c>
      <c r="E90" s="23" t="s">
        <v>374</v>
      </c>
      <c r="F90" s="25">
        <v>10.419</v>
      </c>
      <c r="G90" s="25">
        <v>13.659000000000001</v>
      </c>
      <c r="H90" s="25">
        <v>67.055999999999997</v>
      </c>
      <c r="I90" s="6" t="s">
        <v>191</v>
      </c>
      <c r="J90" s="6" t="s">
        <v>320</v>
      </c>
      <c r="K90" s="6" t="s">
        <v>381</v>
      </c>
      <c r="L90" s="6" t="s">
        <v>336</v>
      </c>
      <c r="M90" s="17">
        <v>-0.9</v>
      </c>
      <c r="N90" s="17">
        <v>8.9</v>
      </c>
      <c r="O90" s="17">
        <v>3.5</v>
      </c>
      <c r="P90" s="6">
        <v>133.30000000000001</v>
      </c>
      <c r="Q90" t="e">
        <f>[1]Tabelle1!P90</f>
        <v>#REF!</v>
      </c>
      <c r="R90" t="e">
        <f>[1]Tabelle1!Q90</f>
        <v>#REF!</v>
      </c>
      <c r="S90" t="e">
        <f>[1]Tabelle1!R90</f>
        <v>#REF!</v>
      </c>
      <c r="T90" t="e">
        <f>[1]Tabelle1!S90</f>
        <v>#REF!</v>
      </c>
      <c r="U90" t="e">
        <f>[1]Tabelle1!T90</f>
        <v>#REF!</v>
      </c>
      <c r="V90" t="e">
        <f>[1]Tabelle1!U90</f>
        <v>#REF!</v>
      </c>
      <c r="W90" t="e">
        <f>[1]Tabelle1!V90</f>
        <v>#REF!</v>
      </c>
      <c r="X90" t="e">
        <f>[1]Tabelle1!W90</f>
        <v>#REF!</v>
      </c>
      <c r="Y90" t="e">
        <f>[1]Tabelle1!X90</f>
        <v>#REF!</v>
      </c>
      <c r="Z90" t="e">
        <f>[1]Tabelle1!Y90</f>
        <v>#REF!</v>
      </c>
      <c r="AA90" t="e">
        <f>[1]Tabelle1!Z90</f>
        <v>#REF!</v>
      </c>
      <c r="AB90" t="e">
        <f>[1]Tabelle1!AA90</f>
        <v>#REF!</v>
      </c>
      <c r="AC90" t="e">
        <f>[1]Tabelle1!AB90</f>
        <v>#REF!</v>
      </c>
      <c r="AD90" t="e">
        <f>[1]Tabelle1!AC90</f>
        <v>#REF!</v>
      </c>
      <c r="AE90" t="e">
        <f>[1]Tabelle1!AD90</f>
        <v>#REF!</v>
      </c>
      <c r="AF90" t="e">
        <f>[1]Tabelle1!AE90</f>
        <v>#REF!</v>
      </c>
      <c r="AG90" t="e">
        <f>[1]Tabelle1!AF90</f>
        <v>#REF!</v>
      </c>
      <c r="AH90" t="e">
        <f>[1]Tabelle1!AG90</f>
        <v>#REF!</v>
      </c>
      <c r="AI90" t="e">
        <f>[1]Tabelle1!AH90</f>
        <v>#REF!</v>
      </c>
      <c r="AJ90" t="e">
        <f>[1]Tabelle1!AI90</f>
        <v>#REF!</v>
      </c>
      <c r="AK90" t="e">
        <f>[1]Tabelle1!AJ90</f>
        <v>#REF!</v>
      </c>
      <c r="AL90" t="e">
        <f>[1]Tabelle1!AK90</f>
        <v>#REF!</v>
      </c>
      <c r="AM90" t="e">
        <f>[1]Tabelle1!AL90</f>
        <v>#REF!</v>
      </c>
      <c r="AN90" t="e">
        <f>[1]Tabelle1!AM90</f>
        <v>#REF!</v>
      </c>
      <c r="AO90" t="e">
        <f>[1]Tabelle1!AN90</f>
        <v>#REF!</v>
      </c>
      <c r="BR90" t="e">
        <f>DATEDIF([2]Tabelle1!C75,[2]Tabelle1!D75,"m")</f>
        <v>#REF!</v>
      </c>
    </row>
    <row r="91" spans="1:70" ht="15.75" x14ac:dyDescent="0.25">
      <c r="A91" s="2" t="s">
        <v>89</v>
      </c>
      <c r="B91" s="7" t="e">
        <f t="shared" si="2"/>
        <v>#REF!</v>
      </c>
      <c r="C91" s="6" t="s">
        <v>105</v>
      </c>
      <c r="D91" s="23" t="s">
        <v>372</v>
      </c>
      <c r="E91" s="23" t="s">
        <v>374</v>
      </c>
      <c r="F91" s="25">
        <v>8.8970000000000002</v>
      </c>
      <c r="G91" s="25">
        <v>14.098000000000001</v>
      </c>
      <c r="H91" s="25">
        <v>58.942999999999998</v>
      </c>
      <c r="I91" s="6" t="s">
        <v>226</v>
      </c>
      <c r="J91" s="6" t="s">
        <v>226</v>
      </c>
      <c r="K91" s="6" t="s">
        <v>382</v>
      </c>
      <c r="L91" s="6" t="s">
        <v>203</v>
      </c>
      <c r="M91" s="17">
        <v>1</v>
      </c>
      <c r="N91" s="17">
        <v>0</v>
      </c>
      <c r="O91" s="17">
        <v>-6.5</v>
      </c>
      <c r="P91" s="6">
        <v>131.4</v>
      </c>
      <c r="Q91" t="e">
        <f>[1]Tabelle1!P91</f>
        <v>#REF!</v>
      </c>
      <c r="R91" t="e">
        <f>[1]Tabelle1!Q91</f>
        <v>#REF!</v>
      </c>
      <c r="S91" t="e">
        <f>[1]Tabelle1!R91</f>
        <v>#REF!</v>
      </c>
      <c r="T91" t="e">
        <f>[1]Tabelle1!S91</f>
        <v>#REF!</v>
      </c>
      <c r="U91" t="e">
        <f>[1]Tabelle1!T91</f>
        <v>#REF!</v>
      </c>
      <c r="V91" t="e">
        <f>[1]Tabelle1!U91</f>
        <v>#REF!</v>
      </c>
      <c r="W91" t="e">
        <f>[1]Tabelle1!V91</f>
        <v>#REF!</v>
      </c>
      <c r="X91" t="e">
        <f>[1]Tabelle1!W91</f>
        <v>#REF!</v>
      </c>
      <c r="Y91" t="e">
        <f>[1]Tabelle1!X91</f>
        <v>#REF!</v>
      </c>
      <c r="Z91" t="e">
        <f>[1]Tabelle1!Y91</f>
        <v>#REF!</v>
      </c>
      <c r="AA91" t="e">
        <f>[1]Tabelle1!Z91</f>
        <v>#REF!</v>
      </c>
      <c r="AB91" t="e">
        <f>[1]Tabelle1!AA91</f>
        <v>#REF!</v>
      </c>
      <c r="AC91" t="e">
        <f>[1]Tabelle1!AB91</f>
        <v>#REF!</v>
      </c>
      <c r="AD91" t="e">
        <f>[1]Tabelle1!AC91</f>
        <v>#REF!</v>
      </c>
      <c r="AE91" t="e">
        <f>[1]Tabelle1!AD91</f>
        <v>#REF!</v>
      </c>
      <c r="AF91" t="e">
        <f>[1]Tabelle1!AE91</f>
        <v>#REF!</v>
      </c>
      <c r="AG91" t="e">
        <f>[1]Tabelle1!AF91</f>
        <v>#REF!</v>
      </c>
      <c r="AH91" t="e">
        <f>[1]Tabelle1!AG91</f>
        <v>#REF!</v>
      </c>
      <c r="AI91" t="e">
        <f>[1]Tabelle1!AH91</f>
        <v>#REF!</v>
      </c>
      <c r="AJ91" t="e">
        <f>[1]Tabelle1!AI91</f>
        <v>#REF!</v>
      </c>
      <c r="AK91" t="e">
        <f>[1]Tabelle1!AJ91</f>
        <v>#REF!</v>
      </c>
      <c r="AL91" t="e">
        <f>[1]Tabelle1!AK91</f>
        <v>#REF!</v>
      </c>
      <c r="AM91" t="e">
        <f>[1]Tabelle1!AL91</f>
        <v>#REF!</v>
      </c>
      <c r="AN91" t="e">
        <f>[1]Tabelle1!AM91</f>
        <v>#REF!</v>
      </c>
      <c r="AO91" t="e">
        <f>[1]Tabelle1!AN91</f>
        <v>#REF!</v>
      </c>
      <c r="BR91" t="e">
        <f>DATEDIF([2]Tabelle1!C76,[2]Tabelle1!D76,"m")</f>
        <v>#REF!</v>
      </c>
    </row>
    <row r="92" spans="1:70" ht="15.75" x14ac:dyDescent="0.25">
      <c r="A92" s="2" t="s">
        <v>90</v>
      </c>
      <c r="B92" s="7" t="e">
        <f t="shared" si="2"/>
        <v>#REF!</v>
      </c>
      <c r="C92" s="6" t="s">
        <v>105</v>
      </c>
      <c r="D92" s="23" t="s">
        <v>375</v>
      </c>
      <c r="E92" s="23" t="s">
        <v>374</v>
      </c>
      <c r="F92" s="25">
        <v>10.124000000000001</v>
      </c>
      <c r="G92" s="25">
        <v>20.247</v>
      </c>
      <c r="H92" s="25">
        <v>106.02500000000001</v>
      </c>
      <c r="I92" s="6" t="s">
        <v>189</v>
      </c>
      <c r="J92" s="6" t="s">
        <v>312</v>
      </c>
      <c r="K92" s="6" t="s">
        <v>381</v>
      </c>
      <c r="L92" s="6" t="s">
        <v>319</v>
      </c>
      <c r="M92" s="17">
        <v>-0.7</v>
      </c>
      <c r="N92" s="17">
        <v>7.2</v>
      </c>
      <c r="O92" s="17">
        <v>7.6</v>
      </c>
      <c r="P92" s="6">
        <v>137.69999999999999</v>
      </c>
      <c r="Q92" t="e">
        <f>[1]Tabelle1!P92</f>
        <v>#REF!</v>
      </c>
      <c r="R92" t="e">
        <f>[1]Tabelle1!Q92</f>
        <v>#REF!</v>
      </c>
      <c r="S92" t="e">
        <f>[1]Tabelle1!R92</f>
        <v>#REF!</v>
      </c>
      <c r="T92" t="e">
        <f>[1]Tabelle1!S92</f>
        <v>#REF!</v>
      </c>
      <c r="U92" t="e">
        <f>[1]Tabelle1!T92</f>
        <v>#REF!</v>
      </c>
      <c r="V92" t="e">
        <f>[1]Tabelle1!U92</f>
        <v>#REF!</v>
      </c>
      <c r="W92" t="e">
        <f>[1]Tabelle1!V92</f>
        <v>#REF!</v>
      </c>
      <c r="X92" t="e">
        <f>[1]Tabelle1!W92</f>
        <v>#REF!</v>
      </c>
      <c r="Y92" t="e">
        <f>[1]Tabelle1!X92</f>
        <v>#REF!</v>
      </c>
      <c r="Z92" t="e">
        <f>[1]Tabelle1!Y92</f>
        <v>#REF!</v>
      </c>
      <c r="AA92" t="e">
        <f>[1]Tabelle1!Z92</f>
        <v>#REF!</v>
      </c>
      <c r="AB92" t="e">
        <f>[1]Tabelle1!AA92</f>
        <v>#REF!</v>
      </c>
      <c r="AC92" t="e">
        <f>[1]Tabelle1!AB92</f>
        <v>#REF!</v>
      </c>
      <c r="AD92" t="e">
        <f>[1]Tabelle1!AC92</f>
        <v>#REF!</v>
      </c>
      <c r="AE92" t="e">
        <f>[1]Tabelle1!AD92</f>
        <v>#REF!</v>
      </c>
      <c r="AF92" t="e">
        <f>[1]Tabelle1!AE92</f>
        <v>#REF!</v>
      </c>
      <c r="AG92" t="e">
        <f>[1]Tabelle1!AF92</f>
        <v>#REF!</v>
      </c>
      <c r="AH92" t="e">
        <f>[1]Tabelle1!AG92</f>
        <v>#REF!</v>
      </c>
      <c r="AI92" t="e">
        <f>[1]Tabelle1!AH92</f>
        <v>#REF!</v>
      </c>
      <c r="AJ92" t="e">
        <f>[1]Tabelle1!AI92</f>
        <v>#REF!</v>
      </c>
      <c r="AK92" t="e">
        <f>[1]Tabelle1!AJ92</f>
        <v>#REF!</v>
      </c>
      <c r="AL92" t="e">
        <f>[1]Tabelle1!AK92</f>
        <v>#REF!</v>
      </c>
      <c r="AM92" t="e">
        <f>[1]Tabelle1!AL92</f>
        <v>#REF!</v>
      </c>
      <c r="AN92" t="e">
        <f>[1]Tabelle1!AM92</f>
        <v>#REF!</v>
      </c>
      <c r="AO92" t="e">
        <f>[1]Tabelle1!AN92</f>
        <v>#REF!</v>
      </c>
      <c r="BR92" t="e">
        <f>DATEDIF([2]Tabelle1!C77,[2]Tabelle1!D77,"m")</f>
        <v>#REF!</v>
      </c>
    </row>
    <row r="93" spans="1:70" ht="15.75" x14ac:dyDescent="0.25">
      <c r="A93" s="2" t="s">
        <v>91</v>
      </c>
      <c r="B93" s="7" t="e">
        <f t="shared" si="2"/>
        <v>#REF!</v>
      </c>
      <c r="C93" s="6" t="s">
        <v>105</v>
      </c>
      <c r="D93" s="23" t="s">
        <v>372</v>
      </c>
      <c r="E93" s="23" t="s">
        <v>374</v>
      </c>
      <c r="F93" s="25">
        <v>10.276999999999999</v>
      </c>
      <c r="G93" s="25">
        <v>16.841999999999999</v>
      </c>
      <c r="H93" s="25">
        <v>90.051000000000002</v>
      </c>
      <c r="K93" s="6" t="s">
        <v>382</v>
      </c>
      <c r="BR93" t="e">
        <f>DATEDIF([2]Tabelle1!C78,[2]Tabelle1!D78,"m")</f>
        <v>#REF!</v>
      </c>
    </row>
    <row r="94" spans="1:70" ht="15.75" x14ac:dyDescent="0.25">
      <c r="A94" s="2" t="s">
        <v>92</v>
      </c>
      <c r="B94" s="7" t="e">
        <f t="shared" si="2"/>
        <v>#REF!</v>
      </c>
      <c r="C94" s="6" t="s">
        <v>105</v>
      </c>
      <c r="D94" s="23" t="s">
        <v>372</v>
      </c>
      <c r="E94" s="23" t="s">
        <v>373</v>
      </c>
      <c r="F94" s="25">
        <v>12.912000000000001</v>
      </c>
      <c r="G94" s="25">
        <v>35.264000000000003</v>
      </c>
      <c r="H94" s="25">
        <v>275.47699999999998</v>
      </c>
      <c r="I94" s="6" t="s">
        <v>242</v>
      </c>
      <c r="J94" s="6">
        <v>81</v>
      </c>
      <c r="K94" s="6" t="s">
        <v>382</v>
      </c>
      <c r="L94" s="6" t="s">
        <v>196</v>
      </c>
      <c r="M94" s="17">
        <v>1.3</v>
      </c>
      <c r="N94" s="17">
        <v>3.6</v>
      </c>
      <c r="O94" s="17">
        <v>1.8</v>
      </c>
      <c r="P94" s="6">
        <v>121.9</v>
      </c>
      <c r="Q94" t="e">
        <f>[1]Tabelle1!P93</f>
        <v>#REF!</v>
      </c>
      <c r="R94" t="e">
        <f>[1]Tabelle1!Q93</f>
        <v>#REF!</v>
      </c>
      <c r="S94" t="e">
        <f>[1]Tabelle1!R93</f>
        <v>#REF!</v>
      </c>
      <c r="T94" t="e">
        <f>[1]Tabelle1!S93</f>
        <v>#REF!</v>
      </c>
      <c r="U94" t="e">
        <f>[1]Tabelle1!T93</f>
        <v>#REF!</v>
      </c>
      <c r="V94" t="e">
        <f>[1]Tabelle1!U93</f>
        <v>#REF!</v>
      </c>
      <c r="W94" t="e">
        <f>[1]Tabelle1!V93</f>
        <v>#REF!</v>
      </c>
      <c r="X94" t="e">
        <f>[1]Tabelle1!W93</f>
        <v>#REF!</v>
      </c>
      <c r="Y94" t="e">
        <f>[1]Tabelle1!X93</f>
        <v>#REF!</v>
      </c>
      <c r="Z94" t="e">
        <f>[1]Tabelle1!Y93</f>
        <v>#REF!</v>
      </c>
      <c r="AA94" t="e">
        <f>[1]Tabelle1!Z93</f>
        <v>#REF!</v>
      </c>
      <c r="AB94" t="e">
        <f>[1]Tabelle1!AA93</f>
        <v>#REF!</v>
      </c>
      <c r="AC94" t="e">
        <f>[1]Tabelle1!AB93</f>
        <v>#REF!</v>
      </c>
      <c r="AD94" t="e">
        <f>[1]Tabelle1!AC93</f>
        <v>#REF!</v>
      </c>
      <c r="AE94" t="e">
        <f>[1]Tabelle1!AD93</f>
        <v>#REF!</v>
      </c>
      <c r="AF94" t="e">
        <f>[1]Tabelle1!AE93</f>
        <v>#REF!</v>
      </c>
      <c r="AG94" t="e">
        <f>[1]Tabelle1!AF93</f>
        <v>#REF!</v>
      </c>
      <c r="AH94" t="e">
        <f>[1]Tabelle1!AG93</f>
        <v>#REF!</v>
      </c>
      <c r="AI94" t="e">
        <f>[1]Tabelle1!AH93</f>
        <v>#REF!</v>
      </c>
      <c r="AJ94" t="e">
        <f>[1]Tabelle1!AI93</f>
        <v>#REF!</v>
      </c>
      <c r="AK94" t="e">
        <f>[1]Tabelle1!AJ93</f>
        <v>#REF!</v>
      </c>
      <c r="AL94" t="e">
        <f>[1]Tabelle1!AK93</f>
        <v>#REF!</v>
      </c>
      <c r="AM94" t="e">
        <f>[1]Tabelle1!AL93</f>
        <v>#REF!</v>
      </c>
      <c r="AN94" t="e">
        <f>[1]Tabelle1!AM93</f>
        <v>#REF!</v>
      </c>
      <c r="AO94" t="e">
        <f>[1]Tabelle1!AN93</f>
        <v>#REF!</v>
      </c>
      <c r="BR94" t="e">
        <f>DATEDIF([2]Tabelle1!C79,[2]Tabelle1!D79,"m")</f>
        <v>#REF!</v>
      </c>
    </row>
    <row r="95" spans="1:70" ht="15.75" x14ac:dyDescent="0.25">
      <c r="A95" s="2" t="s">
        <v>93</v>
      </c>
      <c r="B95" s="7" t="e">
        <f t="shared" si="2"/>
        <v>#REF!</v>
      </c>
      <c r="C95" s="6" t="s">
        <v>104</v>
      </c>
      <c r="D95" s="23" t="s">
        <v>372</v>
      </c>
      <c r="E95" s="23" t="s">
        <v>373</v>
      </c>
      <c r="F95" s="25">
        <v>13.468</v>
      </c>
      <c r="G95" s="25">
        <v>28.184000000000001</v>
      </c>
      <c r="H95" s="25">
        <v>253.20599999999999</v>
      </c>
      <c r="I95" s="6" t="s">
        <v>243</v>
      </c>
      <c r="J95" s="6" t="s">
        <v>316</v>
      </c>
      <c r="K95" s="6" t="s">
        <v>382</v>
      </c>
      <c r="L95" s="6" t="s">
        <v>318</v>
      </c>
      <c r="M95" s="17">
        <v>1.4</v>
      </c>
      <c r="N95" s="17">
        <v>1.8</v>
      </c>
      <c r="O95" s="17">
        <v>-0.5</v>
      </c>
      <c r="P95" s="6">
        <v>144.4</v>
      </c>
      <c r="Q95" t="e">
        <f>[1]Tabelle1!P94</f>
        <v>#REF!</v>
      </c>
      <c r="R95" t="e">
        <f>[1]Tabelle1!Q94</f>
        <v>#REF!</v>
      </c>
      <c r="S95" t="e">
        <f>[1]Tabelle1!R94</f>
        <v>#REF!</v>
      </c>
      <c r="T95" t="e">
        <f>[1]Tabelle1!S94</f>
        <v>#REF!</v>
      </c>
      <c r="U95" t="e">
        <f>[1]Tabelle1!T94</f>
        <v>#REF!</v>
      </c>
      <c r="V95" t="e">
        <f>[1]Tabelle1!U94</f>
        <v>#REF!</v>
      </c>
      <c r="W95" t="e">
        <f>[1]Tabelle1!V94</f>
        <v>#REF!</v>
      </c>
      <c r="X95" t="e">
        <f>[1]Tabelle1!W94</f>
        <v>#REF!</v>
      </c>
      <c r="Y95" t="e">
        <f>[1]Tabelle1!X94</f>
        <v>#REF!</v>
      </c>
      <c r="Z95" t="e">
        <f>[1]Tabelle1!Y94</f>
        <v>#REF!</v>
      </c>
      <c r="AA95" t="e">
        <f>[1]Tabelle1!Z94</f>
        <v>#REF!</v>
      </c>
      <c r="AB95" t="e">
        <f>[1]Tabelle1!AA94</f>
        <v>#REF!</v>
      </c>
      <c r="AC95" t="e">
        <f>[1]Tabelle1!AB94</f>
        <v>#REF!</v>
      </c>
      <c r="AD95" t="e">
        <f>[1]Tabelle1!AC94</f>
        <v>#REF!</v>
      </c>
      <c r="AE95" t="e">
        <f>[1]Tabelle1!AD94</f>
        <v>#REF!</v>
      </c>
      <c r="AF95" t="e">
        <f>[1]Tabelle1!AE94</f>
        <v>#REF!</v>
      </c>
      <c r="AG95" t="e">
        <f>[1]Tabelle1!AF94</f>
        <v>#REF!</v>
      </c>
      <c r="AH95" t="e">
        <f>[1]Tabelle1!AG94</f>
        <v>#REF!</v>
      </c>
      <c r="AI95" t="e">
        <f>[1]Tabelle1!AH94</f>
        <v>#REF!</v>
      </c>
      <c r="AJ95" t="e">
        <f>[1]Tabelle1!AI94</f>
        <v>#REF!</v>
      </c>
      <c r="AK95" t="e">
        <f>[1]Tabelle1!AJ94</f>
        <v>#REF!</v>
      </c>
      <c r="AL95" t="e">
        <f>[1]Tabelle1!AK94</f>
        <v>#REF!</v>
      </c>
      <c r="AM95" t="e">
        <f>[1]Tabelle1!AL94</f>
        <v>#REF!</v>
      </c>
      <c r="AN95" t="e">
        <f>[1]Tabelle1!AM94</f>
        <v>#REF!</v>
      </c>
      <c r="AO95" t="e">
        <f>[1]Tabelle1!AN94</f>
        <v>#REF!</v>
      </c>
      <c r="BR95" t="e">
        <f>DATEDIF([2]Tabelle1!C81,[2]Tabelle1!D81,"m")</f>
        <v>#REF!</v>
      </c>
    </row>
    <row r="96" spans="1:70" ht="15.75" x14ac:dyDescent="0.25">
      <c r="A96" s="2" t="s">
        <v>94</v>
      </c>
      <c r="B96" s="7" t="e">
        <f t="shared" si="2"/>
        <v>#REF!</v>
      </c>
      <c r="C96" s="6" t="s">
        <v>104</v>
      </c>
      <c r="D96" s="23" t="s">
        <v>375</v>
      </c>
      <c r="E96" s="23" t="s">
        <v>374</v>
      </c>
      <c r="F96" s="25">
        <v>16.297999999999998</v>
      </c>
      <c r="G96" s="25">
        <v>26.975000000000001</v>
      </c>
      <c r="H96" s="25">
        <v>236.791</v>
      </c>
      <c r="I96" s="6" t="s">
        <v>194</v>
      </c>
      <c r="J96" s="6" t="s">
        <v>244</v>
      </c>
      <c r="K96" s="6" t="s">
        <v>381</v>
      </c>
      <c r="L96" s="6" t="s">
        <v>184</v>
      </c>
      <c r="M96" s="17">
        <v>1.9</v>
      </c>
      <c r="N96" s="17">
        <v>5.5</v>
      </c>
      <c r="O96" s="17">
        <v>1.8</v>
      </c>
      <c r="P96" s="6">
        <v>130.9</v>
      </c>
      <c r="Q96" t="e">
        <f>[1]Tabelle1!P95</f>
        <v>#REF!</v>
      </c>
      <c r="R96" t="e">
        <f>[1]Tabelle1!Q95</f>
        <v>#REF!</v>
      </c>
      <c r="S96" t="e">
        <f>[1]Tabelle1!R95</f>
        <v>#REF!</v>
      </c>
      <c r="T96" t="e">
        <f>[1]Tabelle1!S95</f>
        <v>#REF!</v>
      </c>
      <c r="U96" t="e">
        <f>[1]Tabelle1!T95</f>
        <v>#REF!</v>
      </c>
      <c r="V96" t="e">
        <f>[1]Tabelle1!U95</f>
        <v>#REF!</v>
      </c>
      <c r="W96" t="e">
        <f>[1]Tabelle1!V95</f>
        <v>#REF!</v>
      </c>
      <c r="X96" t="e">
        <f>[1]Tabelle1!W95</f>
        <v>#REF!</v>
      </c>
      <c r="Y96" t="e">
        <f>[1]Tabelle1!X95</f>
        <v>#REF!</v>
      </c>
      <c r="Z96" t="e">
        <f>[1]Tabelle1!Y95</f>
        <v>#REF!</v>
      </c>
      <c r="AA96" t="e">
        <f>[1]Tabelle1!Z95</f>
        <v>#REF!</v>
      </c>
      <c r="AB96" t="e">
        <f>[1]Tabelle1!AA95</f>
        <v>#REF!</v>
      </c>
      <c r="AC96" t="e">
        <f>[1]Tabelle1!AB95</f>
        <v>#REF!</v>
      </c>
      <c r="AD96" t="e">
        <f>[1]Tabelle1!AC95</f>
        <v>#REF!</v>
      </c>
      <c r="AE96" t="e">
        <f>[1]Tabelle1!AD95</f>
        <v>#REF!</v>
      </c>
      <c r="AF96" t="e">
        <f>[1]Tabelle1!AE95</f>
        <v>#REF!</v>
      </c>
      <c r="AG96" t="e">
        <f>[1]Tabelle1!AF95</f>
        <v>#REF!</v>
      </c>
      <c r="AH96" t="e">
        <f>[1]Tabelle1!AG95</f>
        <v>#REF!</v>
      </c>
      <c r="AI96" t="e">
        <f>[1]Tabelle1!AH95</f>
        <v>#REF!</v>
      </c>
      <c r="AJ96" t="e">
        <f>[1]Tabelle1!AI95</f>
        <v>#REF!</v>
      </c>
      <c r="AK96" t="e">
        <f>[1]Tabelle1!AJ95</f>
        <v>#REF!</v>
      </c>
      <c r="AL96" t="e">
        <f>[1]Tabelle1!AK95</f>
        <v>#REF!</v>
      </c>
      <c r="AM96" t="e">
        <f>[1]Tabelle1!AL95</f>
        <v>#REF!</v>
      </c>
      <c r="AN96" t="e">
        <f>[1]Tabelle1!AM95</f>
        <v>#REF!</v>
      </c>
      <c r="AO96" t="e">
        <f>[1]Tabelle1!AN95</f>
        <v>#REF!</v>
      </c>
      <c r="BR96" t="e">
        <f>DATEDIF([2]Tabelle1!C82,[2]Tabelle1!D82,"m")</f>
        <v>#REF!</v>
      </c>
    </row>
    <row r="97" spans="1:70" ht="15.75" x14ac:dyDescent="0.25">
      <c r="A97" s="2" t="s">
        <v>95</v>
      </c>
      <c r="B97" s="7" t="e">
        <f t="shared" si="2"/>
        <v>#REF!</v>
      </c>
      <c r="C97" s="6" t="s">
        <v>104</v>
      </c>
      <c r="D97" s="23" t="s">
        <v>372</v>
      </c>
      <c r="E97" s="23" t="s">
        <v>374</v>
      </c>
      <c r="F97" s="25">
        <v>11.196999999999999</v>
      </c>
      <c r="G97" s="25">
        <v>19.315000000000001</v>
      </c>
      <c r="H97" s="25">
        <v>115.28700000000001</v>
      </c>
      <c r="I97" s="6" t="s">
        <v>244</v>
      </c>
      <c r="J97" s="6" t="s">
        <v>301</v>
      </c>
      <c r="K97" s="6" t="s">
        <v>381</v>
      </c>
      <c r="L97" s="6" t="s">
        <v>333</v>
      </c>
      <c r="M97" s="17">
        <v>-0.3</v>
      </c>
      <c r="N97" s="17">
        <v>5.6</v>
      </c>
      <c r="O97" s="17">
        <v>-3.1</v>
      </c>
      <c r="P97" s="6">
        <v>133.30000000000001</v>
      </c>
      <c r="Q97" t="e">
        <f>[1]Tabelle1!P96</f>
        <v>#REF!</v>
      </c>
      <c r="R97" t="e">
        <f>[1]Tabelle1!Q96</f>
        <v>#REF!</v>
      </c>
      <c r="S97" t="e">
        <f>[1]Tabelle1!R96</f>
        <v>#REF!</v>
      </c>
      <c r="T97" t="e">
        <f>[1]Tabelle1!S96</f>
        <v>#REF!</v>
      </c>
      <c r="U97" t="e">
        <f>[1]Tabelle1!T96</f>
        <v>#REF!</v>
      </c>
      <c r="V97" t="e">
        <f>[1]Tabelle1!U96</f>
        <v>#REF!</v>
      </c>
      <c r="W97" t="e">
        <f>[1]Tabelle1!V96</f>
        <v>#REF!</v>
      </c>
      <c r="X97" t="e">
        <f>[1]Tabelle1!W96</f>
        <v>#REF!</v>
      </c>
      <c r="Y97" t="e">
        <f>[1]Tabelle1!X96</f>
        <v>#REF!</v>
      </c>
      <c r="Z97" t="e">
        <f>[1]Tabelle1!Y96</f>
        <v>#REF!</v>
      </c>
      <c r="AA97" t="e">
        <f>[1]Tabelle1!Z96</f>
        <v>#REF!</v>
      </c>
      <c r="AB97" t="e">
        <f>[1]Tabelle1!AA96</f>
        <v>#REF!</v>
      </c>
      <c r="AC97" t="e">
        <f>[1]Tabelle1!AB96</f>
        <v>#REF!</v>
      </c>
      <c r="AD97" t="e">
        <f>[1]Tabelle1!AC96</f>
        <v>#REF!</v>
      </c>
      <c r="AE97" t="e">
        <f>[1]Tabelle1!AD96</f>
        <v>#REF!</v>
      </c>
      <c r="AF97" t="e">
        <f>[1]Tabelle1!AE96</f>
        <v>#REF!</v>
      </c>
      <c r="AG97" t="e">
        <f>[1]Tabelle1!AF96</f>
        <v>#REF!</v>
      </c>
      <c r="AH97" t="e">
        <f>[1]Tabelle1!AG96</f>
        <v>#REF!</v>
      </c>
      <c r="AI97" t="e">
        <f>[1]Tabelle1!AH96</f>
        <v>#REF!</v>
      </c>
      <c r="AJ97" t="e">
        <f>[1]Tabelle1!AI96</f>
        <v>#REF!</v>
      </c>
      <c r="AK97" t="e">
        <f>[1]Tabelle1!AJ96</f>
        <v>#REF!</v>
      </c>
      <c r="AL97" t="e">
        <f>[1]Tabelle1!AK96</f>
        <v>#REF!</v>
      </c>
      <c r="AM97" t="e">
        <f>[1]Tabelle1!AL96</f>
        <v>#REF!</v>
      </c>
      <c r="AN97" t="e">
        <f>[1]Tabelle1!AM96</f>
        <v>#REF!</v>
      </c>
      <c r="AO97" t="e">
        <f>[1]Tabelle1!AN96</f>
        <v>#REF!</v>
      </c>
      <c r="BR97" t="e">
        <f>DATEDIF([2]Tabelle1!C83,[2]Tabelle1!D83,"m")</f>
        <v>#REF!</v>
      </c>
    </row>
    <row r="98" spans="1:70" ht="15.75" x14ac:dyDescent="0.25">
      <c r="A98" s="2" t="s">
        <v>96</v>
      </c>
      <c r="B98" s="7" t="e">
        <f t="shared" si="2"/>
        <v>#REF!</v>
      </c>
      <c r="C98" s="6" t="s">
        <v>104</v>
      </c>
      <c r="D98" s="23" t="s">
        <v>372</v>
      </c>
      <c r="E98" s="23" t="s">
        <v>374</v>
      </c>
      <c r="F98" s="25">
        <v>11.49</v>
      </c>
      <c r="G98" s="25">
        <v>16.687000000000001</v>
      </c>
      <c r="H98" s="25">
        <v>119.714</v>
      </c>
      <c r="I98" s="6" t="s">
        <v>245</v>
      </c>
      <c r="J98" s="6" t="s">
        <v>320</v>
      </c>
      <c r="K98" s="6" t="s">
        <v>382</v>
      </c>
      <c r="L98" s="6" t="s">
        <v>202</v>
      </c>
      <c r="M98" s="17">
        <v>2.6</v>
      </c>
      <c r="N98" s="17">
        <v>3.2</v>
      </c>
      <c r="O98" s="17">
        <v>0.8</v>
      </c>
      <c r="P98" s="6">
        <v>129.5</v>
      </c>
      <c r="Q98" t="e">
        <f>[1]Tabelle1!P97</f>
        <v>#REF!</v>
      </c>
      <c r="R98" t="e">
        <f>[1]Tabelle1!Q97</f>
        <v>#REF!</v>
      </c>
      <c r="S98" t="e">
        <f>[1]Tabelle1!R97</f>
        <v>#REF!</v>
      </c>
      <c r="T98" t="e">
        <f>[1]Tabelle1!S97</f>
        <v>#REF!</v>
      </c>
      <c r="U98" t="e">
        <f>[1]Tabelle1!T97</f>
        <v>#REF!</v>
      </c>
      <c r="V98" t="e">
        <f>[1]Tabelle1!U97</f>
        <v>#REF!</v>
      </c>
      <c r="W98" t="e">
        <f>[1]Tabelle1!V97</f>
        <v>#REF!</v>
      </c>
      <c r="X98" t="e">
        <f>[1]Tabelle1!W97</f>
        <v>#REF!</v>
      </c>
      <c r="Y98" t="e">
        <f>[1]Tabelle1!X97</f>
        <v>#REF!</v>
      </c>
      <c r="Z98" t="e">
        <f>[1]Tabelle1!Y97</f>
        <v>#REF!</v>
      </c>
      <c r="AA98" t="e">
        <f>[1]Tabelle1!Z97</f>
        <v>#REF!</v>
      </c>
      <c r="AB98" t="e">
        <f>[1]Tabelle1!AA97</f>
        <v>#REF!</v>
      </c>
      <c r="AC98" t="e">
        <f>[1]Tabelle1!AB97</f>
        <v>#REF!</v>
      </c>
      <c r="AD98" t="e">
        <f>[1]Tabelle1!AC97</f>
        <v>#REF!</v>
      </c>
      <c r="AE98" t="e">
        <f>[1]Tabelle1!AD97</f>
        <v>#REF!</v>
      </c>
      <c r="AF98" t="e">
        <f>[1]Tabelle1!AE97</f>
        <v>#REF!</v>
      </c>
      <c r="AG98" t="e">
        <f>[1]Tabelle1!AF97</f>
        <v>#REF!</v>
      </c>
      <c r="AH98" t="e">
        <f>[1]Tabelle1!AG97</f>
        <v>#REF!</v>
      </c>
      <c r="AI98" t="e">
        <f>[1]Tabelle1!AH97</f>
        <v>#REF!</v>
      </c>
      <c r="AJ98" t="e">
        <f>[1]Tabelle1!AI97</f>
        <v>#REF!</v>
      </c>
      <c r="AK98" t="e">
        <f>[1]Tabelle1!AJ97</f>
        <v>#REF!</v>
      </c>
      <c r="AL98" t="e">
        <f>[1]Tabelle1!AK97</f>
        <v>#REF!</v>
      </c>
      <c r="AM98" t="e">
        <f>[1]Tabelle1!AL97</f>
        <v>#REF!</v>
      </c>
      <c r="AN98" t="e">
        <f>[1]Tabelle1!AM97</f>
        <v>#REF!</v>
      </c>
      <c r="AO98" t="e">
        <f>[1]Tabelle1!AN97</f>
        <v>#REF!</v>
      </c>
      <c r="BR98" t="e">
        <f>DATEDIF([2]Tabelle1!C84,[2]Tabelle1!D84,"m")</f>
        <v>#REF!</v>
      </c>
    </row>
    <row r="99" spans="1:70" ht="15.75" x14ac:dyDescent="0.25">
      <c r="A99" s="2" t="s">
        <v>97</v>
      </c>
      <c r="B99" s="7" t="e">
        <f t="shared" si="2"/>
        <v>#REF!</v>
      </c>
      <c r="C99" s="6" t="s">
        <v>104</v>
      </c>
      <c r="D99" s="23" t="s">
        <v>372</v>
      </c>
      <c r="E99" s="23" t="s">
        <v>374</v>
      </c>
      <c r="F99" s="25">
        <v>16.515999999999998</v>
      </c>
      <c r="G99" s="25">
        <v>24.167999999999999</v>
      </c>
      <c r="H99" s="25">
        <v>216.90899999999999</v>
      </c>
      <c r="I99" s="6" t="s">
        <v>237</v>
      </c>
      <c r="J99" s="6" t="s">
        <v>301</v>
      </c>
      <c r="K99" s="6" t="s">
        <v>383</v>
      </c>
      <c r="L99" s="6" t="s">
        <v>310</v>
      </c>
      <c r="M99" s="17">
        <v>2.2999999999999998</v>
      </c>
      <c r="N99" s="17">
        <v>-1.3</v>
      </c>
      <c r="O99" s="17">
        <v>-7</v>
      </c>
      <c r="P99" s="6">
        <v>134.19999999999999</v>
      </c>
      <c r="Q99" t="e">
        <f>[1]Tabelle1!P98</f>
        <v>#REF!</v>
      </c>
      <c r="R99" t="e">
        <f>[1]Tabelle1!Q98</f>
        <v>#REF!</v>
      </c>
      <c r="S99" t="e">
        <f>[1]Tabelle1!R98</f>
        <v>#REF!</v>
      </c>
      <c r="T99" t="e">
        <f>[1]Tabelle1!S98</f>
        <v>#REF!</v>
      </c>
      <c r="U99" t="e">
        <f>[1]Tabelle1!T98</f>
        <v>#REF!</v>
      </c>
      <c r="V99" t="e">
        <f>[1]Tabelle1!U98</f>
        <v>#REF!</v>
      </c>
      <c r="W99" t="e">
        <f>[1]Tabelle1!V98</f>
        <v>#REF!</v>
      </c>
      <c r="X99" t="e">
        <f>[1]Tabelle1!W98</f>
        <v>#REF!</v>
      </c>
      <c r="Y99" t="e">
        <f>[1]Tabelle1!X98</f>
        <v>#REF!</v>
      </c>
      <c r="Z99" t="e">
        <f>[1]Tabelle1!Y98</f>
        <v>#REF!</v>
      </c>
      <c r="AA99" t="e">
        <f>[1]Tabelle1!Z98</f>
        <v>#REF!</v>
      </c>
      <c r="AB99" t="e">
        <f>[1]Tabelle1!AA98</f>
        <v>#REF!</v>
      </c>
      <c r="AC99" t="e">
        <f>[1]Tabelle1!AB98</f>
        <v>#REF!</v>
      </c>
      <c r="AD99" t="e">
        <f>[1]Tabelle1!AC98</f>
        <v>#REF!</v>
      </c>
      <c r="AE99" t="e">
        <f>[1]Tabelle1!AD98</f>
        <v>#REF!</v>
      </c>
      <c r="AF99" t="e">
        <f>[1]Tabelle1!AE98</f>
        <v>#REF!</v>
      </c>
      <c r="AG99" t="e">
        <f>[1]Tabelle1!AF98</f>
        <v>#REF!</v>
      </c>
      <c r="AH99" t="e">
        <f>[1]Tabelle1!AG98</f>
        <v>#REF!</v>
      </c>
      <c r="AI99" t="e">
        <f>[1]Tabelle1!AH98</f>
        <v>#REF!</v>
      </c>
      <c r="AJ99" t="e">
        <f>[1]Tabelle1!AI98</f>
        <v>#REF!</v>
      </c>
      <c r="AK99" t="e">
        <f>[1]Tabelle1!AJ98</f>
        <v>#REF!</v>
      </c>
      <c r="AL99" t="e">
        <f>[1]Tabelle1!AK98</f>
        <v>#REF!</v>
      </c>
      <c r="AM99" t="e">
        <f>[1]Tabelle1!AL98</f>
        <v>#REF!</v>
      </c>
      <c r="AN99" t="e">
        <f>[1]Tabelle1!AM98</f>
        <v>#REF!</v>
      </c>
      <c r="AO99" t="e">
        <f>[1]Tabelle1!AN98</f>
        <v>#REF!</v>
      </c>
      <c r="BR99" t="e">
        <f>DATEDIF([2]Tabelle1!C85,[2]Tabelle1!D85,"m")</f>
        <v>#REF!</v>
      </c>
    </row>
    <row r="100" spans="1:70" x14ac:dyDescent="0.25">
      <c r="A100" t="s">
        <v>98</v>
      </c>
      <c r="B100" s="7" t="e">
        <f t="shared" si="2"/>
        <v>#REF!</v>
      </c>
      <c r="C100" s="6" t="s">
        <v>105</v>
      </c>
      <c r="D100" s="23" t="s">
        <v>375</v>
      </c>
      <c r="E100" s="23" t="s">
        <v>374</v>
      </c>
      <c r="F100" s="25">
        <v>8.8719999999999999</v>
      </c>
      <c r="G100" s="25">
        <v>24.082999999999998</v>
      </c>
      <c r="H100" s="25">
        <v>97.677000000000007</v>
      </c>
      <c r="I100" s="6" t="s">
        <v>246</v>
      </c>
      <c r="J100" s="6" t="s">
        <v>180</v>
      </c>
      <c r="K100" s="6" t="s">
        <v>382</v>
      </c>
      <c r="L100" s="6" t="s">
        <v>311</v>
      </c>
      <c r="M100" s="17">
        <v>2</v>
      </c>
      <c r="N100" s="17">
        <v>3</v>
      </c>
      <c r="O100" s="17">
        <v>-1.3</v>
      </c>
      <c r="P100" s="6">
        <v>136.80000000000001</v>
      </c>
      <c r="Q100" t="e">
        <f>[1]Tabelle1!P99</f>
        <v>#REF!</v>
      </c>
      <c r="R100" t="e">
        <f>[1]Tabelle1!Q99</f>
        <v>#REF!</v>
      </c>
      <c r="S100" t="e">
        <f>[1]Tabelle1!R99</f>
        <v>#REF!</v>
      </c>
      <c r="T100" t="e">
        <f>[1]Tabelle1!S99</f>
        <v>#REF!</v>
      </c>
      <c r="U100" t="e">
        <f>[1]Tabelle1!T99</f>
        <v>#REF!</v>
      </c>
      <c r="V100" t="e">
        <f>[1]Tabelle1!U99</f>
        <v>#REF!</v>
      </c>
      <c r="W100" t="e">
        <f>[1]Tabelle1!V99</f>
        <v>#REF!</v>
      </c>
      <c r="X100" t="e">
        <f>[1]Tabelle1!W99</f>
        <v>#REF!</v>
      </c>
      <c r="Y100" t="e">
        <f>[1]Tabelle1!X99</f>
        <v>#REF!</v>
      </c>
      <c r="Z100" t="e">
        <f>[1]Tabelle1!Y99</f>
        <v>#REF!</v>
      </c>
      <c r="AA100" t="e">
        <f>[1]Tabelle1!Z99</f>
        <v>#REF!</v>
      </c>
      <c r="AB100" t="e">
        <f>[1]Tabelle1!AA99</f>
        <v>#REF!</v>
      </c>
      <c r="AC100" t="e">
        <f>[1]Tabelle1!AB99</f>
        <v>#REF!</v>
      </c>
      <c r="AD100" t="e">
        <f>[1]Tabelle1!AC99</f>
        <v>#REF!</v>
      </c>
      <c r="AE100" t="e">
        <f>[1]Tabelle1!AD99</f>
        <v>#REF!</v>
      </c>
      <c r="AF100" t="e">
        <f>[1]Tabelle1!AE99</f>
        <v>#REF!</v>
      </c>
      <c r="AG100" t="e">
        <f>[1]Tabelle1!AF99</f>
        <v>#REF!</v>
      </c>
      <c r="AH100" t="e">
        <f>[1]Tabelle1!AG99</f>
        <v>#REF!</v>
      </c>
      <c r="AI100" t="e">
        <f>[1]Tabelle1!AH99</f>
        <v>#REF!</v>
      </c>
      <c r="AJ100" t="e">
        <f>[1]Tabelle1!AI99</f>
        <v>#REF!</v>
      </c>
      <c r="AK100" t="e">
        <f>[1]Tabelle1!AJ99</f>
        <v>#REF!</v>
      </c>
      <c r="AL100" t="e">
        <f>[1]Tabelle1!AK99</f>
        <v>#REF!</v>
      </c>
      <c r="AM100" t="e">
        <f>[1]Tabelle1!AL99</f>
        <v>#REF!</v>
      </c>
      <c r="AN100" t="e">
        <f>[1]Tabelle1!AM99</f>
        <v>#REF!</v>
      </c>
      <c r="AO100" t="e">
        <f>[1]Tabelle1!AN99</f>
        <v>#REF!</v>
      </c>
      <c r="BR100" t="e">
        <f>DATEDIF([2]Tabelle1!C86,[2]Tabelle1!D86,"m")</f>
        <v>#REF!</v>
      </c>
    </row>
    <row r="101" spans="1:70" x14ac:dyDescent="0.25">
      <c r="A101" t="s">
        <v>106</v>
      </c>
      <c r="B101" s="7" t="e">
        <f t="shared" si="2"/>
        <v>#REF!</v>
      </c>
      <c r="C101" s="6" t="s">
        <v>105</v>
      </c>
      <c r="D101" s="23" t="s">
        <v>375</v>
      </c>
      <c r="E101" s="23" t="s">
        <v>374</v>
      </c>
      <c r="F101" s="25">
        <v>15.173999999999999</v>
      </c>
      <c r="G101" s="25">
        <v>19.390999999999998</v>
      </c>
      <c r="H101" s="25">
        <v>133.39500000000001</v>
      </c>
      <c r="I101" s="6" t="s">
        <v>201</v>
      </c>
      <c r="J101" s="6" t="s">
        <v>321</v>
      </c>
      <c r="K101" s="6" t="s">
        <v>381</v>
      </c>
      <c r="L101" s="6" t="s">
        <v>333</v>
      </c>
      <c r="M101" s="17">
        <v>1.3</v>
      </c>
      <c r="N101" s="17">
        <v>5.7</v>
      </c>
      <c r="O101" s="17">
        <v>4.5999999999999996</v>
      </c>
      <c r="P101" s="6">
        <v>140.69999999999999</v>
      </c>
      <c r="Q101" t="e">
        <f>[1]Tabelle1!P100</f>
        <v>#REF!</v>
      </c>
      <c r="R101" t="e">
        <f>[1]Tabelle1!Q100</f>
        <v>#REF!</v>
      </c>
      <c r="S101" t="e">
        <f>[1]Tabelle1!R100</f>
        <v>#REF!</v>
      </c>
      <c r="T101" t="e">
        <f>[1]Tabelle1!S100</f>
        <v>#REF!</v>
      </c>
      <c r="U101" t="e">
        <f>[1]Tabelle1!T100</f>
        <v>#REF!</v>
      </c>
      <c r="V101" t="e">
        <f>[1]Tabelle1!U100</f>
        <v>#REF!</v>
      </c>
      <c r="W101" t="e">
        <f>[1]Tabelle1!V100</f>
        <v>#REF!</v>
      </c>
      <c r="X101" t="e">
        <f>[1]Tabelle1!W100</f>
        <v>#REF!</v>
      </c>
      <c r="Y101" t="e">
        <f>[1]Tabelle1!X100</f>
        <v>#REF!</v>
      </c>
      <c r="Z101" t="e">
        <f>[1]Tabelle1!Y100</f>
        <v>#REF!</v>
      </c>
      <c r="AA101" t="e">
        <f>[1]Tabelle1!Z100</f>
        <v>#REF!</v>
      </c>
      <c r="AB101" t="e">
        <f>[1]Tabelle1!AA100</f>
        <v>#REF!</v>
      </c>
      <c r="AC101" t="e">
        <f>[1]Tabelle1!AB100</f>
        <v>#REF!</v>
      </c>
      <c r="AD101" t="e">
        <f>[1]Tabelle1!AC100</f>
        <v>#REF!</v>
      </c>
      <c r="AE101" t="e">
        <f>[1]Tabelle1!AD100</f>
        <v>#REF!</v>
      </c>
      <c r="AF101" t="e">
        <f>[1]Tabelle1!AE100</f>
        <v>#REF!</v>
      </c>
      <c r="AG101" t="e">
        <f>[1]Tabelle1!AF100</f>
        <v>#REF!</v>
      </c>
      <c r="AH101" t="e">
        <f>[1]Tabelle1!AG100</f>
        <v>#REF!</v>
      </c>
      <c r="AI101" t="e">
        <f>[1]Tabelle1!AH100</f>
        <v>#REF!</v>
      </c>
      <c r="AJ101" t="e">
        <f>[1]Tabelle1!AI100</f>
        <v>#REF!</v>
      </c>
      <c r="AK101" t="e">
        <f>[1]Tabelle1!AJ100</f>
        <v>#REF!</v>
      </c>
      <c r="AL101" t="e">
        <f>[1]Tabelle1!AK100</f>
        <v>#REF!</v>
      </c>
      <c r="AM101" t="e">
        <f>[1]Tabelle1!AL100</f>
        <v>#REF!</v>
      </c>
      <c r="AN101" t="e">
        <f>[1]Tabelle1!AM100</f>
        <v>#REF!</v>
      </c>
      <c r="AO101" t="e">
        <f>[1]Tabelle1!AN100</f>
        <v>#REF!</v>
      </c>
      <c r="BR101" t="e">
        <f>DATEDIF([2]Tabelle1!C87,[2]Tabelle1!D87,"m")</f>
        <v>#REF!</v>
      </c>
    </row>
    <row r="102" spans="1:70" x14ac:dyDescent="0.25">
      <c r="A102" t="s">
        <v>107</v>
      </c>
      <c r="B102" s="6" t="s">
        <v>294</v>
      </c>
      <c r="C102" s="6" t="s">
        <v>105</v>
      </c>
      <c r="D102" s="23" t="s">
        <v>372</v>
      </c>
      <c r="E102" s="23" t="s">
        <v>373</v>
      </c>
      <c r="F102" s="25">
        <v>12.615</v>
      </c>
      <c r="G102" s="25">
        <v>30.276</v>
      </c>
      <c r="H102" s="25">
        <v>221.92699999999999</v>
      </c>
      <c r="I102" s="6" t="s">
        <v>247</v>
      </c>
      <c r="J102" s="6" t="s">
        <v>256</v>
      </c>
      <c r="K102" s="6" t="s">
        <v>381</v>
      </c>
      <c r="L102" s="6" t="s">
        <v>192</v>
      </c>
      <c r="M102" s="17">
        <v>5.2</v>
      </c>
      <c r="N102" s="17">
        <v>4.3</v>
      </c>
      <c r="O102" s="17">
        <v>-0.4</v>
      </c>
      <c r="P102" s="6">
        <v>128.30000000000001</v>
      </c>
      <c r="Q102" t="e">
        <f>[1]Tabelle1!P101</f>
        <v>#REF!</v>
      </c>
      <c r="R102" t="e">
        <f>[1]Tabelle1!Q101</f>
        <v>#REF!</v>
      </c>
      <c r="S102" t="e">
        <f>[1]Tabelle1!R101</f>
        <v>#REF!</v>
      </c>
      <c r="T102" t="e">
        <f>[1]Tabelle1!S101</f>
        <v>#REF!</v>
      </c>
      <c r="U102" t="e">
        <f>[1]Tabelle1!T101</f>
        <v>#REF!</v>
      </c>
      <c r="V102" t="e">
        <f>[1]Tabelle1!U101</f>
        <v>#REF!</v>
      </c>
      <c r="W102" t="e">
        <f>[1]Tabelle1!V101</f>
        <v>#REF!</v>
      </c>
      <c r="X102" t="e">
        <f>[1]Tabelle1!W101</f>
        <v>#REF!</v>
      </c>
      <c r="Y102" t="e">
        <f>[1]Tabelle1!X101</f>
        <v>#REF!</v>
      </c>
      <c r="Z102" t="e">
        <f>[1]Tabelle1!Y101</f>
        <v>#REF!</v>
      </c>
      <c r="AA102" t="e">
        <f>[1]Tabelle1!Z101</f>
        <v>#REF!</v>
      </c>
      <c r="AB102" t="e">
        <f>[1]Tabelle1!AA101</f>
        <v>#REF!</v>
      </c>
      <c r="AC102" t="e">
        <f>[1]Tabelle1!AB101</f>
        <v>#REF!</v>
      </c>
      <c r="AD102" t="e">
        <f>[1]Tabelle1!AC101</f>
        <v>#REF!</v>
      </c>
      <c r="AE102" t="e">
        <f>[1]Tabelle1!AD101</f>
        <v>#REF!</v>
      </c>
      <c r="AF102" t="e">
        <f>[1]Tabelle1!AE101</f>
        <v>#REF!</v>
      </c>
      <c r="AG102" t="e">
        <f>[1]Tabelle1!AF101</f>
        <v>#REF!</v>
      </c>
      <c r="AH102" t="e">
        <f>[1]Tabelle1!AG101</f>
        <v>#REF!</v>
      </c>
      <c r="AI102" t="e">
        <f>[1]Tabelle1!AH101</f>
        <v>#REF!</v>
      </c>
      <c r="AJ102" t="e">
        <f>[1]Tabelle1!AI101</f>
        <v>#REF!</v>
      </c>
      <c r="AK102" t="e">
        <f>[1]Tabelle1!AJ101</f>
        <v>#REF!</v>
      </c>
      <c r="AL102" t="e">
        <f>[1]Tabelle1!AK101</f>
        <v>#REF!</v>
      </c>
      <c r="AM102" t="e">
        <f>[1]Tabelle1!AL101</f>
        <v>#REF!</v>
      </c>
      <c r="AN102" t="e">
        <f>[1]Tabelle1!AM101</f>
        <v>#REF!</v>
      </c>
      <c r="AO102" t="e">
        <f>[1]Tabelle1!AN101</f>
        <v>#REF!</v>
      </c>
    </row>
    <row r="103" spans="1:70" x14ac:dyDescent="0.25">
      <c r="A103" t="s">
        <v>108</v>
      </c>
      <c r="B103" s="6" t="s">
        <v>278</v>
      </c>
      <c r="C103" s="6" t="s">
        <v>105</v>
      </c>
      <c r="D103" s="23" t="s">
        <v>372</v>
      </c>
      <c r="E103" s="23" t="s">
        <v>373</v>
      </c>
      <c r="F103" s="25">
        <v>12.734</v>
      </c>
      <c r="G103" s="25">
        <v>19.931000000000001</v>
      </c>
      <c r="H103" s="25">
        <v>164.14699999999999</v>
      </c>
      <c r="I103" s="6" t="s">
        <v>248</v>
      </c>
      <c r="J103" s="6" t="s">
        <v>226</v>
      </c>
      <c r="K103" s="6" t="s">
        <v>381</v>
      </c>
      <c r="L103" s="6" t="s">
        <v>212</v>
      </c>
      <c r="M103" s="17">
        <v>3.2</v>
      </c>
      <c r="N103" s="17">
        <v>4.5999999999999996</v>
      </c>
      <c r="O103" s="17">
        <v>3.3</v>
      </c>
      <c r="P103" s="6">
        <v>136.30000000000001</v>
      </c>
      <c r="Q103" t="e">
        <f>[1]Tabelle1!P102</f>
        <v>#REF!</v>
      </c>
      <c r="R103" t="e">
        <f>[1]Tabelle1!Q102</f>
        <v>#REF!</v>
      </c>
      <c r="S103" t="e">
        <f>[1]Tabelle1!R102</f>
        <v>#REF!</v>
      </c>
      <c r="T103" t="e">
        <f>[1]Tabelle1!S102</f>
        <v>#REF!</v>
      </c>
      <c r="U103" t="e">
        <f>[1]Tabelle1!T102</f>
        <v>#REF!</v>
      </c>
      <c r="V103" t="e">
        <f>[1]Tabelle1!U102</f>
        <v>#REF!</v>
      </c>
      <c r="W103" t="e">
        <f>[1]Tabelle1!V102</f>
        <v>#REF!</v>
      </c>
      <c r="X103" t="e">
        <f>[1]Tabelle1!W102</f>
        <v>#REF!</v>
      </c>
      <c r="Y103" t="e">
        <f>[1]Tabelle1!X102</f>
        <v>#REF!</v>
      </c>
      <c r="Z103" t="e">
        <f>[1]Tabelle1!Y102</f>
        <v>#REF!</v>
      </c>
      <c r="AA103" t="e">
        <f>[1]Tabelle1!Z102</f>
        <v>#REF!</v>
      </c>
      <c r="AB103" t="e">
        <f>[1]Tabelle1!AA102</f>
        <v>#REF!</v>
      </c>
      <c r="AC103" t="e">
        <f>[1]Tabelle1!AB102</f>
        <v>#REF!</v>
      </c>
      <c r="AD103" t="e">
        <f>[1]Tabelle1!AC102</f>
        <v>#REF!</v>
      </c>
      <c r="AE103" t="e">
        <f>[1]Tabelle1!AD102</f>
        <v>#REF!</v>
      </c>
      <c r="AF103" t="e">
        <f>[1]Tabelle1!AE102</f>
        <v>#REF!</v>
      </c>
      <c r="AG103" t="e">
        <f>[1]Tabelle1!AF102</f>
        <v>#REF!</v>
      </c>
      <c r="AH103" t="e">
        <f>[1]Tabelle1!AG102</f>
        <v>#REF!</v>
      </c>
      <c r="AI103" t="e">
        <f>[1]Tabelle1!AH102</f>
        <v>#REF!</v>
      </c>
      <c r="AJ103" t="e">
        <f>[1]Tabelle1!AI102</f>
        <v>#REF!</v>
      </c>
      <c r="AK103" t="e">
        <f>[1]Tabelle1!AJ102</f>
        <v>#REF!</v>
      </c>
      <c r="AL103" t="e">
        <f>[1]Tabelle1!AK102</f>
        <v>#REF!</v>
      </c>
      <c r="AM103" t="e">
        <f>[1]Tabelle1!AL102</f>
        <v>#REF!</v>
      </c>
      <c r="AN103" t="e">
        <f>[1]Tabelle1!AM102</f>
        <v>#REF!</v>
      </c>
      <c r="AO103" t="e">
        <f>[1]Tabelle1!AN102</f>
        <v>#REF!</v>
      </c>
    </row>
    <row r="104" spans="1:70" x14ac:dyDescent="0.25">
      <c r="A104" t="s">
        <v>109</v>
      </c>
      <c r="B104">
        <v>10</v>
      </c>
      <c r="C104" s="6" t="s">
        <v>105</v>
      </c>
      <c r="D104" s="23" t="s">
        <v>372</v>
      </c>
      <c r="E104" s="23" t="s">
        <v>374</v>
      </c>
      <c r="F104" s="25">
        <v>11.173</v>
      </c>
      <c r="G104" s="25">
        <v>10.734999999999999</v>
      </c>
      <c r="H104" s="25">
        <v>61.631999999999998</v>
      </c>
      <c r="I104" s="6" t="s">
        <v>204</v>
      </c>
      <c r="J104" s="6" t="s">
        <v>322</v>
      </c>
      <c r="K104" s="6" t="s">
        <v>382</v>
      </c>
      <c r="L104" s="6">
        <v>82</v>
      </c>
      <c r="M104" s="17">
        <v>2.2999999999999998</v>
      </c>
      <c r="N104" s="17">
        <v>3.4</v>
      </c>
      <c r="O104" s="17">
        <v>-0.1</v>
      </c>
      <c r="P104" s="6">
        <v>127</v>
      </c>
      <c r="Q104" t="e">
        <f>[1]Tabelle1!P103</f>
        <v>#REF!</v>
      </c>
      <c r="R104" t="e">
        <f>[1]Tabelle1!Q103</f>
        <v>#REF!</v>
      </c>
      <c r="S104" t="e">
        <f>[1]Tabelle1!R103</f>
        <v>#REF!</v>
      </c>
      <c r="T104" t="e">
        <f>[1]Tabelle1!S103</f>
        <v>#REF!</v>
      </c>
      <c r="U104" t="e">
        <f>[1]Tabelle1!T103</f>
        <v>#REF!</v>
      </c>
      <c r="V104" t="e">
        <f>[1]Tabelle1!U103</f>
        <v>#REF!</v>
      </c>
      <c r="W104" t="e">
        <f>[1]Tabelle1!V103</f>
        <v>#REF!</v>
      </c>
      <c r="X104" t="e">
        <f>[1]Tabelle1!W103</f>
        <v>#REF!</v>
      </c>
      <c r="Y104" t="e">
        <f>[1]Tabelle1!X103</f>
        <v>#REF!</v>
      </c>
      <c r="Z104" t="e">
        <f>[1]Tabelle1!Y103</f>
        <v>#REF!</v>
      </c>
      <c r="AA104" t="e">
        <f>[1]Tabelle1!Z103</f>
        <v>#REF!</v>
      </c>
      <c r="AB104" t="e">
        <f>[1]Tabelle1!AA103</f>
        <v>#REF!</v>
      </c>
      <c r="AC104" t="e">
        <f>[1]Tabelle1!AB103</f>
        <v>#REF!</v>
      </c>
      <c r="AD104" t="e">
        <f>[1]Tabelle1!AC103</f>
        <v>#REF!</v>
      </c>
      <c r="AE104" t="e">
        <f>[1]Tabelle1!AD103</f>
        <v>#REF!</v>
      </c>
      <c r="AF104" t="e">
        <f>[1]Tabelle1!AE103</f>
        <v>#REF!</v>
      </c>
      <c r="AG104" t="e">
        <f>[1]Tabelle1!AF103</f>
        <v>#REF!</v>
      </c>
      <c r="AH104" t="e">
        <f>[1]Tabelle1!AG103</f>
        <v>#REF!</v>
      </c>
      <c r="AI104" t="e">
        <f>[1]Tabelle1!AH103</f>
        <v>#REF!</v>
      </c>
      <c r="AJ104" t="e">
        <f>[1]Tabelle1!AI103</f>
        <v>#REF!</v>
      </c>
      <c r="AK104" t="e">
        <f>[1]Tabelle1!AJ103</f>
        <v>#REF!</v>
      </c>
      <c r="AL104" t="e">
        <f>[1]Tabelle1!AK103</f>
        <v>#REF!</v>
      </c>
      <c r="AM104" t="e">
        <f>[1]Tabelle1!AL103</f>
        <v>#REF!</v>
      </c>
      <c r="AN104" t="e">
        <f>[1]Tabelle1!AM103</f>
        <v>#REF!</v>
      </c>
      <c r="AO104" t="e">
        <f>[1]Tabelle1!AN103</f>
        <v>#REF!</v>
      </c>
    </row>
    <row r="105" spans="1:70" x14ac:dyDescent="0.25">
      <c r="A105" t="s">
        <v>110</v>
      </c>
      <c r="B105" s="6" t="s">
        <v>273</v>
      </c>
      <c r="C105" s="6" t="s">
        <v>104</v>
      </c>
      <c r="D105" s="23" t="s">
        <v>372</v>
      </c>
      <c r="E105" s="23" t="s">
        <v>374</v>
      </c>
      <c r="F105" s="25">
        <v>11.198</v>
      </c>
      <c r="G105" s="25">
        <v>18.661999999999999</v>
      </c>
      <c r="H105" s="25">
        <v>135.71700000000001</v>
      </c>
      <c r="I105" s="6" t="s">
        <v>229</v>
      </c>
      <c r="J105" s="6" t="s">
        <v>193</v>
      </c>
      <c r="K105" s="6" t="s">
        <v>381</v>
      </c>
      <c r="L105" s="6" t="s">
        <v>250</v>
      </c>
      <c r="M105" s="17">
        <v>0.2</v>
      </c>
      <c r="N105" s="17">
        <v>4.8</v>
      </c>
      <c r="O105" s="17">
        <v>1.1000000000000001</v>
      </c>
      <c r="P105" s="6">
        <v>126.8</v>
      </c>
      <c r="Q105" t="e">
        <f>[1]Tabelle1!P104</f>
        <v>#REF!</v>
      </c>
      <c r="R105" t="e">
        <f>[1]Tabelle1!Q104</f>
        <v>#REF!</v>
      </c>
      <c r="S105" t="e">
        <f>[1]Tabelle1!R104</f>
        <v>#REF!</v>
      </c>
      <c r="T105" t="e">
        <f>[1]Tabelle1!S104</f>
        <v>#REF!</v>
      </c>
      <c r="U105" t="e">
        <f>[1]Tabelle1!T104</f>
        <v>#REF!</v>
      </c>
      <c r="V105" t="e">
        <f>[1]Tabelle1!U104</f>
        <v>#REF!</v>
      </c>
      <c r="W105" t="e">
        <f>[1]Tabelle1!V104</f>
        <v>#REF!</v>
      </c>
      <c r="X105" t="e">
        <f>[1]Tabelle1!W104</f>
        <v>#REF!</v>
      </c>
      <c r="Y105" t="e">
        <f>[1]Tabelle1!X104</f>
        <v>#REF!</v>
      </c>
      <c r="Z105" t="e">
        <f>[1]Tabelle1!Y104</f>
        <v>#REF!</v>
      </c>
      <c r="AA105" t="e">
        <f>[1]Tabelle1!Z104</f>
        <v>#REF!</v>
      </c>
      <c r="AB105" t="e">
        <f>[1]Tabelle1!AA104</f>
        <v>#REF!</v>
      </c>
      <c r="AC105" t="e">
        <f>[1]Tabelle1!AB104</f>
        <v>#REF!</v>
      </c>
      <c r="AD105" t="e">
        <f>[1]Tabelle1!AC104</f>
        <v>#REF!</v>
      </c>
      <c r="AE105" t="e">
        <f>[1]Tabelle1!AD104</f>
        <v>#REF!</v>
      </c>
      <c r="AF105" t="e">
        <f>[1]Tabelle1!AE104</f>
        <v>#REF!</v>
      </c>
      <c r="AG105" t="e">
        <f>[1]Tabelle1!AF104</f>
        <v>#REF!</v>
      </c>
      <c r="AH105" t="e">
        <f>[1]Tabelle1!AG104</f>
        <v>#REF!</v>
      </c>
      <c r="AI105" t="e">
        <f>[1]Tabelle1!AH104</f>
        <v>#REF!</v>
      </c>
      <c r="AJ105" t="e">
        <f>[1]Tabelle1!AI104</f>
        <v>#REF!</v>
      </c>
      <c r="AK105" t="e">
        <f>[1]Tabelle1!AJ104</f>
        <v>#REF!</v>
      </c>
      <c r="AL105" t="e">
        <f>[1]Tabelle1!AK104</f>
        <v>#REF!</v>
      </c>
      <c r="AM105" t="e">
        <f>[1]Tabelle1!AL104</f>
        <v>#REF!</v>
      </c>
      <c r="AN105" t="e">
        <f>[1]Tabelle1!AM104</f>
        <v>#REF!</v>
      </c>
      <c r="AO105" t="e">
        <f>[1]Tabelle1!AN104</f>
        <v>#REF!</v>
      </c>
    </row>
    <row r="106" spans="1:70" x14ac:dyDescent="0.25">
      <c r="A106" t="s">
        <v>111</v>
      </c>
      <c r="B106" s="6" t="s">
        <v>285</v>
      </c>
      <c r="C106" s="6" t="s">
        <v>104</v>
      </c>
      <c r="D106" s="23" t="s">
        <v>372</v>
      </c>
      <c r="E106" s="23" t="s">
        <v>374</v>
      </c>
      <c r="F106" s="25">
        <v>13.897</v>
      </c>
      <c r="G106" s="25">
        <v>24.763000000000002</v>
      </c>
      <c r="H106" s="25">
        <v>152.05099999999999</v>
      </c>
      <c r="I106" s="6" t="s">
        <v>249</v>
      </c>
      <c r="J106" s="6" t="s">
        <v>246</v>
      </c>
      <c r="K106" s="6" t="s">
        <v>382</v>
      </c>
      <c r="L106" s="6" t="s">
        <v>195</v>
      </c>
      <c r="M106" s="17">
        <v>2.5</v>
      </c>
      <c r="N106" s="17">
        <v>2.1</v>
      </c>
      <c r="O106" s="17">
        <v>-1.5</v>
      </c>
      <c r="P106" s="6">
        <v>125</v>
      </c>
      <c r="Q106" t="e">
        <f>[1]Tabelle1!P105</f>
        <v>#REF!</v>
      </c>
      <c r="R106" t="e">
        <f>[1]Tabelle1!Q105</f>
        <v>#REF!</v>
      </c>
      <c r="S106" t="e">
        <f>[1]Tabelle1!R105</f>
        <v>#REF!</v>
      </c>
      <c r="T106" t="e">
        <f>[1]Tabelle1!S105</f>
        <v>#REF!</v>
      </c>
      <c r="U106" t="e">
        <f>[1]Tabelle1!T105</f>
        <v>#REF!</v>
      </c>
      <c r="V106" t="e">
        <f>[1]Tabelle1!U105</f>
        <v>#REF!</v>
      </c>
      <c r="W106" t="e">
        <f>[1]Tabelle1!V105</f>
        <v>#REF!</v>
      </c>
      <c r="X106" t="e">
        <f>[1]Tabelle1!W105</f>
        <v>#REF!</v>
      </c>
      <c r="Y106" t="e">
        <f>[1]Tabelle1!X105</f>
        <v>#REF!</v>
      </c>
      <c r="Z106" t="e">
        <f>[1]Tabelle1!Y105</f>
        <v>#REF!</v>
      </c>
      <c r="AA106" t="e">
        <f>[1]Tabelle1!Z105</f>
        <v>#REF!</v>
      </c>
      <c r="AB106" t="e">
        <f>[1]Tabelle1!AA105</f>
        <v>#REF!</v>
      </c>
      <c r="AC106" t="e">
        <f>[1]Tabelle1!AB105</f>
        <v>#REF!</v>
      </c>
      <c r="AD106" t="e">
        <f>[1]Tabelle1!AC105</f>
        <v>#REF!</v>
      </c>
      <c r="AE106" t="e">
        <f>[1]Tabelle1!AD105</f>
        <v>#REF!</v>
      </c>
      <c r="AF106" t="e">
        <f>[1]Tabelle1!AE105</f>
        <v>#REF!</v>
      </c>
      <c r="AG106" t="e">
        <f>[1]Tabelle1!AF105</f>
        <v>#REF!</v>
      </c>
      <c r="AH106" t="e">
        <f>[1]Tabelle1!AG105</f>
        <v>#REF!</v>
      </c>
      <c r="AI106" t="e">
        <f>[1]Tabelle1!AH105</f>
        <v>#REF!</v>
      </c>
      <c r="AJ106" t="e">
        <f>[1]Tabelle1!AI105</f>
        <v>#REF!</v>
      </c>
      <c r="AK106" t="e">
        <f>[1]Tabelle1!AJ105</f>
        <v>#REF!</v>
      </c>
      <c r="AL106" t="e">
        <f>[1]Tabelle1!AK105</f>
        <v>#REF!</v>
      </c>
      <c r="AM106" t="e">
        <f>[1]Tabelle1!AL105</f>
        <v>#REF!</v>
      </c>
      <c r="AN106" t="e">
        <f>[1]Tabelle1!AM105</f>
        <v>#REF!</v>
      </c>
      <c r="AO106" t="e">
        <f>[1]Tabelle1!AN105</f>
        <v>#REF!</v>
      </c>
    </row>
    <row r="107" spans="1:70" x14ac:dyDescent="0.25">
      <c r="A107" t="s">
        <v>112</v>
      </c>
      <c r="B107" s="6" t="s">
        <v>199</v>
      </c>
      <c r="C107" s="6" t="s">
        <v>105</v>
      </c>
      <c r="D107" s="23" t="s">
        <v>372</v>
      </c>
      <c r="E107" s="23" t="s">
        <v>374</v>
      </c>
      <c r="F107" s="25">
        <v>17.102</v>
      </c>
      <c r="G107" s="25">
        <v>23.568000000000001</v>
      </c>
      <c r="H107" s="25">
        <v>189.09399999999999</v>
      </c>
      <c r="I107" s="6" t="s">
        <v>249</v>
      </c>
      <c r="J107" s="6" t="s">
        <v>225</v>
      </c>
      <c r="K107" s="6" t="s">
        <v>382</v>
      </c>
      <c r="L107" s="6" t="s">
        <v>323</v>
      </c>
      <c r="M107" s="17">
        <v>2.7</v>
      </c>
      <c r="N107" s="17">
        <v>4</v>
      </c>
      <c r="O107" s="17">
        <v>0.1</v>
      </c>
      <c r="P107" s="6">
        <v>133.4</v>
      </c>
      <c r="Q107" t="e">
        <f>[1]Tabelle1!P106</f>
        <v>#REF!</v>
      </c>
      <c r="R107" t="e">
        <f>[1]Tabelle1!Q106</f>
        <v>#REF!</v>
      </c>
      <c r="S107" t="e">
        <f>[1]Tabelle1!R106</f>
        <v>#REF!</v>
      </c>
      <c r="T107" t="e">
        <f>[1]Tabelle1!S106</f>
        <v>#REF!</v>
      </c>
      <c r="U107" t="e">
        <f>[1]Tabelle1!T106</f>
        <v>#REF!</v>
      </c>
      <c r="V107" t="e">
        <f>[1]Tabelle1!U106</f>
        <v>#REF!</v>
      </c>
      <c r="W107" t="e">
        <f>[1]Tabelle1!V106</f>
        <v>#REF!</v>
      </c>
      <c r="X107" t="e">
        <f>[1]Tabelle1!W106</f>
        <v>#REF!</v>
      </c>
      <c r="Y107" t="e">
        <f>[1]Tabelle1!X106</f>
        <v>#REF!</v>
      </c>
      <c r="Z107" t="e">
        <f>[1]Tabelle1!Y106</f>
        <v>#REF!</v>
      </c>
      <c r="AA107" t="e">
        <f>[1]Tabelle1!Z106</f>
        <v>#REF!</v>
      </c>
      <c r="AB107" t="e">
        <f>[1]Tabelle1!AA106</f>
        <v>#REF!</v>
      </c>
      <c r="AC107" t="e">
        <f>[1]Tabelle1!AB106</f>
        <v>#REF!</v>
      </c>
      <c r="AD107" t="e">
        <f>[1]Tabelle1!AC106</f>
        <v>#REF!</v>
      </c>
      <c r="AE107" t="e">
        <f>[1]Tabelle1!AD106</f>
        <v>#REF!</v>
      </c>
      <c r="AF107" t="e">
        <f>[1]Tabelle1!AE106</f>
        <v>#REF!</v>
      </c>
      <c r="AG107" t="e">
        <f>[1]Tabelle1!AF106</f>
        <v>#REF!</v>
      </c>
      <c r="AH107" t="e">
        <f>[1]Tabelle1!AG106</f>
        <v>#REF!</v>
      </c>
      <c r="AI107" t="e">
        <f>[1]Tabelle1!AH106</f>
        <v>#REF!</v>
      </c>
      <c r="AJ107" t="e">
        <f>[1]Tabelle1!AI106</f>
        <v>#REF!</v>
      </c>
      <c r="AK107" t="e">
        <f>[1]Tabelle1!AJ106</f>
        <v>#REF!</v>
      </c>
      <c r="AL107" t="e">
        <f>[1]Tabelle1!AK106</f>
        <v>#REF!</v>
      </c>
      <c r="AM107" t="e">
        <f>[1]Tabelle1!AL106</f>
        <v>#REF!</v>
      </c>
      <c r="AN107" t="e">
        <f>[1]Tabelle1!AM106</f>
        <v>#REF!</v>
      </c>
      <c r="AO107" t="e">
        <f>[1]Tabelle1!AN106</f>
        <v>#REF!</v>
      </c>
    </row>
    <row r="108" spans="1:70" x14ac:dyDescent="0.25">
      <c r="A108" t="s">
        <v>113</v>
      </c>
      <c r="B108" s="6" t="s">
        <v>281</v>
      </c>
      <c r="C108" s="6" t="s">
        <v>105</v>
      </c>
      <c r="D108" s="23" t="s">
        <v>375</v>
      </c>
      <c r="E108" s="23" t="s">
        <v>373</v>
      </c>
      <c r="F108" s="25">
        <v>12.066000000000001</v>
      </c>
      <c r="G108" s="25">
        <v>27.597999999999999</v>
      </c>
      <c r="H108" s="25">
        <v>217.345</v>
      </c>
      <c r="I108" s="6" t="s">
        <v>250</v>
      </c>
      <c r="J108" s="6" t="s">
        <v>253</v>
      </c>
      <c r="K108" s="6" t="s">
        <v>381</v>
      </c>
      <c r="L108" s="6" t="s">
        <v>325</v>
      </c>
      <c r="M108" s="17">
        <v>0.5</v>
      </c>
      <c r="N108" s="17">
        <v>4.5</v>
      </c>
      <c r="O108" s="17">
        <v>0</v>
      </c>
      <c r="P108" s="6">
        <v>134.80000000000001</v>
      </c>
      <c r="Q108" t="e">
        <f>[1]Tabelle1!P107</f>
        <v>#REF!</v>
      </c>
      <c r="R108" t="e">
        <f>[1]Tabelle1!Q107</f>
        <v>#REF!</v>
      </c>
      <c r="S108" t="e">
        <f>[1]Tabelle1!R107</f>
        <v>#REF!</v>
      </c>
      <c r="T108" t="e">
        <f>[1]Tabelle1!S107</f>
        <v>#REF!</v>
      </c>
      <c r="U108" t="e">
        <f>[1]Tabelle1!T107</f>
        <v>#REF!</v>
      </c>
      <c r="V108" t="e">
        <f>[1]Tabelle1!U107</f>
        <v>#REF!</v>
      </c>
      <c r="W108" t="e">
        <f>[1]Tabelle1!V107</f>
        <v>#REF!</v>
      </c>
      <c r="X108" t="e">
        <f>[1]Tabelle1!W107</f>
        <v>#REF!</v>
      </c>
      <c r="Y108" t="e">
        <f>[1]Tabelle1!X107</f>
        <v>#REF!</v>
      </c>
      <c r="Z108" t="e">
        <f>[1]Tabelle1!Y107</f>
        <v>#REF!</v>
      </c>
      <c r="AA108" t="e">
        <f>[1]Tabelle1!Z107</f>
        <v>#REF!</v>
      </c>
      <c r="AB108" t="e">
        <f>[1]Tabelle1!AA107</f>
        <v>#REF!</v>
      </c>
      <c r="AC108" t="e">
        <f>[1]Tabelle1!AB107</f>
        <v>#REF!</v>
      </c>
      <c r="AD108" t="e">
        <f>[1]Tabelle1!AC107</f>
        <v>#REF!</v>
      </c>
      <c r="AE108" t="e">
        <f>[1]Tabelle1!AD107</f>
        <v>#REF!</v>
      </c>
      <c r="AF108" t="e">
        <f>[1]Tabelle1!AE107</f>
        <v>#REF!</v>
      </c>
      <c r="AG108" t="e">
        <f>[1]Tabelle1!AF107</f>
        <v>#REF!</v>
      </c>
      <c r="AH108" t="e">
        <f>[1]Tabelle1!AG107</f>
        <v>#REF!</v>
      </c>
      <c r="AI108" t="e">
        <f>[1]Tabelle1!AH107</f>
        <v>#REF!</v>
      </c>
      <c r="AJ108" t="e">
        <f>[1]Tabelle1!AI107</f>
        <v>#REF!</v>
      </c>
      <c r="AK108" t="e">
        <f>[1]Tabelle1!AJ107</f>
        <v>#REF!</v>
      </c>
      <c r="AL108" t="e">
        <f>[1]Tabelle1!AK107</f>
        <v>#REF!</v>
      </c>
      <c r="AM108" t="e">
        <f>[1]Tabelle1!AL107</f>
        <v>#REF!</v>
      </c>
      <c r="AN108" t="e">
        <f>[1]Tabelle1!AM107</f>
        <v>#REF!</v>
      </c>
      <c r="AO108" t="e">
        <f>[1]Tabelle1!AN107</f>
        <v>#REF!</v>
      </c>
    </row>
    <row r="109" spans="1:70" x14ac:dyDescent="0.25">
      <c r="A109" t="s">
        <v>114</v>
      </c>
      <c r="B109" s="6" t="s">
        <v>298</v>
      </c>
      <c r="C109" s="6" t="s">
        <v>104</v>
      </c>
      <c r="D109" s="23" t="s">
        <v>376</v>
      </c>
      <c r="E109" s="23" t="s">
        <v>376</v>
      </c>
      <c r="F109" s="25">
        <v>8.2550000000000008</v>
      </c>
      <c r="G109" s="25">
        <v>9.3040000000000003</v>
      </c>
      <c r="H109" s="25">
        <v>44.319000000000003</v>
      </c>
      <c r="I109" s="6" t="s">
        <v>251</v>
      </c>
      <c r="J109" s="6" t="s">
        <v>309</v>
      </c>
      <c r="K109" s="6" t="s">
        <v>382</v>
      </c>
      <c r="L109" s="6" t="s">
        <v>251</v>
      </c>
      <c r="M109" s="17">
        <v>3.9</v>
      </c>
      <c r="N109" s="17">
        <v>2.4</v>
      </c>
      <c r="O109" s="17">
        <v>0.7</v>
      </c>
      <c r="P109" s="6">
        <v>137.69999999999999</v>
      </c>
      <c r="Q109" t="e">
        <f>[1]Tabelle1!P108</f>
        <v>#REF!</v>
      </c>
      <c r="R109" t="e">
        <f>[1]Tabelle1!Q108</f>
        <v>#REF!</v>
      </c>
      <c r="S109" t="e">
        <f>[1]Tabelle1!R108</f>
        <v>#REF!</v>
      </c>
      <c r="T109" t="e">
        <f>[1]Tabelle1!S108</f>
        <v>#REF!</v>
      </c>
      <c r="U109" t="e">
        <f>[1]Tabelle1!T108</f>
        <v>#REF!</v>
      </c>
      <c r="V109" t="e">
        <f>[1]Tabelle1!U108</f>
        <v>#REF!</v>
      </c>
      <c r="W109" t="e">
        <f>[1]Tabelle1!V108</f>
        <v>#REF!</v>
      </c>
      <c r="X109" t="e">
        <f>[1]Tabelle1!W108</f>
        <v>#REF!</v>
      </c>
      <c r="Y109" t="e">
        <f>[1]Tabelle1!X108</f>
        <v>#REF!</v>
      </c>
      <c r="Z109" t="e">
        <f>[1]Tabelle1!Y108</f>
        <v>#REF!</v>
      </c>
      <c r="AA109" t="e">
        <f>[1]Tabelle1!Z108</f>
        <v>#REF!</v>
      </c>
      <c r="AB109" t="e">
        <f>[1]Tabelle1!AA108</f>
        <v>#REF!</v>
      </c>
      <c r="AC109" t="e">
        <f>[1]Tabelle1!AB108</f>
        <v>#REF!</v>
      </c>
      <c r="AD109" t="e">
        <f>[1]Tabelle1!AC108</f>
        <v>#REF!</v>
      </c>
      <c r="AE109" t="e">
        <f>[1]Tabelle1!AD108</f>
        <v>#REF!</v>
      </c>
      <c r="AF109" t="e">
        <f>[1]Tabelle1!AE108</f>
        <v>#REF!</v>
      </c>
      <c r="AG109" t="e">
        <f>[1]Tabelle1!AF108</f>
        <v>#REF!</v>
      </c>
      <c r="AH109" t="e">
        <f>[1]Tabelle1!AG108</f>
        <v>#REF!</v>
      </c>
      <c r="AI109" t="e">
        <f>[1]Tabelle1!AH108</f>
        <v>#REF!</v>
      </c>
      <c r="AJ109" t="e">
        <f>[1]Tabelle1!AI108</f>
        <v>#REF!</v>
      </c>
      <c r="AK109" t="e">
        <f>[1]Tabelle1!AJ108</f>
        <v>#REF!</v>
      </c>
      <c r="AL109" t="e">
        <f>[1]Tabelle1!AK108</f>
        <v>#REF!</v>
      </c>
      <c r="AM109" t="e">
        <f>[1]Tabelle1!AL108</f>
        <v>#REF!</v>
      </c>
      <c r="AN109" t="e">
        <f>[1]Tabelle1!AM108</f>
        <v>#REF!</v>
      </c>
      <c r="AO109" t="e">
        <f>[1]Tabelle1!AN108</f>
        <v>#REF!</v>
      </c>
    </row>
    <row r="110" spans="1:70" x14ac:dyDescent="0.25">
      <c r="A110" t="s">
        <v>115</v>
      </c>
      <c r="B110" s="6" t="s">
        <v>265</v>
      </c>
      <c r="C110" s="6" t="s">
        <v>105</v>
      </c>
      <c r="D110" s="23" t="s">
        <v>372</v>
      </c>
      <c r="E110" s="23" t="s">
        <v>374</v>
      </c>
      <c r="F110" s="25">
        <v>8.8010000000000002</v>
      </c>
      <c r="G110" s="25">
        <v>19.803000000000001</v>
      </c>
      <c r="H110" s="25">
        <v>114.712</v>
      </c>
      <c r="I110" s="6" t="s">
        <v>192</v>
      </c>
      <c r="J110" s="6" t="s">
        <v>220</v>
      </c>
      <c r="K110" s="6" t="s">
        <v>382</v>
      </c>
      <c r="L110" s="6" t="s">
        <v>323</v>
      </c>
      <c r="M110" s="17">
        <v>1.4</v>
      </c>
      <c r="N110" s="17">
        <v>1.3</v>
      </c>
      <c r="O110" s="17">
        <v>-0.7</v>
      </c>
      <c r="P110" s="6">
        <v>128.69999999999999</v>
      </c>
      <c r="Q110" t="e">
        <f>[1]Tabelle1!P109</f>
        <v>#REF!</v>
      </c>
      <c r="R110" t="e">
        <f>[1]Tabelle1!Q109</f>
        <v>#REF!</v>
      </c>
      <c r="S110" t="e">
        <f>[1]Tabelle1!R109</f>
        <v>#REF!</v>
      </c>
      <c r="T110" t="e">
        <f>[1]Tabelle1!S109</f>
        <v>#REF!</v>
      </c>
      <c r="U110" t="e">
        <f>[1]Tabelle1!T109</f>
        <v>#REF!</v>
      </c>
      <c r="V110" t="e">
        <f>[1]Tabelle1!U109</f>
        <v>#REF!</v>
      </c>
      <c r="W110" t="e">
        <f>[1]Tabelle1!V109</f>
        <v>#REF!</v>
      </c>
      <c r="X110" t="e">
        <f>[1]Tabelle1!W109</f>
        <v>#REF!</v>
      </c>
      <c r="Y110" t="e">
        <f>[1]Tabelle1!X109</f>
        <v>#REF!</v>
      </c>
      <c r="Z110" t="e">
        <f>[1]Tabelle1!Y109</f>
        <v>#REF!</v>
      </c>
      <c r="AA110" t="e">
        <f>[1]Tabelle1!Z109</f>
        <v>#REF!</v>
      </c>
      <c r="AB110" t="e">
        <f>[1]Tabelle1!AA109</f>
        <v>#REF!</v>
      </c>
      <c r="AC110" t="e">
        <f>[1]Tabelle1!AB109</f>
        <v>#REF!</v>
      </c>
      <c r="AD110" t="e">
        <f>[1]Tabelle1!AC109</f>
        <v>#REF!</v>
      </c>
      <c r="AE110" t="e">
        <f>[1]Tabelle1!AD109</f>
        <v>#REF!</v>
      </c>
      <c r="AF110" t="e">
        <f>[1]Tabelle1!AE109</f>
        <v>#REF!</v>
      </c>
      <c r="AG110" t="e">
        <f>[1]Tabelle1!AF109</f>
        <v>#REF!</v>
      </c>
      <c r="AH110" t="e">
        <f>[1]Tabelle1!AG109</f>
        <v>#REF!</v>
      </c>
      <c r="AI110" t="e">
        <f>[1]Tabelle1!AH109</f>
        <v>#REF!</v>
      </c>
      <c r="AJ110" t="e">
        <f>[1]Tabelle1!AI109</f>
        <v>#REF!</v>
      </c>
      <c r="AK110" t="e">
        <f>[1]Tabelle1!AJ109</f>
        <v>#REF!</v>
      </c>
      <c r="AL110" t="e">
        <f>[1]Tabelle1!AK109</f>
        <v>#REF!</v>
      </c>
      <c r="AM110" t="e">
        <f>[1]Tabelle1!AL109</f>
        <v>#REF!</v>
      </c>
      <c r="AN110" t="e">
        <f>[1]Tabelle1!AM109</f>
        <v>#REF!</v>
      </c>
      <c r="AO110" t="e">
        <f>[1]Tabelle1!AN109</f>
        <v>#REF!</v>
      </c>
    </row>
    <row r="111" spans="1:70" x14ac:dyDescent="0.25">
      <c r="A111" t="s">
        <v>116</v>
      </c>
      <c r="B111" s="6" t="s">
        <v>297</v>
      </c>
      <c r="C111" s="6" t="s">
        <v>104</v>
      </c>
      <c r="D111" s="23" t="s">
        <v>372</v>
      </c>
      <c r="E111" s="23" t="s">
        <v>374</v>
      </c>
      <c r="F111" s="25">
        <v>15.827</v>
      </c>
      <c r="G111" s="25">
        <v>23.186</v>
      </c>
      <c r="H111" s="25">
        <v>191.73400000000001</v>
      </c>
      <c r="I111" s="6" t="s">
        <v>175</v>
      </c>
      <c r="J111" s="6" t="s">
        <v>323</v>
      </c>
      <c r="K111" s="6" t="s">
        <v>382</v>
      </c>
      <c r="L111" s="6" t="s">
        <v>208</v>
      </c>
      <c r="M111" s="17">
        <v>2.7</v>
      </c>
      <c r="N111" s="17">
        <v>3.4</v>
      </c>
      <c r="O111" s="17">
        <v>0.4</v>
      </c>
      <c r="P111" s="6">
        <v>131.6</v>
      </c>
      <c r="Q111" t="e">
        <f>[1]Tabelle1!P110</f>
        <v>#REF!</v>
      </c>
      <c r="R111" t="e">
        <f>[1]Tabelle1!Q110</f>
        <v>#REF!</v>
      </c>
      <c r="S111" t="e">
        <f>[1]Tabelle1!R110</f>
        <v>#REF!</v>
      </c>
      <c r="T111" t="e">
        <f>[1]Tabelle1!S110</f>
        <v>#REF!</v>
      </c>
      <c r="U111" t="e">
        <f>[1]Tabelle1!T110</f>
        <v>#REF!</v>
      </c>
      <c r="V111" t="e">
        <f>[1]Tabelle1!U110</f>
        <v>#REF!</v>
      </c>
      <c r="W111" t="e">
        <f>[1]Tabelle1!V110</f>
        <v>#REF!</v>
      </c>
      <c r="X111" t="e">
        <f>[1]Tabelle1!W110</f>
        <v>#REF!</v>
      </c>
      <c r="Y111" t="e">
        <f>[1]Tabelle1!X110</f>
        <v>#REF!</v>
      </c>
      <c r="Z111" t="e">
        <f>[1]Tabelle1!Y110</f>
        <v>#REF!</v>
      </c>
      <c r="AA111" t="e">
        <f>[1]Tabelle1!Z110</f>
        <v>#REF!</v>
      </c>
      <c r="AB111" t="e">
        <f>[1]Tabelle1!AA110</f>
        <v>#REF!</v>
      </c>
      <c r="AC111" t="e">
        <f>[1]Tabelle1!AB110</f>
        <v>#REF!</v>
      </c>
      <c r="AD111" t="e">
        <f>[1]Tabelle1!AC110</f>
        <v>#REF!</v>
      </c>
      <c r="AE111" t="e">
        <f>[1]Tabelle1!AD110</f>
        <v>#REF!</v>
      </c>
      <c r="AF111" t="e">
        <f>[1]Tabelle1!AE110</f>
        <v>#REF!</v>
      </c>
      <c r="AG111" t="e">
        <f>[1]Tabelle1!AF110</f>
        <v>#REF!</v>
      </c>
      <c r="AH111" t="e">
        <f>[1]Tabelle1!AG110</f>
        <v>#REF!</v>
      </c>
      <c r="AI111" t="e">
        <f>[1]Tabelle1!AH110</f>
        <v>#REF!</v>
      </c>
      <c r="AJ111" t="e">
        <f>[1]Tabelle1!AI110</f>
        <v>#REF!</v>
      </c>
      <c r="AK111" t="e">
        <f>[1]Tabelle1!AJ110</f>
        <v>#REF!</v>
      </c>
      <c r="AL111" t="e">
        <f>[1]Tabelle1!AK110</f>
        <v>#REF!</v>
      </c>
      <c r="AM111" t="e">
        <f>[1]Tabelle1!AL110</f>
        <v>#REF!</v>
      </c>
      <c r="AN111" t="e">
        <f>[1]Tabelle1!AM110</f>
        <v>#REF!</v>
      </c>
      <c r="AO111" t="e">
        <f>[1]Tabelle1!AN110</f>
        <v>#REF!</v>
      </c>
    </row>
    <row r="112" spans="1:70" x14ac:dyDescent="0.25">
      <c r="A112" t="s">
        <v>117</v>
      </c>
      <c r="B112" s="6" t="s">
        <v>296</v>
      </c>
      <c r="C112" s="6" t="s">
        <v>104</v>
      </c>
      <c r="D112" s="23" t="s">
        <v>375</v>
      </c>
      <c r="E112" s="23" t="s">
        <v>374</v>
      </c>
      <c r="F112" s="25">
        <v>16.271000000000001</v>
      </c>
      <c r="G112" s="25">
        <v>23.693000000000001</v>
      </c>
      <c r="H112" s="25">
        <v>154.34899999999999</v>
      </c>
      <c r="I112" s="6">
        <v>76</v>
      </c>
      <c r="J112" s="6" t="s">
        <v>317</v>
      </c>
      <c r="K112" s="6" t="s">
        <v>382</v>
      </c>
      <c r="L112" s="6" t="s">
        <v>334</v>
      </c>
      <c r="M112" s="17">
        <v>0.6</v>
      </c>
      <c r="N112" s="17">
        <v>3.9</v>
      </c>
      <c r="O112" s="17">
        <v>1.7</v>
      </c>
      <c r="P112" s="6">
        <v>135.6</v>
      </c>
      <c r="Q112" t="e">
        <f>[1]Tabelle1!P111</f>
        <v>#REF!</v>
      </c>
      <c r="R112" t="e">
        <f>[1]Tabelle1!Q111</f>
        <v>#REF!</v>
      </c>
      <c r="S112" t="e">
        <f>[1]Tabelle1!R111</f>
        <v>#REF!</v>
      </c>
      <c r="T112" t="e">
        <f>[1]Tabelle1!S111</f>
        <v>#REF!</v>
      </c>
      <c r="U112" t="e">
        <f>[1]Tabelle1!T111</f>
        <v>#REF!</v>
      </c>
      <c r="V112" t="e">
        <f>[1]Tabelle1!U111</f>
        <v>#REF!</v>
      </c>
      <c r="W112" t="e">
        <f>[1]Tabelle1!V111</f>
        <v>#REF!</v>
      </c>
      <c r="X112" t="e">
        <f>[1]Tabelle1!W111</f>
        <v>#REF!</v>
      </c>
      <c r="Y112" t="e">
        <f>[1]Tabelle1!X111</f>
        <v>#REF!</v>
      </c>
      <c r="Z112" t="e">
        <f>[1]Tabelle1!Y111</f>
        <v>#REF!</v>
      </c>
      <c r="AA112" t="e">
        <f>[1]Tabelle1!Z111</f>
        <v>#REF!</v>
      </c>
      <c r="AB112" t="e">
        <f>[1]Tabelle1!AA111</f>
        <v>#REF!</v>
      </c>
      <c r="AC112" t="e">
        <f>[1]Tabelle1!AB111</f>
        <v>#REF!</v>
      </c>
      <c r="AD112" t="e">
        <f>[1]Tabelle1!AC111</f>
        <v>#REF!</v>
      </c>
      <c r="AE112" t="e">
        <f>[1]Tabelle1!AD111</f>
        <v>#REF!</v>
      </c>
      <c r="AF112" t="e">
        <f>[1]Tabelle1!AE111</f>
        <v>#REF!</v>
      </c>
      <c r="AG112" t="e">
        <f>[1]Tabelle1!AF111</f>
        <v>#REF!</v>
      </c>
      <c r="AH112" t="e">
        <f>[1]Tabelle1!AG111</f>
        <v>#REF!</v>
      </c>
      <c r="AI112" t="e">
        <f>[1]Tabelle1!AH111</f>
        <v>#REF!</v>
      </c>
      <c r="AJ112" t="e">
        <f>[1]Tabelle1!AI111</f>
        <v>#REF!</v>
      </c>
      <c r="AK112" t="e">
        <f>[1]Tabelle1!AJ111</f>
        <v>#REF!</v>
      </c>
      <c r="AL112" t="e">
        <f>[1]Tabelle1!AK111</f>
        <v>#REF!</v>
      </c>
      <c r="AM112" t="e">
        <f>[1]Tabelle1!AL111</f>
        <v>#REF!</v>
      </c>
      <c r="AN112" t="e">
        <f>[1]Tabelle1!AM111</f>
        <v>#REF!</v>
      </c>
      <c r="AO112" t="e">
        <f>[1]Tabelle1!AN111</f>
        <v>#REF!</v>
      </c>
    </row>
    <row r="113" spans="1:41" x14ac:dyDescent="0.25">
      <c r="A113" t="s">
        <v>118</v>
      </c>
      <c r="B113" s="6">
        <v>16</v>
      </c>
      <c r="C113" s="6" t="s">
        <v>104</v>
      </c>
      <c r="D113" s="23" t="s">
        <v>372</v>
      </c>
      <c r="E113" s="23" t="s">
        <v>373</v>
      </c>
      <c r="F113" s="25">
        <v>13.909000000000001</v>
      </c>
      <c r="G113" s="25">
        <v>20.513000000000002</v>
      </c>
      <c r="H113" s="25">
        <v>170.68299999999999</v>
      </c>
      <c r="I113" s="6" t="s">
        <v>252</v>
      </c>
      <c r="J113" s="6" t="s">
        <v>324</v>
      </c>
      <c r="K113" s="6" t="s">
        <v>382</v>
      </c>
      <c r="L113" s="6" t="s">
        <v>335</v>
      </c>
      <c r="M113" s="17">
        <v>2.7</v>
      </c>
      <c r="N113" s="17">
        <v>3</v>
      </c>
      <c r="O113" s="17">
        <v>-1.3</v>
      </c>
      <c r="P113" s="6">
        <v>123.1</v>
      </c>
      <c r="Q113" t="e">
        <f>[1]Tabelle1!P112</f>
        <v>#REF!</v>
      </c>
      <c r="R113" t="e">
        <f>[1]Tabelle1!Q112</f>
        <v>#REF!</v>
      </c>
      <c r="S113" t="e">
        <f>[1]Tabelle1!R112</f>
        <v>#REF!</v>
      </c>
      <c r="T113" t="e">
        <f>[1]Tabelle1!S112</f>
        <v>#REF!</v>
      </c>
      <c r="U113" t="e">
        <f>[1]Tabelle1!T112</f>
        <v>#REF!</v>
      </c>
      <c r="V113" t="e">
        <f>[1]Tabelle1!U112</f>
        <v>#REF!</v>
      </c>
      <c r="W113" t="e">
        <f>[1]Tabelle1!V112</f>
        <v>#REF!</v>
      </c>
      <c r="X113" t="e">
        <f>[1]Tabelle1!W112</f>
        <v>#REF!</v>
      </c>
      <c r="Y113" t="e">
        <f>[1]Tabelle1!X112</f>
        <v>#REF!</v>
      </c>
      <c r="Z113" t="e">
        <f>[1]Tabelle1!Y112</f>
        <v>#REF!</v>
      </c>
      <c r="AA113" t="e">
        <f>[1]Tabelle1!Z112</f>
        <v>#REF!</v>
      </c>
      <c r="AB113" t="e">
        <f>[1]Tabelle1!AA112</f>
        <v>#REF!</v>
      </c>
      <c r="AC113" t="e">
        <f>[1]Tabelle1!AB112</f>
        <v>#REF!</v>
      </c>
      <c r="AD113" t="e">
        <f>[1]Tabelle1!AC112</f>
        <v>#REF!</v>
      </c>
      <c r="AE113" t="e">
        <f>[1]Tabelle1!AD112</f>
        <v>#REF!</v>
      </c>
      <c r="AF113" t="e">
        <f>[1]Tabelle1!AE112</f>
        <v>#REF!</v>
      </c>
      <c r="AG113" t="e">
        <f>[1]Tabelle1!AF112</f>
        <v>#REF!</v>
      </c>
      <c r="AH113" t="e">
        <f>[1]Tabelle1!AG112</f>
        <v>#REF!</v>
      </c>
      <c r="AI113" t="e">
        <f>[1]Tabelle1!AH112</f>
        <v>#REF!</v>
      </c>
      <c r="AJ113" t="e">
        <f>[1]Tabelle1!AI112</f>
        <v>#REF!</v>
      </c>
      <c r="AK113" t="e">
        <f>[1]Tabelle1!AJ112</f>
        <v>#REF!</v>
      </c>
      <c r="AL113" t="e">
        <f>[1]Tabelle1!AK112</f>
        <v>#REF!</v>
      </c>
      <c r="AM113" t="e">
        <f>[1]Tabelle1!AL112</f>
        <v>#REF!</v>
      </c>
      <c r="AN113" t="e">
        <f>[1]Tabelle1!AM112</f>
        <v>#REF!</v>
      </c>
      <c r="AO113" t="e">
        <f>[1]Tabelle1!AN112</f>
        <v>#REF!</v>
      </c>
    </row>
    <row r="114" spans="1:41" x14ac:dyDescent="0.25">
      <c r="A114" t="s">
        <v>119</v>
      </c>
      <c r="B114" s="6" t="s">
        <v>286</v>
      </c>
      <c r="C114" s="6" t="s">
        <v>105</v>
      </c>
      <c r="D114" s="23" t="s">
        <v>372</v>
      </c>
      <c r="E114" s="23" t="s">
        <v>374</v>
      </c>
      <c r="F114" s="25">
        <v>9.1760000000000002</v>
      </c>
      <c r="G114" s="25">
        <v>11.201000000000001</v>
      </c>
      <c r="H114" s="25">
        <v>67.102000000000004</v>
      </c>
      <c r="I114" s="6" t="s">
        <v>253</v>
      </c>
      <c r="J114" s="6" t="s">
        <v>318</v>
      </c>
      <c r="K114" s="6" t="s">
        <v>382</v>
      </c>
      <c r="L114" s="6" t="s">
        <v>328</v>
      </c>
      <c r="M114" s="17">
        <v>1.6</v>
      </c>
      <c r="N114" s="17">
        <v>2.9</v>
      </c>
      <c r="O114" s="17">
        <v>2.2999999999999998</v>
      </c>
      <c r="P114" s="6">
        <v>135.30000000000001</v>
      </c>
      <c r="Q114" t="e">
        <f>[1]Tabelle1!P113</f>
        <v>#REF!</v>
      </c>
      <c r="R114" t="e">
        <f>[1]Tabelle1!Q113</f>
        <v>#REF!</v>
      </c>
      <c r="S114" t="e">
        <f>[1]Tabelle1!R113</f>
        <v>#REF!</v>
      </c>
      <c r="T114" t="e">
        <f>[1]Tabelle1!S113</f>
        <v>#REF!</v>
      </c>
      <c r="U114" t="e">
        <f>[1]Tabelle1!T113</f>
        <v>#REF!</v>
      </c>
      <c r="V114" t="e">
        <f>[1]Tabelle1!U113</f>
        <v>#REF!</v>
      </c>
      <c r="W114" t="e">
        <f>[1]Tabelle1!V113</f>
        <v>#REF!</v>
      </c>
      <c r="X114" t="e">
        <f>[1]Tabelle1!W113</f>
        <v>#REF!</v>
      </c>
      <c r="Y114" t="e">
        <f>[1]Tabelle1!X113</f>
        <v>#REF!</v>
      </c>
      <c r="Z114" t="e">
        <f>[1]Tabelle1!Y113</f>
        <v>#REF!</v>
      </c>
      <c r="AA114" t="e">
        <f>[1]Tabelle1!Z113</f>
        <v>#REF!</v>
      </c>
      <c r="AB114" t="e">
        <f>[1]Tabelle1!AA113</f>
        <v>#REF!</v>
      </c>
      <c r="AC114" t="e">
        <f>[1]Tabelle1!AB113</f>
        <v>#REF!</v>
      </c>
      <c r="AD114" t="e">
        <f>[1]Tabelle1!AC113</f>
        <v>#REF!</v>
      </c>
      <c r="AE114" t="e">
        <f>[1]Tabelle1!AD113</f>
        <v>#REF!</v>
      </c>
      <c r="AF114" t="e">
        <f>[1]Tabelle1!AE113</f>
        <v>#REF!</v>
      </c>
      <c r="AG114" t="e">
        <f>[1]Tabelle1!AF113</f>
        <v>#REF!</v>
      </c>
      <c r="AH114" t="e">
        <f>[1]Tabelle1!AG113</f>
        <v>#REF!</v>
      </c>
      <c r="AI114" t="e">
        <f>[1]Tabelle1!AH113</f>
        <v>#REF!</v>
      </c>
      <c r="AJ114" t="e">
        <f>[1]Tabelle1!AI113</f>
        <v>#REF!</v>
      </c>
      <c r="AK114" t="e">
        <f>[1]Tabelle1!AJ113</f>
        <v>#REF!</v>
      </c>
      <c r="AL114" t="e">
        <f>[1]Tabelle1!AK113</f>
        <v>#REF!</v>
      </c>
      <c r="AM114" t="e">
        <f>[1]Tabelle1!AL113</f>
        <v>#REF!</v>
      </c>
      <c r="AN114" t="e">
        <f>[1]Tabelle1!AM113</f>
        <v>#REF!</v>
      </c>
      <c r="AO114" t="e">
        <f>[1]Tabelle1!AN113</f>
        <v>#REF!</v>
      </c>
    </row>
    <row r="115" spans="1:41" x14ac:dyDescent="0.25">
      <c r="A115" t="s">
        <v>120</v>
      </c>
      <c r="B115" s="6" t="s">
        <v>295</v>
      </c>
      <c r="C115" s="6" t="s">
        <v>104</v>
      </c>
      <c r="D115" s="23" t="s">
        <v>375</v>
      </c>
      <c r="E115" s="23" t="s">
        <v>374</v>
      </c>
      <c r="F115" s="25">
        <v>14.365</v>
      </c>
      <c r="G115" s="25">
        <v>24.709</v>
      </c>
      <c r="H115" s="25">
        <v>205.28100000000001</v>
      </c>
      <c r="I115" s="6" t="s">
        <v>175</v>
      </c>
      <c r="J115" s="6" t="s">
        <v>197</v>
      </c>
      <c r="K115" s="6" t="s">
        <v>382</v>
      </c>
      <c r="L115" s="6" t="s">
        <v>235</v>
      </c>
      <c r="M115" s="17">
        <v>1.5</v>
      </c>
      <c r="N115" s="17">
        <v>0.5</v>
      </c>
      <c r="O115" s="17">
        <v>-4.3</v>
      </c>
      <c r="P115" s="6">
        <v>121.4</v>
      </c>
      <c r="Q115" t="e">
        <f>[1]Tabelle1!P114</f>
        <v>#REF!</v>
      </c>
      <c r="R115" t="e">
        <f>[1]Tabelle1!Q114</f>
        <v>#REF!</v>
      </c>
      <c r="S115" t="e">
        <f>[1]Tabelle1!R114</f>
        <v>#REF!</v>
      </c>
      <c r="T115" t="e">
        <f>[1]Tabelle1!S114</f>
        <v>#REF!</v>
      </c>
      <c r="U115" t="e">
        <f>[1]Tabelle1!T114</f>
        <v>#REF!</v>
      </c>
      <c r="V115" t="e">
        <f>[1]Tabelle1!U114</f>
        <v>#REF!</v>
      </c>
      <c r="W115" t="e">
        <f>[1]Tabelle1!V114</f>
        <v>#REF!</v>
      </c>
      <c r="X115" t="e">
        <f>[1]Tabelle1!W114</f>
        <v>#REF!</v>
      </c>
      <c r="Y115" t="e">
        <f>[1]Tabelle1!X114</f>
        <v>#REF!</v>
      </c>
      <c r="Z115" t="e">
        <f>[1]Tabelle1!Y114</f>
        <v>#REF!</v>
      </c>
      <c r="AA115" t="e">
        <f>[1]Tabelle1!Z114</f>
        <v>#REF!</v>
      </c>
      <c r="AB115" t="e">
        <f>[1]Tabelle1!AA114</f>
        <v>#REF!</v>
      </c>
      <c r="AC115" t="e">
        <f>[1]Tabelle1!AB114</f>
        <v>#REF!</v>
      </c>
      <c r="AD115" t="e">
        <f>[1]Tabelle1!AC114</f>
        <v>#REF!</v>
      </c>
      <c r="AE115" t="e">
        <f>[1]Tabelle1!AD114</f>
        <v>#REF!</v>
      </c>
      <c r="AF115" t="e">
        <f>[1]Tabelle1!AE114</f>
        <v>#REF!</v>
      </c>
      <c r="AG115" t="e">
        <f>[1]Tabelle1!AF114</f>
        <v>#REF!</v>
      </c>
      <c r="AH115" t="e">
        <f>[1]Tabelle1!AG114</f>
        <v>#REF!</v>
      </c>
      <c r="AI115" t="e">
        <f>[1]Tabelle1!AH114</f>
        <v>#REF!</v>
      </c>
      <c r="AJ115" t="e">
        <f>[1]Tabelle1!AI114</f>
        <v>#REF!</v>
      </c>
      <c r="AK115" t="e">
        <f>[1]Tabelle1!AJ114</f>
        <v>#REF!</v>
      </c>
      <c r="AL115" t="e">
        <f>[1]Tabelle1!AK114</f>
        <v>#REF!</v>
      </c>
      <c r="AM115" t="e">
        <f>[1]Tabelle1!AL114</f>
        <v>#REF!</v>
      </c>
      <c r="AN115" t="e">
        <f>[1]Tabelle1!AM114</f>
        <v>#REF!</v>
      </c>
      <c r="AO115" t="e">
        <f>[1]Tabelle1!AN114</f>
        <v>#REF!</v>
      </c>
    </row>
    <row r="116" spans="1:41" x14ac:dyDescent="0.25">
      <c r="A116" t="s">
        <v>121</v>
      </c>
      <c r="B116" s="6" t="s">
        <v>294</v>
      </c>
      <c r="C116" s="6" t="s">
        <v>105</v>
      </c>
      <c r="D116" s="23" t="s">
        <v>375</v>
      </c>
      <c r="E116" s="23" t="s">
        <v>374</v>
      </c>
      <c r="F116" s="25">
        <v>6.806</v>
      </c>
      <c r="G116" s="25">
        <v>12.364000000000001</v>
      </c>
      <c r="H116" s="25">
        <v>44.503999999999998</v>
      </c>
      <c r="I116" s="6" t="s">
        <v>254</v>
      </c>
      <c r="J116" s="6">
        <v>72</v>
      </c>
      <c r="K116" s="6" t="s">
        <v>382</v>
      </c>
      <c r="L116" s="6" t="s">
        <v>318</v>
      </c>
      <c r="M116" s="17">
        <v>2.5</v>
      </c>
      <c r="N116" s="17">
        <v>1.6</v>
      </c>
      <c r="O116" s="17">
        <v>1.6</v>
      </c>
      <c r="P116" s="6">
        <v>138.9</v>
      </c>
      <c r="Q116" t="e">
        <f>[1]Tabelle1!P115</f>
        <v>#REF!</v>
      </c>
      <c r="R116" t="e">
        <f>[1]Tabelle1!Q115</f>
        <v>#REF!</v>
      </c>
      <c r="S116" t="e">
        <f>[1]Tabelle1!R115</f>
        <v>#REF!</v>
      </c>
      <c r="T116" t="e">
        <f>[1]Tabelle1!S115</f>
        <v>#REF!</v>
      </c>
      <c r="U116" t="e">
        <f>[1]Tabelle1!T115</f>
        <v>#REF!</v>
      </c>
      <c r="V116" t="e">
        <f>[1]Tabelle1!U115</f>
        <v>#REF!</v>
      </c>
      <c r="W116" t="e">
        <f>[1]Tabelle1!V115</f>
        <v>#REF!</v>
      </c>
      <c r="X116" t="e">
        <f>[1]Tabelle1!W115</f>
        <v>#REF!</v>
      </c>
      <c r="Y116" t="e">
        <f>[1]Tabelle1!X115</f>
        <v>#REF!</v>
      </c>
      <c r="Z116" t="e">
        <f>[1]Tabelle1!Y115</f>
        <v>#REF!</v>
      </c>
      <c r="AA116" t="e">
        <f>[1]Tabelle1!Z115</f>
        <v>#REF!</v>
      </c>
      <c r="AB116" t="e">
        <f>[1]Tabelle1!AA115</f>
        <v>#REF!</v>
      </c>
      <c r="AC116" t="e">
        <f>[1]Tabelle1!AB115</f>
        <v>#REF!</v>
      </c>
      <c r="AD116" t="e">
        <f>[1]Tabelle1!AC115</f>
        <v>#REF!</v>
      </c>
      <c r="AE116" t="e">
        <f>[1]Tabelle1!AD115</f>
        <v>#REF!</v>
      </c>
      <c r="AF116" t="e">
        <f>[1]Tabelle1!AE115</f>
        <v>#REF!</v>
      </c>
      <c r="AG116" t="e">
        <f>[1]Tabelle1!AF115</f>
        <v>#REF!</v>
      </c>
      <c r="AH116" t="e">
        <f>[1]Tabelle1!AG115</f>
        <v>#REF!</v>
      </c>
      <c r="AI116" t="e">
        <f>[1]Tabelle1!AH115</f>
        <v>#REF!</v>
      </c>
      <c r="AJ116" t="e">
        <f>[1]Tabelle1!AI115</f>
        <v>#REF!</v>
      </c>
      <c r="AK116" t="e">
        <f>[1]Tabelle1!AJ115</f>
        <v>#REF!</v>
      </c>
      <c r="AL116" t="e">
        <f>[1]Tabelle1!AK115</f>
        <v>#REF!</v>
      </c>
      <c r="AM116" t="e">
        <f>[1]Tabelle1!AL115</f>
        <v>#REF!</v>
      </c>
      <c r="AN116" t="e">
        <f>[1]Tabelle1!AM115</f>
        <v>#REF!</v>
      </c>
      <c r="AO116" t="e">
        <f>[1]Tabelle1!AN115</f>
        <v>#REF!</v>
      </c>
    </row>
    <row r="117" spans="1:41" x14ac:dyDescent="0.25">
      <c r="A117" t="s">
        <v>122</v>
      </c>
      <c r="B117" s="6" t="s">
        <v>268</v>
      </c>
      <c r="C117" s="6" t="s">
        <v>105</v>
      </c>
      <c r="D117" s="23" t="s">
        <v>375</v>
      </c>
      <c r="E117" s="23" t="s">
        <v>374</v>
      </c>
      <c r="F117" s="25">
        <v>9.9529999999999994</v>
      </c>
      <c r="G117" s="25">
        <v>18.084</v>
      </c>
      <c r="H117" s="25">
        <v>101.76900000000001</v>
      </c>
      <c r="I117" s="6" t="s">
        <v>186</v>
      </c>
      <c r="J117" s="6" t="s">
        <v>218</v>
      </c>
      <c r="K117" s="6" t="s">
        <v>381</v>
      </c>
      <c r="L117" s="6" t="s">
        <v>330</v>
      </c>
      <c r="M117" s="17">
        <v>-0.3</v>
      </c>
      <c r="N117" s="17">
        <v>5</v>
      </c>
      <c r="O117" s="17">
        <v>-0.9</v>
      </c>
      <c r="P117" s="6">
        <v>132.4</v>
      </c>
      <c r="Q117" t="e">
        <f>[1]Tabelle1!P116</f>
        <v>#REF!</v>
      </c>
      <c r="R117" t="e">
        <f>[1]Tabelle1!Q116</f>
        <v>#REF!</v>
      </c>
      <c r="S117" t="e">
        <f>[1]Tabelle1!R116</f>
        <v>#REF!</v>
      </c>
      <c r="T117" t="e">
        <f>[1]Tabelle1!S116</f>
        <v>#REF!</v>
      </c>
      <c r="U117" t="e">
        <f>[1]Tabelle1!T116</f>
        <v>#REF!</v>
      </c>
      <c r="V117" t="e">
        <f>[1]Tabelle1!U116</f>
        <v>#REF!</v>
      </c>
      <c r="W117" t="e">
        <f>[1]Tabelle1!V116</f>
        <v>#REF!</v>
      </c>
      <c r="X117" t="e">
        <f>[1]Tabelle1!W116</f>
        <v>#REF!</v>
      </c>
      <c r="Y117" t="e">
        <f>[1]Tabelle1!X116</f>
        <v>#REF!</v>
      </c>
      <c r="Z117" t="e">
        <f>[1]Tabelle1!Y116</f>
        <v>#REF!</v>
      </c>
      <c r="AA117" t="e">
        <f>[1]Tabelle1!Z116</f>
        <v>#REF!</v>
      </c>
      <c r="AB117" t="e">
        <f>[1]Tabelle1!AA116</f>
        <v>#REF!</v>
      </c>
      <c r="AC117" t="e">
        <f>[1]Tabelle1!AB116</f>
        <v>#REF!</v>
      </c>
      <c r="AD117" t="e">
        <f>[1]Tabelle1!AC116</f>
        <v>#REF!</v>
      </c>
      <c r="AE117" t="e">
        <f>[1]Tabelle1!AD116</f>
        <v>#REF!</v>
      </c>
      <c r="AF117" t="e">
        <f>[1]Tabelle1!AE116</f>
        <v>#REF!</v>
      </c>
      <c r="AG117" t="e">
        <f>[1]Tabelle1!AF116</f>
        <v>#REF!</v>
      </c>
      <c r="AH117" t="e">
        <f>[1]Tabelle1!AG116</f>
        <v>#REF!</v>
      </c>
      <c r="AI117" t="e">
        <f>[1]Tabelle1!AH116</f>
        <v>#REF!</v>
      </c>
      <c r="AJ117" t="e">
        <f>[1]Tabelle1!AI116</f>
        <v>#REF!</v>
      </c>
      <c r="AK117" t="e">
        <f>[1]Tabelle1!AJ116</f>
        <v>#REF!</v>
      </c>
      <c r="AL117" t="e">
        <f>[1]Tabelle1!AK116</f>
        <v>#REF!</v>
      </c>
      <c r="AM117" t="e">
        <f>[1]Tabelle1!AL116</f>
        <v>#REF!</v>
      </c>
      <c r="AN117" t="e">
        <f>[1]Tabelle1!AM116</f>
        <v>#REF!</v>
      </c>
      <c r="AO117" t="e">
        <f>[1]Tabelle1!AN116</f>
        <v>#REF!</v>
      </c>
    </row>
    <row r="118" spans="1:41" x14ac:dyDescent="0.25">
      <c r="A118" t="s">
        <v>123</v>
      </c>
      <c r="B118" s="6">
        <v>13</v>
      </c>
      <c r="C118" s="6" t="s">
        <v>104</v>
      </c>
      <c r="D118" s="23" t="s">
        <v>375</v>
      </c>
      <c r="E118" s="23" t="s">
        <v>373</v>
      </c>
      <c r="F118" s="25">
        <v>8.327</v>
      </c>
      <c r="G118" s="25">
        <v>20.954000000000001</v>
      </c>
      <c r="H118" s="25">
        <v>120.586</v>
      </c>
      <c r="I118" s="6" t="s">
        <v>198</v>
      </c>
      <c r="J118" s="6" t="s">
        <v>325</v>
      </c>
      <c r="K118" s="6" t="s">
        <v>382</v>
      </c>
      <c r="L118" s="6" t="s">
        <v>203</v>
      </c>
      <c r="M118" s="17">
        <v>-0.1</v>
      </c>
      <c r="N118" s="17">
        <v>2.2000000000000002</v>
      </c>
      <c r="O118" s="17">
        <v>-3.3</v>
      </c>
      <c r="P118" s="6">
        <v>137.80000000000001</v>
      </c>
      <c r="Q118" t="e">
        <f>[1]Tabelle1!P117</f>
        <v>#REF!</v>
      </c>
      <c r="R118" t="e">
        <f>[1]Tabelle1!Q117</f>
        <v>#REF!</v>
      </c>
      <c r="S118" t="e">
        <f>[1]Tabelle1!R117</f>
        <v>#REF!</v>
      </c>
      <c r="T118" t="e">
        <f>[1]Tabelle1!S117</f>
        <v>#REF!</v>
      </c>
      <c r="U118" t="e">
        <f>[1]Tabelle1!T117</f>
        <v>#REF!</v>
      </c>
      <c r="V118" t="e">
        <f>[1]Tabelle1!U117</f>
        <v>#REF!</v>
      </c>
      <c r="W118" t="e">
        <f>[1]Tabelle1!V117</f>
        <v>#REF!</v>
      </c>
      <c r="X118" t="e">
        <f>[1]Tabelle1!W117</f>
        <v>#REF!</v>
      </c>
      <c r="Y118" t="e">
        <f>[1]Tabelle1!X117</f>
        <v>#REF!</v>
      </c>
      <c r="Z118" t="e">
        <f>[1]Tabelle1!Y117</f>
        <v>#REF!</v>
      </c>
      <c r="AA118" t="e">
        <f>[1]Tabelle1!Z117</f>
        <v>#REF!</v>
      </c>
      <c r="AB118" t="e">
        <f>[1]Tabelle1!AA117</f>
        <v>#REF!</v>
      </c>
      <c r="AC118" t="e">
        <f>[1]Tabelle1!AB117</f>
        <v>#REF!</v>
      </c>
      <c r="AD118" t="e">
        <f>[1]Tabelle1!AC117</f>
        <v>#REF!</v>
      </c>
      <c r="AE118" t="e">
        <f>[1]Tabelle1!AD117</f>
        <v>#REF!</v>
      </c>
      <c r="AF118" t="e">
        <f>[1]Tabelle1!AE117</f>
        <v>#REF!</v>
      </c>
      <c r="AG118" t="e">
        <f>[1]Tabelle1!AF117</f>
        <v>#REF!</v>
      </c>
      <c r="AH118" t="e">
        <f>[1]Tabelle1!AG117</f>
        <v>#REF!</v>
      </c>
      <c r="AI118" t="e">
        <f>[1]Tabelle1!AH117</f>
        <v>#REF!</v>
      </c>
      <c r="AJ118" t="e">
        <f>[1]Tabelle1!AI117</f>
        <v>#REF!</v>
      </c>
      <c r="AK118" t="e">
        <f>[1]Tabelle1!AJ117</f>
        <v>#REF!</v>
      </c>
      <c r="AL118" t="e">
        <f>[1]Tabelle1!AK117</f>
        <v>#REF!</v>
      </c>
      <c r="AM118" t="e">
        <f>[1]Tabelle1!AL117</f>
        <v>#REF!</v>
      </c>
      <c r="AN118" t="e">
        <f>[1]Tabelle1!AM117</f>
        <v>#REF!</v>
      </c>
      <c r="AO118" t="e">
        <f>[1]Tabelle1!AN117</f>
        <v>#REF!</v>
      </c>
    </row>
    <row r="119" spans="1:41" x14ac:dyDescent="0.25">
      <c r="A119" t="s">
        <v>124</v>
      </c>
      <c r="B119" s="6" t="s">
        <v>293</v>
      </c>
      <c r="C119" s="6" t="s">
        <v>104</v>
      </c>
      <c r="D119" s="23" t="s">
        <v>375</v>
      </c>
      <c r="E119" s="23" t="s">
        <v>373</v>
      </c>
      <c r="F119" s="25">
        <v>11.521000000000001</v>
      </c>
      <c r="G119" s="25">
        <v>24.84</v>
      </c>
      <c r="H119" s="25">
        <v>166.03299999999999</v>
      </c>
      <c r="I119" s="6">
        <v>85</v>
      </c>
      <c r="J119" s="6" t="s">
        <v>183</v>
      </c>
      <c r="K119" s="6" t="s">
        <v>381</v>
      </c>
      <c r="L119" s="6" t="s">
        <v>174</v>
      </c>
      <c r="M119" s="17">
        <v>1.9</v>
      </c>
      <c r="N119" s="17">
        <v>4.7</v>
      </c>
      <c r="O119" s="17">
        <v>4</v>
      </c>
      <c r="P119" s="6">
        <v>125.7</v>
      </c>
      <c r="Q119" t="e">
        <f>[1]Tabelle1!P118</f>
        <v>#REF!</v>
      </c>
      <c r="R119" t="e">
        <f>[1]Tabelle1!Q118</f>
        <v>#REF!</v>
      </c>
      <c r="S119" t="e">
        <f>[1]Tabelle1!R118</f>
        <v>#REF!</v>
      </c>
      <c r="T119" t="e">
        <f>[1]Tabelle1!S118</f>
        <v>#REF!</v>
      </c>
      <c r="U119" t="e">
        <f>[1]Tabelle1!T118</f>
        <v>#REF!</v>
      </c>
      <c r="V119" t="e">
        <f>[1]Tabelle1!U118</f>
        <v>#REF!</v>
      </c>
      <c r="W119" t="e">
        <f>[1]Tabelle1!V118</f>
        <v>#REF!</v>
      </c>
      <c r="X119" t="e">
        <f>[1]Tabelle1!W118</f>
        <v>#REF!</v>
      </c>
      <c r="Y119" t="e">
        <f>[1]Tabelle1!X118</f>
        <v>#REF!</v>
      </c>
      <c r="Z119" t="e">
        <f>[1]Tabelle1!Y118</f>
        <v>#REF!</v>
      </c>
      <c r="AA119" t="e">
        <f>[1]Tabelle1!Z118</f>
        <v>#REF!</v>
      </c>
      <c r="AB119" t="e">
        <f>[1]Tabelle1!AA118</f>
        <v>#REF!</v>
      </c>
      <c r="AC119" t="e">
        <f>[1]Tabelle1!AB118</f>
        <v>#REF!</v>
      </c>
      <c r="AD119" t="e">
        <f>[1]Tabelle1!AC118</f>
        <v>#REF!</v>
      </c>
      <c r="AE119" t="e">
        <f>[1]Tabelle1!AD118</f>
        <v>#REF!</v>
      </c>
      <c r="AF119" t="e">
        <f>[1]Tabelle1!AE118</f>
        <v>#REF!</v>
      </c>
      <c r="AG119" t="e">
        <f>[1]Tabelle1!AF118</f>
        <v>#REF!</v>
      </c>
      <c r="AH119" t="e">
        <f>[1]Tabelle1!AG118</f>
        <v>#REF!</v>
      </c>
      <c r="AI119" t="e">
        <f>[1]Tabelle1!AH118</f>
        <v>#REF!</v>
      </c>
      <c r="AJ119" t="e">
        <f>[1]Tabelle1!AI118</f>
        <v>#REF!</v>
      </c>
      <c r="AK119" t="e">
        <f>[1]Tabelle1!AJ118</f>
        <v>#REF!</v>
      </c>
      <c r="AL119" t="e">
        <f>[1]Tabelle1!AK118</f>
        <v>#REF!</v>
      </c>
      <c r="AM119" t="e">
        <f>[1]Tabelle1!AL118</f>
        <v>#REF!</v>
      </c>
      <c r="AN119" t="e">
        <f>[1]Tabelle1!AM118</f>
        <v>#REF!</v>
      </c>
      <c r="AO119" t="e">
        <f>[1]Tabelle1!AN118</f>
        <v>#REF!</v>
      </c>
    </row>
    <row r="120" spans="1:41" x14ac:dyDescent="0.25">
      <c r="A120" t="s">
        <v>125</v>
      </c>
      <c r="B120">
        <v>42</v>
      </c>
      <c r="C120" s="6" t="s">
        <v>104</v>
      </c>
      <c r="D120" s="23" t="s">
        <v>375</v>
      </c>
      <c r="E120" s="23" t="s">
        <v>374</v>
      </c>
      <c r="F120" s="25">
        <v>12.757999999999999</v>
      </c>
      <c r="G120" s="25">
        <v>16.364000000000001</v>
      </c>
      <c r="H120" s="25">
        <v>175.34299999999999</v>
      </c>
      <c r="I120" s="6" t="s">
        <v>255</v>
      </c>
      <c r="J120" s="6" t="s">
        <v>185</v>
      </c>
      <c r="K120" s="6" t="s">
        <v>381</v>
      </c>
      <c r="L120" s="6" t="s">
        <v>208</v>
      </c>
      <c r="M120" s="17">
        <v>0.3</v>
      </c>
      <c r="N120" s="17">
        <v>5.5</v>
      </c>
      <c r="O120" s="17">
        <v>0.7</v>
      </c>
      <c r="P120" s="6">
        <v>133.1</v>
      </c>
      <c r="Q120" t="e">
        <f>[1]Tabelle1!P119</f>
        <v>#REF!</v>
      </c>
      <c r="R120" t="e">
        <f>[1]Tabelle1!Q119</f>
        <v>#REF!</v>
      </c>
      <c r="S120" t="e">
        <f>[1]Tabelle1!R119</f>
        <v>#REF!</v>
      </c>
      <c r="T120" t="e">
        <f>[1]Tabelle1!S119</f>
        <v>#REF!</v>
      </c>
      <c r="U120" t="e">
        <f>[1]Tabelle1!T119</f>
        <v>#REF!</v>
      </c>
      <c r="V120" t="e">
        <f>[1]Tabelle1!U119</f>
        <v>#REF!</v>
      </c>
      <c r="W120" t="e">
        <f>[1]Tabelle1!V119</f>
        <v>#REF!</v>
      </c>
      <c r="X120" t="e">
        <f>[1]Tabelle1!W119</f>
        <v>#REF!</v>
      </c>
      <c r="Y120" t="e">
        <f>[1]Tabelle1!X119</f>
        <v>#REF!</v>
      </c>
      <c r="Z120" t="e">
        <f>[1]Tabelle1!Y119</f>
        <v>#REF!</v>
      </c>
      <c r="AA120" t="e">
        <f>[1]Tabelle1!Z119</f>
        <v>#REF!</v>
      </c>
      <c r="AB120" t="e">
        <f>[1]Tabelle1!AA119</f>
        <v>#REF!</v>
      </c>
      <c r="AC120" t="e">
        <f>[1]Tabelle1!AB119</f>
        <v>#REF!</v>
      </c>
      <c r="AD120" t="e">
        <f>[1]Tabelle1!AC119</f>
        <v>#REF!</v>
      </c>
      <c r="AE120" t="e">
        <f>[1]Tabelle1!AD119</f>
        <v>#REF!</v>
      </c>
      <c r="AF120" t="e">
        <f>[1]Tabelle1!AE119</f>
        <v>#REF!</v>
      </c>
      <c r="AG120" t="e">
        <f>[1]Tabelle1!AF119</f>
        <v>#REF!</v>
      </c>
      <c r="AH120" t="e">
        <f>[1]Tabelle1!AG119</f>
        <v>#REF!</v>
      </c>
      <c r="AI120" t="e">
        <f>[1]Tabelle1!AH119</f>
        <v>#REF!</v>
      </c>
      <c r="AJ120" t="e">
        <f>[1]Tabelle1!AI119</f>
        <v>#REF!</v>
      </c>
      <c r="AK120" t="e">
        <f>[1]Tabelle1!AJ119</f>
        <v>#REF!</v>
      </c>
      <c r="AL120" t="e">
        <f>[1]Tabelle1!AK119</f>
        <v>#REF!</v>
      </c>
      <c r="AM120" t="e">
        <f>[1]Tabelle1!AL119</f>
        <v>#REF!</v>
      </c>
      <c r="AN120" t="e">
        <f>[1]Tabelle1!AM119</f>
        <v>#REF!</v>
      </c>
      <c r="AO120" t="e">
        <f>[1]Tabelle1!AN119</f>
        <v>#REF!</v>
      </c>
    </row>
    <row r="121" spans="1:41" x14ac:dyDescent="0.25">
      <c r="A121" t="s">
        <v>126</v>
      </c>
      <c r="B121" s="6" t="s">
        <v>291</v>
      </c>
      <c r="C121" s="6" t="s">
        <v>104</v>
      </c>
      <c r="D121" s="23" t="s">
        <v>375</v>
      </c>
      <c r="E121" s="23" t="s">
        <v>374</v>
      </c>
      <c r="F121" s="25">
        <v>12.356</v>
      </c>
      <c r="G121" s="25">
        <v>25.407</v>
      </c>
      <c r="H121" s="25">
        <v>211.101</v>
      </c>
      <c r="I121" s="6" t="s">
        <v>186</v>
      </c>
      <c r="J121" s="6" t="s">
        <v>195</v>
      </c>
      <c r="K121" s="6" t="s">
        <v>382</v>
      </c>
      <c r="L121" s="6" t="s">
        <v>231</v>
      </c>
      <c r="M121" s="17">
        <v>2.2999999999999998</v>
      </c>
      <c r="N121" s="17">
        <v>2.7</v>
      </c>
      <c r="O121" s="17">
        <v>0.5</v>
      </c>
      <c r="P121" s="6">
        <v>133.9</v>
      </c>
      <c r="Q121" t="e">
        <f>[1]Tabelle1!P120</f>
        <v>#REF!</v>
      </c>
      <c r="R121" t="e">
        <f>[1]Tabelle1!Q120</f>
        <v>#REF!</v>
      </c>
      <c r="S121" t="e">
        <f>[1]Tabelle1!R120</f>
        <v>#REF!</v>
      </c>
      <c r="T121" t="e">
        <f>[1]Tabelle1!S120</f>
        <v>#REF!</v>
      </c>
      <c r="U121" t="e">
        <f>[1]Tabelle1!T120</f>
        <v>#REF!</v>
      </c>
      <c r="V121" t="e">
        <f>[1]Tabelle1!U120</f>
        <v>#REF!</v>
      </c>
      <c r="W121" t="e">
        <f>[1]Tabelle1!V120</f>
        <v>#REF!</v>
      </c>
      <c r="X121" t="e">
        <f>[1]Tabelle1!W120</f>
        <v>#REF!</v>
      </c>
      <c r="Y121" t="e">
        <f>[1]Tabelle1!X120</f>
        <v>#REF!</v>
      </c>
      <c r="Z121" t="e">
        <f>[1]Tabelle1!Y120</f>
        <v>#REF!</v>
      </c>
      <c r="AA121" t="e">
        <f>[1]Tabelle1!Z120</f>
        <v>#REF!</v>
      </c>
      <c r="AB121" t="e">
        <f>[1]Tabelle1!AA120</f>
        <v>#REF!</v>
      </c>
      <c r="AC121" t="e">
        <f>[1]Tabelle1!AB120</f>
        <v>#REF!</v>
      </c>
      <c r="AD121" t="e">
        <f>[1]Tabelle1!AC120</f>
        <v>#REF!</v>
      </c>
      <c r="AE121" t="e">
        <f>[1]Tabelle1!AD120</f>
        <v>#REF!</v>
      </c>
      <c r="AF121" t="e">
        <f>[1]Tabelle1!AE120</f>
        <v>#REF!</v>
      </c>
      <c r="AG121" t="e">
        <f>[1]Tabelle1!AF120</f>
        <v>#REF!</v>
      </c>
      <c r="AH121" t="e">
        <f>[1]Tabelle1!AG120</f>
        <v>#REF!</v>
      </c>
      <c r="AI121" t="e">
        <f>[1]Tabelle1!AH120</f>
        <v>#REF!</v>
      </c>
      <c r="AJ121" t="e">
        <f>[1]Tabelle1!AI120</f>
        <v>#REF!</v>
      </c>
      <c r="AK121" t="e">
        <f>[1]Tabelle1!AJ120</f>
        <v>#REF!</v>
      </c>
      <c r="AL121" t="e">
        <f>[1]Tabelle1!AK120</f>
        <v>#REF!</v>
      </c>
      <c r="AM121" t="e">
        <f>[1]Tabelle1!AL120</f>
        <v>#REF!</v>
      </c>
      <c r="AN121" t="e">
        <f>[1]Tabelle1!AM120</f>
        <v>#REF!</v>
      </c>
      <c r="AO121" t="e">
        <f>[1]Tabelle1!AN120</f>
        <v>#REF!</v>
      </c>
    </row>
    <row r="122" spans="1:41" x14ac:dyDescent="0.25">
      <c r="A122" t="s">
        <v>127</v>
      </c>
      <c r="B122" s="6">
        <v>10</v>
      </c>
      <c r="C122" s="6" t="s">
        <v>104</v>
      </c>
      <c r="D122" s="23" t="s">
        <v>372</v>
      </c>
      <c r="E122" s="23" t="s">
        <v>374</v>
      </c>
      <c r="F122" s="25">
        <v>10.401</v>
      </c>
      <c r="G122" s="25">
        <v>13.314</v>
      </c>
      <c r="H122" s="25">
        <v>81.477999999999994</v>
      </c>
      <c r="I122" s="6" t="s">
        <v>256</v>
      </c>
      <c r="J122" s="6">
        <v>76</v>
      </c>
      <c r="K122" s="6" t="s">
        <v>382</v>
      </c>
      <c r="L122" s="6" t="s">
        <v>210</v>
      </c>
      <c r="M122" s="17">
        <v>3</v>
      </c>
      <c r="N122" s="17">
        <v>1.6</v>
      </c>
      <c r="O122" s="17">
        <v>0</v>
      </c>
      <c r="P122" s="6">
        <v>132.1</v>
      </c>
      <c r="Q122" t="e">
        <f>[1]Tabelle1!P121</f>
        <v>#REF!</v>
      </c>
      <c r="R122" t="e">
        <f>[1]Tabelle1!Q121</f>
        <v>#REF!</v>
      </c>
      <c r="S122" t="e">
        <f>[1]Tabelle1!R121</f>
        <v>#REF!</v>
      </c>
      <c r="T122" t="e">
        <f>[1]Tabelle1!S121</f>
        <v>#REF!</v>
      </c>
      <c r="U122" t="e">
        <f>[1]Tabelle1!T121</f>
        <v>#REF!</v>
      </c>
      <c r="V122" t="e">
        <f>[1]Tabelle1!U121</f>
        <v>#REF!</v>
      </c>
      <c r="W122" t="e">
        <f>[1]Tabelle1!V121</f>
        <v>#REF!</v>
      </c>
      <c r="X122" t="e">
        <f>[1]Tabelle1!W121</f>
        <v>#REF!</v>
      </c>
      <c r="Y122" t="e">
        <f>[1]Tabelle1!X121</f>
        <v>#REF!</v>
      </c>
      <c r="Z122" t="e">
        <f>[1]Tabelle1!Y121</f>
        <v>#REF!</v>
      </c>
      <c r="AA122" t="e">
        <f>[1]Tabelle1!Z121</f>
        <v>#REF!</v>
      </c>
      <c r="AB122" t="e">
        <f>[1]Tabelle1!AA121</f>
        <v>#REF!</v>
      </c>
      <c r="AC122" t="e">
        <f>[1]Tabelle1!AB121</f>
        <v>#REF!</v>
      </c>
      <c r="AD122" t="e">
        <f>[1]Tabelle1!AC121</f>
        <v>#REF!</v>
      </c>
      <c r="AE122" t="e">
        <f>[1]Tabelle1!AD121</f>
        <v>#REF!</v>
      </c>
      <c r="AF122" t="e">
        <f>[1]Tabelle1!AE121</f>
        <v>#REF!</v>
      </c>
      <c r="AG122" t="e">
        <f>[1]Tabelle1!AF121</f>
        <v>#REF!</v>
      </c>
      <c r="AH122" t="e">
        <f>[1]Tabelle1!AG121</f>
        <v>#REF!</v>
      </c>
      <c r="AI122" t="e">
        <f>[1]Tabelle1!AH121</f>
        <v>#REF!</v>
      </c>
      <c r="AJ122" t="e">
        <f>[1]Tabelle1!AI121</f>
        <v>#REF!</v>
      </c>
      <c r="AK122" t="e">
        <f>[1]Tabelle1!AJ121</f>
        <v>#REF!</v>
      </c>
      <c r="AL122" t="e">
        <f>[1]Tabelle1!AK121</f>
        <v>#REF!</v>
      </c>
      <c r="AM122" t="e">
        <f>[1]Tabelle1!AL121</f>
        <v>#REF!</v>
      </c>
      <c r="AN122" t="e">
        <f>[1]Tabelle1!AM121</f>
        <v>#REF!</v>
      </c>
      <c r="AO122" t="e">
        <f>[1]Tabelle1!AN121</f>
        <v>#REF!</v>
      </c>
    </row>
    <row r="123" spans="1:41" x14ac:dyDescent="0.25">
      <c r="A123" t="s">
        <v>128</v>
      </c>
      <c r="B123" s="6" t="s">
        <v>272</v>
      </c>
      <c r="C123" s="6" t="s">
        <v>105</v>
      </c>
      <c r="D123" s="23" t="s">
        <v>375</v>
      </c>
      <c r="E123" s="23" t="s">
        <v>374</v>
      </c>
      <c r="F123" s="25">
        <v>9.1419999999999995</v>
      </c>
      <c r="G123" s="25">
        <v>17.141999999999999</v>
      </c>
      <c r="H123" s="25">
        <v>101.123</v>
      </c>
      <c r="I123" s="6">
        <v>86</v>
      </c>
      <c r="J123" s="6" t="s">
        <v>201</v>
      </c>
      <c r="K123" s="6" t="s">
        <v>381</v>
      </c>
      <c r="L123" s="6" t="s">
        <v>256</v>
      </c>
      <c r="M123" s="17">
        <v>0.1</v>
      </c>
      <c r="N123" s="17">
        <v>8.5</v>
      </c>
      <c r="O123" s="17">
        <v>4.9000000000000004</v>
      </c>
      <c r="P123" s="6">
        <v>130.1</v>
      </c>
      <c r="Q123" t="e">
        <f>[1]Tabelle1!P122</f>
        <v>#REF!</v>
      </c>
      <c r="R123" t="e">
        <f>[1]Tabelle1!Q122</f>
        <v>#REF!</v>
      </c>
      <c r="S123" t="e">
        <f>[1]Tabelle1!R122</f>
        <v>#REF!</v>
      </c>
      <c r="T123" t="e">
        <f>[1]Tabelle1!S122</f>
        <v>#REF!</v>
      </c>
      <c r="U123" t="e">
        <f>[1]Tabelle1!T122</f>
        <v>#REF!</v>
      </c>
      <c r="V123" t="e">
        <f>[1]Tabelle1!U122</f>
        <v>#REF!</v>
      </c>
      <c r="W123" t="e">
        <f>[1]Tabelle1!V122</f>
        <v>#REF!</v>
      </c>
      <c r="X123" t="e">
        <f>[1]Tabelle1!W122</f>
        <v>#REF!</v>
      </c>
      <c r="Y123" t="e">
        <f>[1]Tabelle1!X122</f>
        <v>#REF!</v>
      </c>
      <c r="Z123" t="e">
        <f>[1]Tabelle1!Y122</f>
        <v>#REF!</v>
      </c>
      <c r="AA123" t="e">
        <f>[1]Tabelle1!Z122</f>
        <v>#REF!</v>
      </c>
      <c r="AB123" t="e">
        <f>[1]Tabelle1!AA122</f>
        <v>#REF!</v>
      </c>
      <c r="AC123" t="e">
        <f>[1]Tabelle1!AB122</f>
        <v>#REF!</v>
      </c>
      <c r="AD123" t="e">
        <f>[1]Tabelle1!AC122</f>
        <v>#REF!</v>
      </c>
      <c r="AE123" t="e">
        <f>[1]Tabelle1!AD122</f>
        <v>#REF!</v>
      </c>
      <c r="AF123" t="e">
        <f>[1]Tabelle1!AE122</f>
        <v>#REF!</v>
      </c>
      <c r="AG123" t="e">
        <f>[1]Tabelle1!AF122</f>
        <v>#REF!</v>
      </c>
      <c r="AH123" t="e">
        <f>[1]Tabelle1!AG122</f>
        <v>#REF!</v>
      </c>
      <c r="AI123" t="e">
        <f>[1]Tabelle1!AH122</f>
        <v>#REF!</v>
      </c>
      <c r="AJ123" t="e">
        <f>[1]Tabelle1!AI122</f>
        <v>#REF!</v>
      </c>
      <c r="AK123" t="e">
        <f>[1]Tabelle1!AJ122</f>
        <v>#REF!</v>
      </c>
      <c r="AL123" t="e">
        <f>[1]Tabelle1!AK122</f>
        <v>#REF!</v>
      </c>
      <c r="AM123" t="e">
        <f>[1]Tabelle1!AL122</f>
        <v>#REF!</v>
      </c>
      <c r="AN123" t="e">
        <f>[1]Tabelle1!AM122</f>
        <v>#REF!</v>
      </c>
      <c r="AO123" t="e">
        <f>[1]Tabelle1!AN122</f>
        <v>#REF!</v>
      </c>
    </row>
    <row r="124" spans="1:41" x14ac:dyDescent="0.25">
      <c r="A124" t="s">
        <v>129</v>
      </c>
      <c r="B124" s="6">
        <v>9</v>
      </c>
      <c r="C124" s="6" t="s">
        <v>104</v>
      </c>
      <c r="D124" s="23" t="s">
        <v>375</v>
      </c>
      <c r="E124" s="23" t="s">
        <v>374</v>
      </c>
      <c r="F124" s="25">
        <v>8.7330000000000005</v>
      </c>
      <c r="G124" s="25">
        <v>16.055</v>
      </c>
      <c r="H124" s="25">
        <v>87.869</v>
      </c>
      <c r="I124" s="6">
        <v>82</v>
      </c>
      <c r="J124" s="6" t="s">
        <v>228</v>
      </c>
      <c r="K124" s="6" t="s">
        <v>382</v>
      </c>
      <c r="L124" s="6" t="s">
        <v>193</v>
      </c>
      <c r="M124" s="17">
        <v>2.5</v>
      </c>
      <c r="N124" s="17">
        <v>2.7</v>
      </c>
      <c r="O124" s="17">
        <v>-0.6</v>
      </c>
      <c r="P124" s="6">
        <v>125.5</v>
      </c>
      <c r="Q124" t="e">
        <f>[1]Tabelle1!P123</f>
        <v>#REF!</v>
      </c>
      <c r="R124" t="e">
        <f>[1]Tabelle1!Q123</f>
        <v>#REF!</v>
      </c>
      <c r="S124" t="e">
        <f>[1]Tabelle1!R123</f>
        <v>#REF!</v>
      </c>
      <c r="T124" t="e">
        <f>[1]Tabelle1!S123</f>
        <v>#REF!</v>
      </c>
      <c r="U124" t="e">
        <f>[1]Tabelle1!T123</f>
        <v>#REF!</v>
      </c>
      <c r="V124" t="e">
        <f>[1]Tabelle1!U123</f>
        <v>#REF!</v>
      </c>
      <c r="W124" t="e">
        <f>[1]Tabelle1!V123</f>
        <v>#REF!</v>
      </c>
      <c r="X124" t="e">
        <f>[1]Tabelle1!W123</f>
        <v>#REF!</v>
      </c>
      <c r="Y124" t="e">
        <f>[1]Tabelle1!X123</f>
        <v>#REF!</v>
      </c>
      <c r="Z124" t="e">
        <f>[1]Tabelle1!Y123</f>
        <v>#REF!</v>
      </c>
      <c r="AA124" t="e">
        <f>[1]Tabelle1!Z123</f>
        <v>#REF!</v>
      </c>
      <c r="AB124" t="e">
        <f>[1]Tabelle1!AA123</f>
        <v>#REF!</v>
      </c>
      <c r="AC124" t="e">
        <f>[1]Tabelle1!AB123</f>
        <v>#REF!</v>
      </c>
      <c r="AD124" t="e">
        <f>[1]Tabelle1!AC123</f>
        <v>#REF!</v>
      </c>
      <c r="AE124" t="e">
        <f>[1]Tabelle1!AD123</f>
        <v>#REF!</v>
      </c>
      <c r="AF124" t="e">
        <f>[1]Tabelle1!AE123</f>
        <v>#REF!</v>
      </c>
      <c r="AG124" t="e">
        <f>[1]Tabelle1!AF123</f>
        <v>#REF!</v>
      </c>
      <c r="AH124" t="e">
        <f>[1]Tabelle1!AG123</f>
        <v>#REF!</v>
      </c>
      <c r="AI124" t="e">
        <f>[1]Tabelle1!AH123</f>
        <v>#REF!</v>
      </c>
      <c r="AJ124" t="e">
        <f>[1]Tabelle1!AI123</f>
        <v>#REF!</v>
      </c>
      <c r="AK124" t="e">
        <f>[1]Tabelle1!AJ123</f>
        <v>#REF!</v>
      </c>
      <c r="AL124" t="e">
        <f>[1]Tabelle1!AK123</f>
        <v>#REF!</v>
      </c>
      <c r="AM124" t="e">
        <f>[1]Tabelle1!AL123</f>
        <v>#REF!</v>
      </c>
      <c r="AN124" t="e">
        <f>[1]Tabelle1!AM123</f>
        <v>#REF!</v>
      </c>
      <c r="AO124" t="e">
        <f>[1]Tabelle1!AN123</f>
        <v>#REF!</v>
      </c>
    </row>
    <row r="125" spans="1:41" x14ac:dyDescent="0.25">
      <c r="A125" t="s">
        <v>130</v>
      </c>
      <c r="B125" s="6" t="s">
        <v>290</v>
      </c>
      <c r="C125" s="6" t="s">
        <v>104</v>
      </c>
      <c r="D125" s="23" t="s">
        <v>375</v>
      </c>
      <c r="E125" s="23" t="s">
        <v>374</v>
      </c>
      <c r="F125" s="25">
        <v>8.298</v>
      </c>
      <c r="G125" s="25">
        <v>24.306000000000001</v>
      </c>
      <c r="H125" s="25">
        <v>117.46299999999999</v>
      </c>
      <c r="I125" s="6" t="s">
        <v>257</v>
      </c>
      <c r="J125" s="6" t="s">
        <v>177</v>
      </c>
      <c r="K125" s="6" t="s">
        <v>382</v>
      </c>
      <c r="L125" s="6" t="s">
        <v>336</v>
      </c>
      <c r="M125" s="17">
        <v>2.8</v>
      </c>
      <c r="N125" s="17">
        <v>3.4</v>
      </c>
      <c r="O125" s="17">
        <v>-1.4</v>
      </c>
      <c r="P125" s="6">
        <v>138.80000000000001</v>
      </c>
      <c r="Q125" t="e">
        <f>[1]Tabelle1!P124</f>
        <v>#REF!</v>
      </c>
      <c r="R125" t="e">
        <f>[1]Tabelle1!Q124</f>
        <v>#REF!</v>
      </c>
      <c r="S125" t="e">
        <f>[1]Tabelle1!R124</f>
        <v>#REF!</v>
      </c>
      <c r="T125" t="e">
        <f>[1]Tabelle1!S124</f>
        <v>#REF!</v>
      </c>
      <c r="U125" t="e">
        <f>[1]Tabelle1!T124</f>
        <v>#REF!</v>
      </c>
      <c r="V125" t="e">
        <f>[1]Tabelle1!U124</f>
        <v>#REF!</v>
      </c>
      <c r="W125" t="e">
        <f>[1]Tabelle1!V124</f>
        <v>#REF!</v>
      </c>
      <c r="X125" t="e">
        <f>[1]Tabelle1!W124</f>
        <v>#REF!</v>
      </c>
      <c r="Y125" t="e">
        <f>[1]Tabelle1!X124</f>
        <v>#REF!</v>
      </c>
      <c r="Z125" t="e">
        <f>[1]Tabelle1!Y124</f>
        <v>#REF!</v>
      </c>
      <c r="AA125" t="e">
        <f>[1]Tabelle1!Z124</f>
        <v>#REF!</v>
      </c>
      <c r="AB125" t="e">
        <f>[1]Tabelle1!AA124</f>
        <v>#REF!</v>
      </c>
      <c r="AC125" t="e">
        <f>[1]Tabelle1!AB124</f>
        <v>#REF!</v>
      </c>
      <c r="AD125" t="e">
        <f>[1]Tabelle1!AC124</f>
        <v>#REF!</v>
      </c>
      <c r="AE125" t="e">
        <f>[1]Tabelle1!AD124</f>
        <v>#REF!</v>
      </c>
      <c r="AF125" t="e">
        <f>[1]Tabelle1!AE124</f>
        <v>#REF!</v>
      </c>
      <c r="AG125" t="e">
        <f>[1]Tabelle1!AF124</f>
        <v>#REF!</v>
      </c>
      <c r="AH125" t="e">
        <f>[1]Tabelle1!AG124</f>
        <v>#REF!</v>
      </c>
      <c r="AI125" t="e">
        <f>[1]Tabelle1!AH124</f>
        <v>#REF!</v>
      </c>
      <c r="AJ125" t="e">
        <f>[1]Tabelle1!AI124</f>
        <v>#REF!</v>
      </c>
      <c r="AK125" t="e">
        <f>[1]Tabelle1!AJ124</f>
        <v>#REF!</v>
      </c>
      <c r="AL125" t="e">
        <f>[1]Tabelle1!AK124</f>
        <v>#REF!</v>
      </c>
      <c r="AM125" t="e">
        <f>[1]Tabelle1!AL124</f>
        <v>#REF!</v>
      </c>
      <c r="AN125" t="e">
        <f>[1]Tabelle1!AM124</f>
        <v>#REF!</v>
      </c>
      <c r="AO125" t="e">
        <f>[1]Tabelle1!AN124</f>
        <v>#REF!</v>
      </c>
    </row>
    <row r="126" spans="1:41" x14ac:dyDescent="0.25">
      <c r="A126" t="s">
        <v>131</v>
      </c>
      <c r="B126" s="6" t="s">
        <v>292</v>
      </c>
      <c r="C126" s="6" t="s">
        <v>104</v>
      </c>
      <c r="D126" s="23" t="s">
        <v>372</v>
      </c>
      <c r="E126" s="23" t="s">
        <v>374</v>
      </c>
      <c r="F126" s="25">
        <v>10.712999999999999</v>
      </c>
      <c r="G126" s="25">
        <v>20.425999999999998</v>
      </c>
      <c r="H126" s="25">
        <v>142.828</v>
      </c>
      <c r="I126" s="6" t="s">
        <v>195</v>
      </c>
      <c r="J126" s="6" t="s">
        <v>256</v>
      </c>
      <c r="K126" s="6" t="s">
        <v>382</v>
      </c>
      <c r="L126" s="6" t="s">
        <v>224</v>
      </c>
      <c r="M126" s="17">
        <v>1.6</v>
      </c>
      <c r="N126" s="17">
        <v>3.8</v>
      </c>
      <c r="O126" s="17">
        <v>0.3</v>
      </c>
      <c r="P126" s="6">
        <v>130.6</v>
      </c>
      <c r="Q126" t="e">
        <f>[1]Tabelle1!P125</f>
        <v>#REF!</v>
      </c>
      <c r="R126" t="e">
        <f>[1]Tabelle1!Q125</f>
        <v>#REF!</v>
      </c>
      <c r="S126" t="e">
        <f>[1]Tabelle1!R125</f>
        <v>#REF!</v>
      </c>
      <c r="T126" t="e">
        <f>[1]Tabelle1!S125</f>
        <v>#REF!</v>
      </c>
      <c r="U126" t="e">
        <f>[1]Tabelle1!T125</f>
        <v>#REF!</v>
      </c>
      <c r="V126" t="e">
        <f>[1]Tabelle1!U125</f>
        <v>#REF!</v>
      </c>
      <c r="W126" t="e">
        <f>[1]Tabelle1!V125</f>
        <v>#REF!</v>
      </c>
      <c r="X126" t="e">
        <f>[1]Tabelle1!W125</f>
        <v>#REF!</v>
      </c>
      <c r="Y126" t="e">
        <f>[1]Tabelle1!X125</f>
        <v>#REF!</v>
      </c>
      <c r="Z126" t="e">
        <f>[1]Tabelle1!Y125</f>
        <v>#REF!</v>
      </c>
      <c r="AA126" t="e">
        <f>[1]Tabelle1!Z125</f>
        <v>#REF!</v>
      </c>
      <c r="AB126" t="e">
        <f>[1]Tabelle1!AA125</f>
        <v>#REF!</v>
      </c>
      <c r="AC126" t="e">
        <f>[1]Tabelle1!AB125</f>
        <v>#REF!</v>
      </c>
      <c r="AD126" t="e">
        <f>[1]Tabelle1!AC125</f>
        <v>#REF!</v>
      </c>
      <c r="AE126" t="e">
        <f>[1]Tabelle1!AD125</f>
        <v>#REF!</v>
      </c>
      <c r="AF126" t="e">
        <f>[1]Tabelle1!AE125</f>
        <v>#REF!</v>
      </c>
      <c r="AG126" t="e">
        <f>[1]Tabelle1!AF125</f>
        <v>#REF!</v>
      </c>
      <c r="AH126" t="e">
        <f>[1]Tabelle1!AG125</f>
        <v>#REF!</v>
      </c>
      <c r="AI126" t="e">
        <f>[1]Tabelle1!AH125</f>
        <v>#REF!</v>
      </c>
      <c r="AJ126" t="e">
        <f>[1]Tabelle1!AI125</f>
        <v>#REF!</v>
      </c>
      <c r="AK126" t="e">
        <f>[1]Tabelle1!AJ125</f>
        <v>#REF!</v>
      </c>
      <c r="AL126" t="e">
        <f>[1]Tabelle1!AK125</f>
        <v>#REF!</v>
      </c>
      <c r="AM126" t="e">
        <f>[1]Tabelle1!AL125</f>
        <v>#REF!</v>
      </c>
      <c r="AN126" t="e">
        <f>[1]Tabelle1!AM125</f>
        <v>#REF!</v>
      </c>
      <c r="AO126" t="e">
        <f>[1]Tabelle1!AN125</f>
        <v>#REF!</v>
      </c>
    </row>
    <row r="127" spans="1:41" x14ac:dyDescent="0.25">
      <c r="A127" t="s">
        <v>132</v>
      </c>
      <c r="B127" s="6" t="s">
        <v>289</v>
      </c>
      <c r="C127" s="6" t="s">
        <v>104</v>
      </c>
      <c r="D127" s="23" t="s">
        <v>372</v>
      </c>
      <c r="E127" s="23" t="s">
        <v>373</v>
      </c>
      <c r="F127" s="25">
        <v>13.669</v>
      </c>
      <c r="G127" s="25">
        <v>22.873000000000001</v>
      </c>
      <c r="H127" s="25">
        <v>201.71700000000001</v>
      </c>
      <c r="I127" s="6" t="s">
        <v>198</v>
      </c>
      <c r="J127" s="6" t="s">
        <v>212</v>
      </c>
      <c r="K127" s="6" t="s">
        <v>382</v>
      </c>
      <c r="L127" s="6" t="s">
        <v>198</v>
      </c>
      <c r="M127" s="17">
        <v>1.4</v>
      </c>
      <c r="N127" s="17">
        <v>0.8</v>
      </c>
      <c r="O127" s="17">
        <v>0.4</v>
      </c>
      <c r="P127" s="6">
        <v>130.69999999999999</v>
      </c>
      <c r="Q127" t="e">
        <f>[1]Tabelle1!P126</f>
        <v>#REF!</v>
      </c>
      <c r="R127" t="e">
        <f>[1]Tabelle1!Q126</f>
        <v>#REF!</v>
      </c>
      <c r="S127" t="e">
        <f>[1]Tabelle1!R126</f>
        <v>#REF!</v>
      </c>
      <c r="T127" t="e">
        <f>[1]Tabelle1!S126</f>
        <v>#REF!</v>
      </c>
      <c r="U127" t="e">
        <f>[1]Tabelle1!T126</f>
        <v>#REF!</v>
      </c>
      <c r="V127" t="e">
        <f>[1]Tabelle1!U126</f>
        <v>#REF!</v>
      </c>
      <c r="W127" t="e">
        <f>[1]Tabelle1!V126</f>
        <v>#REF!</v>
      </c>
      <c r="X127" t="e">
        <f>[1]Tabelle1!W126</f>
        <v>#REF!</v>
      </c>
      <c r="Y127" t="e">
        <f>[1]Tabelle1!X126</f>
        <v>#REF!</v>
      </c>
      <c r="Z127" t="e">
        <f>[1]Tabelle1!Y126</f>
        <v>#REF!</v>
      </c>
      <c r="AA127" t="e">
        <f>[1]Tabelle1!Z126</f>
        <v>#REF!</v>
      </c>
      <c r="AB127" t="e">
        <f>[1]Tabelle1!AA126</f>
        <v>#REF!</v>
      </c>
      <c r="AC127" t="e">
        <f>[1]Tabelle1!AB126</f>
        <v>#REF!</v>
      </c>
      <c r="AD127" t="e">
        <f>[1]Tabelle1!AC126</f>
        <v>#REF!</v>
      </c>
      <c r="AE127" t="e">
        <f>[1]Tabelle1!AD126</f>
        <v>#REF!</v>
      </c>
      <c r="AF127" t="e">
        <f>[1]Tabelle1!AE126</f>
        <v>#REF!</v>
      </c>
      <c r="AG127" t="e">
        <f>[1]Tabelle1!AF126</f>
        <v>#REF!</v>
      </c>
      <c r="AH127" t="e">
        <f>[1]Tabelle1!AG126</f>
        <v>#REF!</v>
      </c>
      <c r="AI127" t="e">
        <f>[1]Tabelle1!AH126</f>
        <v>#REF!</v>
      </c>
      <c r="AJ127" t="e">
        <f>[1]Tabelle1!AI126</f>
        <v>#REF!</v>
      </c>
      <c r="AK127" t="e">
        <f>[1]Tabelle1!AJ126</f>
        <v>#REF!</v>
      </c>
      <c r="AL127" t="e">
        <f>[1]Tabelle1!AK126</f>
        <v>#REF!</v>
      </c>
      <c r="AM127" t="e">
        <f>[1]Tabelle1!AL126</f>
        <v>#REF!</v>
      </c>
      <c r="AN127" t="e">
        <f>[1]Tabelle1!AM126</f>
        <v>#REF!</v>
      </c>
      <c r="AO127" t="e">
        <f>[1]Tabelle1!AN126</f>
        <v>#REF!</v>
      </c>
    </row>
    <row r="128" spans="1:41" x14ac:dyDescent="0.25">
      <c r="A128" t="s">
        <v>133</v>
      </c>
      <c r="B128" s="6">
        <v>9</v>
      </c>
      <c r="C128" s="6" t="s">
        <v>104</v>
      </c>
      <c r="D128" s="23" t="s">
        <v>375</v>
      </c>
      <c r="E128" s="23" t="s">
        <v>374</v>
      </c>
      <c r="F128" s="25">
        <v>10.281000000000001</v>
      </c>
      <c r="G128" s="25">
        <v>16.760999999999999</v>
      </c>
      <c r="H128" s="25">
        <v>68.587999999999994</v>
      </c>
      <c r="I128" s="6">
        <v>79</v>
      </c>
      <c r="J128" s="6" t="s">
        <v>300</v>
      </c>
      <c r="K128" s="6" t="s">
        <v>381</v>
      </c>
      <c r="L128" s="6" t="s">
        <v>320</v>
      </c>
      <c r="M128" s="17">
        <v>1.6</v>
      </c>
      <c r="N128" s="17">
        <v>4.7</v>
      </c>
      <c r="O128" s="17">
        <v>0.7</v>
      </c>
      <c r="P128" s="6">
        <v>135.4</v>
      </c>
      <c r="Q128" t="e">
        <f>[1]Tabelle1!P127</f>
        <v>#REF!</v>
      </c>
      <c r="R128" t="e">
        <f>[1]Tabelle1!Q127</f>
        <v>#REF!</v>
      </c>
      <c r="S128" t="e">
        <f>[1]Tabelle1!R127</f>
        <v>#REF!</v>
      </c>
      <c r="T128" t="e">
        <f>[1]Tabelle1!S127</f>
        <v>#REF!</v>
      </c>
      <c r="U128" t="e">
        <f>[1]Tabelle1!T127</f>
        <v>#REF!</v>
      </c>
      <c r="V128" t="e">
        <f>[1]Tabelle1!U127</f>
        <v>#REF!</v>
      </c>
      <c r="W128" t="e">
        <f>[1]Tabelle1!V127</f>
        <v>#REF!</v>
      </c>
      <c r="X128" t="e">
        <f>[1]Tabelle1!W127</f>
        <v>#REF!</v>
      </c>
      <c r="Y128" t="e">
        <f>[1]Tabelle1!X127</f>
        <v>#REF!</v>
      </c>
      <c r="Z128" t="e">
        <f>[1]Tabelle1!Y127</f>
        <v>#REF!</v>
      </c>
      <c r="AA128" t="e">
        <f>[1]Tabelle1!Z127</f>
        <v>#REF!</v>
      </c>
      <c r="AB128" t="e">
        <f>[1]Tabelle1!AA127</f>
        <v>#REF!</v>
      </c>
      <c r="AC128" t="e">
        <f>[1]Tabelle1!AB127</f>
        <v>#REF!</v>
      </c>
      <c r="AD128" t="e">
        <f>[1]Tabelle1!AC127</f>
        <v>#REF!</v>
      </c>
      <c r="AE128" t="e">
        <f>[1]Tabelle1!AD127</f>
        <v>#REF!</v>
      </c>
      <c r="AF128" t="e">
        <f>[1]Tabelle1!AE127</f>
        <v>#REF!</v>
      </c>
      <c r="AG128" t="e">
        <f>[1]Tabelle1!AF127</f>
        <v>#REF!</v>
      </c>
      <c r="AH128" t="e">
        <f>[1]Tabelle1!AG127</f>
        <v>#REF!</v>
      </c>
      <c r="AI128" t="e">
        <f>[1]Tabelle1!AH127</f>
        <v>#REF!</v>
      </c>
      <c r="AJ128" t="e">
        <f>[1]Tabelle1!AI127</f>
        <v>#REF!</v>
      </c>
      <c r="AK128" t="e">
        <f>[1]Tabelle1!AJ127</f>
        <v>#REF!</v>
      </c>
      <c r="AL128" t="e">
        <f>[1]Tabelle1!AK127</f>
        <v>#REF!</v>
      </c>
      <c r="AM128" t="e">
        <f>[1]Tabelle1!AL127</f>
        <v>#REF!</v>
      </c>
      <c r="AN128" t="e">
        <f>[1]Tabelle1!AM127</f>
        <v>#REF!</v>
      </c>
      <c r="AO128" t="e">
        <f>[1]Tabelle1!AN127</f>
        <v>#REF!</v>
      </c>
    </row>
    <row r="129" spans="1:41" x14ac:dyDescent="0.25">
      <c r="A129" t="s">
        <v>134</v>
      </c>
      <c r="B129" s="6" t="s">
        <v>288</v>
      </c>
      <c r="C129" s="6" t="s">
        <v>104</v>
      </c>
      <c r="D129" s="23" t="s">
        <v>375</v>
      </c>
      <c r="E129" s="23" t="s">
        <v>374</v>
      </c>
      <c r="F129" s="25">
        <v>10.003</v>
      </c>
      <c r="G129" s="25">
        <v>19.443000000000001</v>
      </c>
      <c r="H129" s="25">
        <v>121.133</v>
      </c>
      <c r="I129" s="6" t="s">
        <v>224</v>
      </c>
      <c r="J129" s="6" t="s">
        <v>238</v>
      </c>
      <c r="K129" s="6" t="s">
        <v>382</v>
      </c>
      <c r="L129" s="6" t="s">
        <v>236</v>
      </c>
      <c r="M129" s="17">
        <v>1.8</v>
      </c>
      <c r="N129" s="17">
        <v>3.9</v>
      </c>
      <c r="O129" s="17">
        <v>2.2999999999999998</v>
      </c>
      <c r="P129" s="6">
        <v>134.4</v>
      </c>
      <c r="Q129" t="e">
        <f>[1]Tabelle1!P128</f>
        <v>#REF!</v>
      </c>
      <c r="R129" t="e">
        <f>[1]Tabelle1!Q128</f>
        <v>#REF!</v>
      </c>
      <c r="S129" t="e">
        <f>[1]Tabelle1!R128</f>
        <v>#REF!</v>
      </c>
      <c r="T129" t="e">
        <f>[1]Tabelle1!S128</f>
        <v>#REF!</v>
      </c>
      <c r="U129" t="e">
        <f>[1]Tabelle1!T128</f>
        <v>#REF!</v>
      </c>
      <c r="V129" t="e">
        <f>[1]Tabelle1!U128</f>
        <v>#REF!</v>
      </c>
      <c r="W129" t="e">
        <f>[1]Tabelle1!V128</f>
        <v>#REF!</v>
      </c>
      <c r="X129" t="e">
        <f>[1]Tabelle1!W128</f>
        <v>#REF!</v>
      </c>
      <c r="Y129" t="e">
        <f>[1]Tabelle1!X128</f>
        <v>#REF!</v>
      </c>
      <c r="Z129" t="e">
        <f>[1]Tabelle1!Y128</f>
        <v>#REF!</v>
      </c>
      <c r="AA129" t="e">
        <f>[1]Tabelle1!Z128</f>
        <v>#REF!</v>
      </c>
      <c r="AB129" t="e">
        <f>[1]Tabelle1!AA128</f>
        <v>#REF!</v>
      </c>
      <c r="AC129" t="e">
        <f>[1]Tabelle1!AB128</f>
        <v>#REF!</v>
      </c>
      <c r="AD129" t="e">
        <f>[1]Tabelle1!AC128</f>
        <v>#REF!</v>
      </c>
      <c r="AE129" t="e">
        <f>[1]Tabelle1!AD128</f>
        <v>#REF!</v>
      </c>
      <c r="AF129" t="e">
        <f>[1]Tabelle1!AE128</f>
        <v>#REF!</v>
      </c>
      <c r="AG129" t="e">
        <f>[1]Tabelle1!AF128</f>
        <v>#REF!</v>
      </c>
      <c r="AH129" t="e">
        <f>[1]Tabelle1!AG128</f>
        <v>#REF!</v>
      </c>
      <c r="AI129" t="e">
        <f>[1]Tabelle1!AH128</f>
        <v>#REF!</v>
      </c>
      <c r="AJ129" t="e">
        <f>[1]Tabelle1!AI128</f>
        <v>#REF!</v>
      </c>
      <c r="AK129" t="e">
        <f>[1]Tabelle1!AJ128</f>
        <v>#REF!</v>
      </c>
      <c r="AL129" t="e">
        <f>[1]Tabelle1!AK128</f>
        <v>#REF!</v>
      </c>
      <c r="AM129" t="e">
        <f>[1]Tabelle1!AL128</f>
        <v>#REF!</v>
      </c>
      <c r="AN129" t="e">
        <f>[1]Tabelle1!AM128</f>
        <v>#REF!</v>
      </c>
      <c r="AO129" t="e">
        <f>[1]Tabelle1!AN128</f>
        <v>#REF!</v>
      </c>
    </row>
    <row r="130" spans="1:41" x14ac:dyDescent="0.25">
      <c r="A130" t="s">
        <v>135</v>
      </c>
      <c r="B130" s="6" t="s">
        <v>273</v>
      </c>
      <c r="C130" s="6" t="s">
        <v>105</v>
      </c>
      <c r="D130" s="23" t="s">
        <v>375</v>
      </c>
      <c r="E130" s="23" t="s">
        <v>374</v>
      </c>
      <c r="F130" s="25">
        <v>17.731000000000002</v>
      </c>
      <c r="G130" s="25">
        <v>24.626000000000001</v>
      </c>
      <c r="H130" s="25">
        <v>255.55199999999999</v>
      </c>
      <c r="I130" s="6" t="s">
        <v>258</v>
      </c>
      <c r="J130" s="6" t="s">
        <v>311</v>
      </c>
      <c r="K130" s="6" t="s">
        <v>381</v>
      </c>
      <c r="L130" s="6" t="s">
        <v>244</v>
      </c>
      <c r="M130" s="17">
        <v>0.2</v>
      </c>
      <c r="N130" s="17">
        <v>7.6</v>
      </c>
      <c r="O130" s="17">
        <v>1.3</v>
      </c>
      <c r="P130" s="6">
        <v>134.30000000000001</v>
      </c>
      <c r="Q130" t="e">
        <f>[1]Tabelle1!P129</f>
        <v>#REF!</v>
      </c>
      <c r="R130" t="e">
        <f>[1]Tabelle1!Q129</f>
        <v>#REF!</v>
      </c>
      <c r="S130" t="e">
        <f>[1]Tabelle1!R129</f>
        <v>#REF!</v>
      </c>
      <c r="T130" t="e">
        <f>[1]Tabelle1!S129</f>
        <v>#REF!</v>
      </c>
      <c r="U130" t="e">
        <f>[1]Tabelle1!T129</f>
        <v>#REF!</v>
      </c>
      <c r="V130" t="e">
        <f>[1]Tabelle1!U129</f>
        <v>#REF!</v>
      </c>
      <c r="W130" t="e">
        <f>[1]Tabelle1!V129</f>
        <v>#REF!</v>
      </c>
      <c r="X130" t="e">
        <f>[1]Tabelle1!W129</f>
        <v>#REF!</v>
      </c>
      <c r="Y130" t="e">
        <f>[1]Tabelle1!X129</f>
        <v>#REF!</v>
      </c>
      <c r="Z130" t="e">
        <f>[1]Tabelle1!Y129</f>
        <v>#REF!</v>
      </c>
      <c r="AA130" t="e">
        <f>[1]Tabelle1!Z129</f>
        <v>#REF!</v>
      </c>
      <c r="AB130" t="e">
        <f>[1]Tabelle1!AA129</f>
        <v>#REF!</v>
      </c>
      <c r="AC130" t="e">
        <f>[1]Tabelle1!AB129</f>
        <v>#REF!</v>
      </c>
      <c r="AD130" t="e">
        <f>[1]Tabelle1!AC129</f>
        <v>#REF!</v>
      </c>
      <c r="AE130" t="e">
        <f>[1]Tabelle1!AD129</f>
        <v>#REF!</v>
      </c>
      <c r="AF130" t="e">
        <f>[1]Tabelle1!AE129</f>
        <v>#REF!</v>
      </c>
      <c r="AG130" t="e">
        <f>[1]Tabelle1!AF129</f>
        <v>#REF!</v>
      </c>
      <c r="AH130" t="e">
        <f>[1]Tabelle1!AG129</f>
        <v>#REF!</v>
      </c>
      <c r="AI130" t="e">
        <f>[1]Tabelle1!AH129</f>
        <v>#REF!</v>
      </c>
      <c r="AJ130" t="e">
        <f>[1]Tabelle1!AI129</f>
        <v>#REF!</v>
      </c>
      <c r="AK130" t="e">
        <f>[1]Tabelle1!AJ129</f>
        <v>#REF!</v>
      </c>
      <c r="AL130" t="e">
        <f>[1]Tabelle1!AK129</f>
        <v>#REF!</v>
      </c>
      <c r="AM130" t="e">
        <f>[1]Tabelle1!AL129</f>
        <v>#REF!</v>
      </c>
      <c r="AN130" t="e">
        <f>[1]Tabelle1!AM129</f>
        <v>#REF!</v>
      </c>
      <c r="AO130" t="e">
        <f>[1]Tabelle1!AN129</f>
        <v>#REF!</v>
      </c>
    </row>
    <row r="131" spans="1:41" x14ac:dyDescent="0.25">
      <c r="A131" t="s">
        <v>136</v>
      </c>
      <c r="B131" s="6" t="s">
        <v>287</v>
      </c>
      <c r="C131" s="6" t="s">
        <v>104</v>
      </c>
      <c r="D131" s="23" t="s">
        <v>372</v>
      </c>
      <c r="E131" s="23" t="s">
        <v>374</v>
      </c>
      <c r="F131" s="25">
        <v>12.07</v>
      </c>
      <c r="G131" s="25">
        <v>17.965</v>
      </c>
      <c r="H131" s="25">
        <v>154.30699999999999</v>
      </c>
      <c r="I131" s="6" t="s">
        <v>232</v>
      </c>
      <c r="J131" s="6" t="s">
        <v>259</v>
      </c>
      <c r="K131" s="6" t="s">
        <v>382</v>
      </c>
      <c r="L131" s="6" t="s">
        <v>246</v>
      </c>
      <c r="M131" s="17">
        <v>2.2999999999999998</v>
      </c>
      <c r="N131" s="17">
        <v>1.1000000000000001</v>
      </c>
      <c r="O131" s="17">
        <v>-4.2</v>
      </c>
      <c r="P131" s="6">
        <v>125.9</v>
      </c>
      <c r="Q131" t="e">
        <f>[1]Tabelle1!P130</f>
        <v>#REF!</v>
      </c>
      <c r="R131" t="e">
        <f>[1]Tabelle1!Q130</f>
        <v>#REF!</v>
      </c>
      <c r="S131" t="e">
        <f>[1]Tabelle1!R130</f>
        <v>#REF!</v>
      </c>
      <c r="T131" t="e">
        <f>[1]Tabelle1!S130</f>
        <v>#REF!</v>
      </c>
      <c r="U131" t="e">
        <f>[1]Tabelle1!T130</f>
        <v>#REF!</v>
      </c>
      <c r="V131" t="e">
        <f>[1]Tabelle1!U130</f>
        <v>#REF!</v>
      </c>
      <c r="W131" t="e">
        <f>[1]Tabelle1!V130</f>
        <v>#REF!</v>
      </c>
      <c r="X131" t="e">
        <f>[1]Tabelle1!W130</f>
        <v>#REF!</v>
      </c>
      <c r="Y131" t="e">
        <f>[1]Tabelle1!X130</f>
        <v>#REF!</v>
      </c>
      <c r="Z131" t="e">
        <f>[1]Tabelle1!Y130</f>
        <v>#REF!</v>
      </c>
      <c r="AA131" t="e">
        <f>[1]Tabelle1!Z130</f>
        <v>#REF!</v>
      </c>
      <c r="AB131" t="e">
        <f>[1]Tabelle1!AA130</f>
        <v>#REF!</v>
      </c>
      <c r="AC131" t="e">
        <f>[1]Tabelle1!AB130</f>
        <v>#REF!</v>
      </c>
      <c r="AD131" t="e">
        <f>[1]Tabelle1!AC130</f>
        <v>#REF!</v>
      </c>
      <c r="AE131" t="e">
        <f>[1]Tabelle1!AD130</f>
        <v>#REF!</v>
      </c>
      <c r="AF131" t="e">
        <f>[1]Tabelle1!AE130</f>
        <v>#REF!</v>
      </c>
      <c r="AG131" t="e">
        <f>[1]Tabelle1!AF130</f>
        <v>#REF!</v>
      </c>
      <c r="AH131" t="e">
        <f>[1]Tabelle1!AG130</f>
        <v>#REF!</v>
      </c>
      <c r="AI131" t="e">
        <f>[1]Tabelle1!AH130</f>
        <v>#REF!</v>
      </c>
      <c r="AJ131" t="e">
        <f>[1]Tabelle1!AI130</f>
        <v>#REF!</v>
      </c>
      <c r="AK131" t="e">
        <f>[1]Tabelle1!AJ130</f>
        <v>#REF!</v>
      </c>
      <c r="AL131" t="e">
        <f>[1]Tabelle1!AK130</f>
        <v>#REF!</v>
      </c>
      <c r="AM131" t="e">
        <f>[1]Tabelle1!AL130</f>
        <v>#REF!</v>
      </c>
      <c r="AN131" t="e">
        <f>[1]Tabelle1!AM130</f>
        <v>#REF!</v>
      </c>
      <c r="AO131" t="e">
        <f>[1]Tabelle1!AN130</f>
        <v>#REF!</v>
      </c>
    </row>
    <row r="132" spans="1:41" x14ac:dyDescent="0.25">
      <c r="A132" t="s">
        <v>137</v>
      </c>
      <c r="B132" s="6">
        <v>8.8000000000000007</v>
      </c>
      <c r="C132" s="6" t="s">
        <v>104</v>
      </c>
      <c r="D132" s="23" t="s">
        <v>372</v>
      </c>
      <c r="E132" s="23" t="s">
        <v>373</v>
      </c>
      <c r="F132" s="25">
        <v>9.0380000000000003</v>
      </c>
      <c r="G132" s="25">
        <v>23.416</v>
      </c>
      <c r="H132" s="25">
        <v>153.92500000000001</v>
      </c>
      <c r="I132" s="6" t="s">
        <v>234</v>
      </c>
      <c r="J132" s="6" t="s">
        <v>207</v>
      </c>
      <c r="K132" s="6" t="s">
        <v>381</v>
      </c>
      <c r="L132" s="6" t="s">
        <v>247</v>
      </c>
      <c r="M132" s="17">
        <v>1.5</v>
      </c>
      <c r="N132" s="17">
        <v>4.9000000000000004</v>
      </c>
      <c r="O132" s="17">
        <v>3.7</v>
      </c>
      <c r="P132" s="6">
        <v>122.4</v>
      </c>
      <c r="Q132" t="e">
        <f>[1]Tabelle1!P131</f>
        <v>#REF!</v>
      </c>
      <c r="R132" t="e">
        <f>[1]Tabelle1!Q131</f>
        <v>#REF!</v>
      </c>
      <c r="S132" t="e">
        <f>[1]Tabelle1!R131</f>
        <v>#REF!</v>
      </c>
      <c r="T132" t="e">
        <f>[1]Tabelle1!S131</f>
        <v>#REF!</v>
      </c>
      <c r="U132" t="e">
        <f>[1]Tabelle1!T131</f>
        <v>#REF!</v>
      </c>
      <c r="V132" t="e">
        <f>[1]Tabelle1!U131</f>
        <v>#REF!</v>
      </c>
      <c r="W132" t="e">
        <f>[1]Tabelle1!V131</f>
        <v>#REF!</v>
      </c>
      <c r="X132" t="e">
        <f>[1]Tabelle1!W131</f>
        <v>#REF!</v>
      </c>
      <c r="Y132" t="e">
        <f>[1]Tabelle1!X131</f>
        <v>#REF!</v>
      </c>
      <c r="Z132" t="e">
        <f>[1]Tabelle1!Y131</f>
        <v>#REF!</v>
      </c>
      <c r="AA132" t="e">
        <f>[1]Tabelle1!Z131</f>
        <v>#REF!</v>
      </c>
      <c r="AB132" t="e">
        <f>[1]Tabelle1!AA131</f>
        <v>#REF!</v>
      </c>
      <c r="AC132" t="e">
        <f>[1]Tabelle1!AB131</f>
        <v>#REF!</v>
      </c>
      <c r="AD132" t="e">
        <f>[1]Tabelle1!AC131</f>
        <v>#REF!</v>
      </c>
      <c r="AE132" t="e">
        <f>[1]Tabelle1!AD131</f>
        <v>#REF!</v>
      </c>
      <c r="AF132" t="e">
        <f>[1]Tabelle1!AE131</f>
        <v>#REF!</v>
      </c>
      <c r="AG132" t="e">
        <f>[1]Tabelle1!AF131</f>
        <v>#REF!</v>
      </c>
      <c r="AH132" t="e">
        <f>[1]Tabelle1!AG131</f>
        <v>#REF!</v>
      </c>
      <c r="AI132" t="e">
        <f>[1]Tabelle1!AH131</f>
        <v>#REF!</v>
      </c>
      <c r="AJ132" t="e">
        <f>[1]Tabelle1!AI131</f>
        <v>#REF!</v>
      </c>
      <c r="AK132" t="e">
        <f>[1]Tabelle1!AJ131</f>
        <v>#REF!</v>
      </c>
      <c r="AL132" t="e">
        <f>[1]Tabelle1!AK131</f>
        <v>#REF!</v>
      </c>
      <c r="AM132" t="e">
        <f>[1]Tabelle1!AL131</f>
        <v>#REF!</v>
      </c>
      <c r="AN132" t="e">
        <f>[1]Tabelle1!AM131</f>
        <v>#REF!</v>
      </c>
      <c r="AO132" t="e">
        <f>[1]Tabelle1!AN131</f>
        <v>#REF!</v>
      </c>
    </row>
    <row r="133" spans="1:41" x14ac:dyDescent="0.25">
      <c r="A133" t="s">
        <v>138</v>
      </c>
      <c r="B133" s="6" t="s">
        <v>286</v>
      </c>
      <c r="C133" s="6" t="s">
        <v>105</v>
      </c>
      <c r="D133" s="23" t="s">
        <v>375</v>
      </c>
      <c r="E133" s="23" t="s">
        <v>374</v>
      </c>
      <c r="F133" s="25">
        <v>5.0609999999999999</v>
      </c>
      <c r="G133" s="25">
        <v>14.499000000000001</v>
      </c>
      <c r="H133" s="25">
        <v>40.710999999999999</v>
      </c>
      <c r="I133" s="6" t="s">
        <v>253</v>
      </c>
      <c r="J133" s="6" t="s">
        <v>233</v>
      </c>
      <c r="K133" s="6" t="s">
        <v>381</v>
      </c>
      <c r="L133" s="6" t="s">
        <v>319</v>
      </c>
      <c r="M133" s="17">
        <v>1</v>
      </c>
      <c r="N133" s="17">
        <v>6.4</v>
      </c>
      <c r="O133" s="17">
        <v>3</v>
      </c>
      <c r="P133" s="6">
        <v>137.4</v>
      </c>
      <c r="Q133" t="e">
        <f>[1]Tabelle1!P132</f>
        <v>#REF!</v>
      </c>
      <c r="R133" t="e">
        <f>[1]Tabelle1!Q132</f>
        <v>#REF!</v>
      </c>
      <c r="S133" t="e">
        <f>[1]Tabelle1!R132</f>
        <v>#REF!</v>
      </c>
      <c r="T133" t="e">
        <f>[1]Tabelle1!S132</f>
        <v>#REF!</v>
      </c>
      <c r="U133" t="e">
        <f>[1]Tabelle1!T132</f>
        <v>#REF!</v>
      </c>
      <c r="V133" t="e">
        <f>[1]Tabelle1!U132</f>
        <v>#REF!</v>
      </c>
      <c r="W133" t="e">
        <f>[1]Tabelle1!V132</f>
        <v>#REF!</v>
      </c>
      <c r="X133" t="e">
        <f>[1]Tabelle1!W132</f>
        <v>#REF!</v>
      </c>
      <c r="Y133" t="e">
        <f>[1]Tabelle1!X132</f>
        <v>#REF!</v>
      </c>
      <c r="Z133" t="e">
        <f>[1]Tabelle1!Y132</f>
        <v>#REF!</v>
      </c>
      <c r="AA133" t="e">
        <f>[1]Tabelle1!Z132</f>
        <v>#REF!</v>
      </c>
      <c r="AB133" t="e">
        <f>[1]Tabelle1!AA132</f>
        <v>#REF!</v>
      </c>
      <c r="AC133" t="e">
        <f>[1]Tabelle1!AB132</f>
        <v>#REF!</v>
      </c>
      <c r="AD133" t="e">
        <f>[1]Tabelle1!AC132</f>
        <v>#REF!</v>
      </c>
      <c r="AE133" t="e">
        <f>[1]Tabelle1!AD132</f>
        <v>#REF!</v>
      </c>
      <c r="AF133" t="e">
        <f>[1]Tabelle1!AE132</f>
        <v>#REF!</v>
      </c>
      <c r="AG133" t="e">
        <f>[1]Tabelle1!AF132</f>
        <v>#REF!</v>
      </c>
      <c r="AH133" t="e">
        <f>[1]Tabelle1!AG132</f>
        <v>#REF!</v>
      </c>
      <c r="AI133" t="e">
        <f>[1]Tabelle1!AH132</f>
        <v>#REF!</v>
      </c>
      <c r="AJ133" t="e">
        <f>[1]Tabelle1!AI132</f>
        <v>#REF!</v>
      </c>
      <c r="AK133" t="e">
        <f>[1]Tabelle1!AJ132</f>
        <v>#REF!</v>
      </c>
      <c r="AL133" t="e">
        <f>[1]Tabelle1!AK132</f>
        <v>#REF!</v>
      </c>
      <c r="AM133" t="e">
        <f>[1]Tabelle1!AL132</f>
        <v>#REF!</v>
      </c>
      <c r="AN133" t="e">
        <f>[1]Tabelle1!AM132</f>
        <v>#REF!</v>
      </c>
      <c r="AO133" t="e">
        <f>[1]Tabelle1!AN132</f>
        <v>#REF!</v>
      </c>
    </row>
    <row r="134" spans="1:41" x14ac:dyDescent="0.25">
      <c r="A134" t="s">
        <v>139</v>
      </c>
      <c r="B134" s="6" t="s">
        <v>285</v>
      </c>
      <c r="C134" s="6" t="s">
        <v>105</v>
      </c>
      <c r="D134" s="23" t="s">
        <v>372</v>
      </c>
      <c r="E134" s="23" t="s">
        <v>374</v>
      </c>
      <c r="F134" s="25">
        <v>15.948</v>
      </c>
      <c r="G134" s="25">
        <v>23.576000000000001</v>
      </c>
      <c r="H134" s="25">
        <v>183.226</v>
      </c>
      <c r="I134" s="6" t="s">
        <v>214</v>
      </c>
      <c r="J134" s="6" t="s">
        <v>210</v>
      </c>
      <c r="K134" s="6" t="s">
        <v>381</v>
      </c>
      <c r="L134" s="6" t="s">
        <v>225</v>
      </c>
      <c r="M134" s="17">
        <v>0.7</v>
      </c>
      <c r="N134" s="17">
        <v>5.7</v>
      </c>
      <c r="O134" s="17">
        <v>2.8</v>
      </c>
      <c r="P134" s="6">
        <v>132.19999999999999</v>
      </c>
      <c r="Q134" t="e">
        <f>[1]Tabelle1!P133</f>
        <v>#REF!</v>
      </c>
      <c r="R134" t="e">
        <f>[1]Tabelle1!Q133</f>
        <v>#REF!</v>
      </c>
      <c r="S134" t="e">
        <f>[1]Tabelle1!R133</f>
        <v>#REF!</v>
      </c>
      <c r="T134" t="e">
        <f>[1]Tabelle1!S133</f>
        <v>#REF!</v>
      </c>
      <c r="U134" t="e">
        <f>[1]Tabelle1!T133</f>
        <v>#REF!</v>
      </c>
      <c r="V134" t="e">
        <f>[1]Tabelle1!U133</f>
        <v>#REF!</v>
      </c>
      <c r="W134" t="e">
        <f>[1]Tabelle1!V133</f>
        <v>#REF!</v>
      </c>
      <c r="X134" t="e">
        <f>[1]Tabelle1!W133</f>
        <v>#REF!</v>
      </c>
      <c r="Y134" t="e">
        <f>[1]Tabelle1!X133</f>
        <v>#REF!</v>
      </c>
      <c r="Z134" t="e">
        <f>[1]Tabelle1!Y133</f>
        <v>#REF!</v>
      </c>
      <c r="AA134" t="e">
        <f>[1]Tabelle1!Z133</f>
        <v>#REF!</v>
      </c>
      <c r="AB134" t="e">
        <f>[1]Tabelle1!AA133</f>
        <v>#REF!</v>
      </c>
      <c r="AC134" t="e">
        <f>[1]Tabelle1!AB133</f>
        <v>#REF!</v>
      </c>
      <c r="AD134" t="e">
        <f>[1]Tabelle1!AC133</f>
        <v>#REF!</v>
      </c>
      <c r="AE134" t="e">
        <f>[1]Tabelle1!AD133</f>
        <v>#REF!</v>
      </c>
      <c r="AF134" t="e">
        <f>[1]Tabelle1!AE133</f>
        <v>#REF!</v>
      </c>
      <c r="AG134" t="e">
        <f>[1]Tabelle1!AF133</f>
        <v>#REF!</v>
      </c>
      <c r="AH134" t="e">
        <f>[1]Tabelle1!AG133</f>
        <v>#REF!</v>
      </c>
      <c r="AI134" t="e">
        <f>[1]Tabelle1!AH133</f>
        <v>#REF!</v>
      </c>
      <c r="AJ134" t="e">
        <f>[1]Tabelle1!AI133</f>
        <v>#REF!</v>
      </c>
      <c r="AK134" t="e">
        <f>[1]Tabelle1!AJ133</f>
        <v>#REF!</v>
      </c>
      <c r="AL134" t="e">
        <f>[1]Tabelle1!AK133</f>
        <v>#REF!</v>
      </c>
      <c r="AM134" t="e">
        <f>[1]Tabelle1!AL133</f>
        <v>#REF!</v>
      </c>
      <c r="AN134" t="e">
        <f>[1]Tabelle1!AM133</f>
        <v>#REF!</v>
      </c>
      <c r="AO134" t="e">
        <f>[1]Tabelle1!AN133</f>
        <v>#REF!</v>
      </c>
    </row>
    <row r="135" spans="1:41" x14ac:dyDescent="0.25">
      <c r="A135" t="s">
        <v>140</v>
      </c>
      <c r="B135">
        <v>15</v>
      </c>
      <c r="C135" s="6" t="s">
        <v>105</v>
      </c>
      <c r="D135" s="23" t="s">
        <v>372</v>
      </c>
      <c r="E135" s="23" t="s">
        <v>374</v>
      </c>
      <c r="F135" s="25">
        <v>7.64</v>
      </c>
      <c r="G135" s="25">
        <v>21.222999999999999</v>
      </c>
      <c r="H135" s="25">
        <v>91.944000000000003</v>
      </c>
      <c r="I135" s="6" t="s">
        <v>236</v>
      </c>
      <c r="J135" s="6" t="s">
        <v>326</v>
      </c>
      <c r="K135" s="6" t="s">
        <v>381</v>
      </c>
      <c r="L135" s="6" t="s">
        <v>317</v>
      </c>
      <c r="M135" s="17">
        <v>1.4</v>
      </c>
      <c r="N135" s="17">
        <v>4.5</v>
      </c>
      <c r="O135" s="17">
        <v>2.2000000000000002</v>
      </c>
      <c r="P135" s="6">
        <v>137.69999999999999</v>
      </c>
      <c r="Q135" t="e">
        <f>[1]Tabelle1!P134</f>
        <v>#REF!</v>
      </c>
      <c r="R135" t="e">
        <f>[1]Tabelle1!Q134</f>
        <v>#REF!</v>
      </c>
      <c r="S135" t="e">
        <f>[1]Tabelle1!R134</f>
        <v>#REF!</v>
      </c>
      <c r="T135" t="e">
        <f>[1]Tabelle1!S134</f>
        <v>#REF!</v>
      </c>
      <c r="U135" t="e">
        <f>[1]Tabelle1!T134</f>
        <v>#REF!</v>
      </c>
      <c r="V135" t="e">
        <f>[1]Tabelle1!U134</f>
        <v>#REF!</v>
      </c>
      <c r="W135" t="e">
        <f>[1]Tabelle1!V134</f>
        <v>#REF!</v>
      </c>
      <c r="X135" t="e">
        <f>[1]Tabelle1!W134</f>
        <v>#REF!</v>
      </c>
      <c r="Y135" t="e">
        <f>[1]Tabelle1!X134</f>
        <v>#REF!</v>
      </c>
      <c r="Z135" t="e">
        <f>[1]Tabelle1!Y134</f>
        <v>#REF!</v>
      </c>
      <c r="AA135" t="e">
        <f>[1]Tabelle1!Z134</f>
        <v>#REF!</v>
      </c>
      <c r="AB135" t="e">
        <f>[1]Tabelle1!AA134</f>
        <v>#REF!</v>
      </c>
      <c r="AC135" t="e">
        <f>[1]Tabelle1!AB134</f>
        <v>#REF!</v>
      </c>
      <c r="AD135" t="e">
        <f>[1]Tabelle1!AC134</f>
        <v>#REF!</v>
      </c>
      <c r="AE135" t="e">
        <f>[1]Tabelle1!AD134</f>
        <v>#REF!</v>
      </c>
      <c r="AF135" t="e">
        <f>[1]Tabelle1!AE134</f>
        <v>#REF!</v>
      </c>
      <c r="AG135" t="e">
        <f>[1]Tabelle1!AF134</f>
        <v>#REF!</v>
      </c>
      <c r="AH135" t="e">
        <f>[1]Tabelle1!AG134</f>
        <v>#REF!</v>
      </c>
      <c r="AI135" t="e">
        <f>[1]Tabelle1!AH134</f>
        <v>#REF!</v>
      </c>
      <c r="AJ135" t="e">
        <f>[1]Tabelle1!AI134</f>
        <v>#REF!</v>
      </c>
      <c r="AK135" t="e">
        <f>[1]Tabelle1!AJ134</f>
        <v>#REF!</v>
      </c>
      <c r="AL135" t="e">
        <f>[1]Tabelle1!AK134</f>
        <v>#REF!</v>
      </c>
      <c r="AM135" t="e">
        <f>[1]Tabelle1!AL134</f>
        <v>#REF!</v>
      </c>
      <c r="AN135" t="e">
        <f>[1]Tabelle1!AM134</f>
        <v>#REF!</v>
      </c>
      <c r="AO135" t="e">
        <f>[1]Tabelle1!AN134</f>
        <v>#REF!</v>
      </c>
    </row>
    <row r="136" spans="1:41" x14ac:dyDescent="0.25">
      <c r="A136" t="s">
        <v>141</v>
      </c>
      <c r="B136" s="6" t="s">
        <v>268</v>
      </c>
      <c r="C136" s="6" t="s">
        <v>105</v>
      </c>
      <c r="D136" s="23" t="s">
        <v>372</v>
      </c>
      <c r="E136" s="23" t="s">
        <v>374</v>
      </c>
      <c r="F136" s="25">
        <v>7.476</v>
      </c>
      <c r="G136" s="25">
        <v>15.599</v>
      </c>
      <c r="H136" s="25">
        <v>82.057000000000002</v>
      </c>
      <c r="I136" s="6" t="s">
        <v>184</v>
      </c>
      <c r="J136" s="6" t="s">
        <v>327</v>
      </c>
      <c r="K136" s="6" t="s">
        <v>381</v>
      </c>
      <c r="L136" s="6" t="s">
        <v>337</v>
      </c>
      <c r="M136" s="17">
        <v>-0.2</v>
      </c>
      <c r="N136" s="17">
        <v>5.8</v>
      </c>
      <c r="O136" s="17">
        <v>1.1000000000000001</v>
      </c>
      <c r="P136" s="6">
        <v>141.19999999999999</v>
      </c>
      <c r="Q136" t="e">
        <f>[1]Tabelle1!P135</f>
        <v>#REF!</v>
      </c>
      <c r="R136" t="e">
        <f>[1]Tabelle1!Q135</f>
        <v>#REF!</v>
      </c>
      <c r="S136" t="e">
        <f>[1]Tabelle1!R135</f>
        <v>#REF!</v>
      </c>
      <c r="T136" t="e">
        <f>[1]Tabelle1!S135</f>
        <v>#REF!</v>
      </c>
      <c r="U136" t="e">
        <f>[1]Tabelle1!T135</f>
        <v>#REF!</v>
      </c>
      <c r="V136" t="e">
        <f>[1]Tabelle1!U135</f>
        <v>#REF!</v>
      </c>
      <c r="W136" t="e">
        <f>[1]Tabelle1!V135</f>
        <v>#REF!</v>
      </c>
      <c r="X136" t="e">
        <f>[1]Tabelle1!W135</f>
        <v>#REF!</v>
      </c>
      <c r="Y136" t="e">
        <f>[1]Tabelle1!X135</f>
        <v>#REF!</v>
      </c>
      <c r="Z136" t="e">
        <f>[1]Tabelle1!Y135</f>
        <v>#REF!</v>
      </c>
      <c r="AA136" t="e">
        <f>[1]Tabelle1!Z135</f>
        <v>#REF!</v>
      </c>
      <c r="AB136" t="e">
        <f>[1]Tabelle1!AA135</f>
        <v>#REF!</v>
      </c>
      <c r="AC136" t="e">
        <f>[1]Tabelle1!AB135</f>
        <v>#REF!</v>
      </c>
      <c r="AD136" t="e">
        <f>[1]Tabelle1!AC135</f>
        <v>#REF!</v>
      </c>
      <c r="AE136" t="e">
        <f>[1]Tabelle1!AD135</f>
        <v>#REF!</v>
      </c>
      <c r="AF136" t="e">
        <f>[1]Tabelle1!AE135</f>
        <v>#REF!</v>
      </c>
      <c r="AG136" t="e">
        <f>[1]Tabelle1!AF135</f>
        <v>#REF!</v>
      </c>
      <c r="AH136" t="e">
        <f>[1]Tabelle1!AG135</f>
        <v>#REF!</v>
      </c>
      <c r="AI136" t="e">
        <f>[1]Tabelle1!AH135</f>
        <v>#REF!</v>
      </c>
      <c r="AJ136" t="e">
        <f>[1]Tabelle1!AI135</f>
        <v>#REF!</v>
      </c>
      <c r="AK136" t="e">
        <f>[1]Tabelle1!AJ135</f>
        <v>#REF!</v>
      </c>
      <c r="AL136" t="e">
        <f>[1]Tabelle1!AK135</f>
        <v>#REF!</v>
      </c>
      <c r="AM136" t="e">
        <f>[1]Tabelle1!AL135</f>
        <v>#REF!</v>
      </c>
      <c r="AN136" t="e">
        <f>[1]Tabelle1!AM135</f>
        <v>#REF!</v>
      </c>
      <c r="AO136" t="e">
        <f>[1]Tabelle1!AN135</f>
        <v>#REF!</v>
      </c>
    </row>
    <row r="137" spans="1:41" x14ac:dyDescent="0.25">
      <c r="A137" t="s">
        <v>142</v>
      </c>
      <c r="B137" s="6" t="s">
        <v>274</v>
      </c>
      <c r="C137" s="6" t="s">
        <v>105</v>
      </c>
      <c r="D137" s="23" t="s">
        <v>375</v>
      </c>
      <c r="E137" s="23" t="s">
        <v>374</v>
      </c>
      <c r="F137" s="25">
        <v>7.6710000000000003</v>
      </c>
      <c r="G137" s="25">
        <v>10.958</v>
      </c>
      <c r="H137" s="25">
        <v>49.899000000000001</v>
      </c>
      <c r="I137" s="6" t="s">
        <v>195</v>
      </c>
      <c r="J137" s="6" t="s">
        <v>257</v>
      </c>
      <c r="K137" s="6" t="s">
        <v>381</v>
      </c>
      <c r="L137" s="6" t="s">
        <v>212</v>
      </c>
      <c r="M137" s="17">
        <v>2.1</v>
      </c>
      <c r="N137" s="17">
        <v>4.9000000000000004</v>
      </c>
      <c r="O137" s="17">
        <v>0.1</v>
      </c>
      <c r="P137" s="6">
        <v>132.69999999999999</v>
      </c>
      <c r="Q137" t="e">
        <f>[1]Tabelle1!P136</f>
        <v>#REF!</v>
      </c>
      <c r="R137" t="e">
        <f>[1]Tabelle1!Q136</f>
        <v>#REF!</v>
      </c>
      <c r="S137" t="e">
        <f>[1]Tabelle1!R136</f>
        <v>#REF!</v>
      </c>
      <c r="T137" t="e">
        <f>[1]Tabelle1!S136</f>
        <v>#REF!</v>
      </c>
      <c r="U137" t="e">
        <f>[1]Tabelle1!T136</f>
        <v>#REF!</v>
      </c>
      <c r="V137" t="e">
        <f>[1]Tabelle1!U136</f>
        <v>#REF!</v>
      </c>
      <c r="W137" t="e">
        <f>[1]Tabelle1!V136</f>
        <v>#REF!</v>
      </c>
      <c r="X137" t="e">
        <f>[1]Tabelle1!W136</f>
        <v>#REF!</v>
      </c>
      <c r="Y137" t="e">
        <f>[1]Tabelle1!X136</f>
        <v>#REF!</v>
      </c>
      <c r="Z137" t="e">
        <f>[1]Tabelle1!Y136</f>
        <v>#REF!</v>
      </c>
      <c r="AA137" t="e">
        <f>[1]Tabelle1!Z136</f>
        <v>#REF!</v>
      </c>
      <c r="AB137" t="e">
        <f>[1]Tabelle1!AA136</f>
        <v>#REF!</v>
      </c>
      <c r="AC137" t="e">
        <f>[1]Tabelle1!AB136</f>
        <v>#REF!</v>
      </c>
      <c r="AD137" t="e">
        <f>[1]Tabelle1!AC136</f>
        <v>#REF!</v>
      </c>
      <c r="AE137" t="e">
        <f>[1]Tabelle1!AD136</f>
        <v>#REF!</v>
      </c>
      <c r="AF137" t="e">
        <f>[1]Tabelle1!AE136</f>
        <v>#REF!</v>
      </c>
      <c r="AG137" t="e">
        <f>[1]Tabelle1!AF136</f>
        <v>#REF!</v>
      </c>
      <c r="AH137" t="e">
        <f>[1]Tabelle1!AG136</f>
        <v>#REF!</v>
      </c>
      <c r="AI137" t="e">
        <f>[1]Tabelle1!AH136</f>
        <v>#REF!</v>
      </c>
      <c r="AJ137" t="e">
        <f>[1]Tabelle1!AI136</f>
        <v>#REF!</v>
      </c>
      <c r="AK137" t="e">
        <f>[1]Tabelle1!AJ136</f>
        <v>#REF!</v>
      </c>
      <c r="AL137" t="e">
        <f>[1]Tabelle1!AK136</f>
        <v>#REF!</v>
      </c>
      <c r="AM137" t="e">
        <f>[1]Tabelle1!AL136</f>
        <v>#REF!</v>
      </c>
      <c r="AN137" t="e">
        <f>[1]Tabelle1!AM136</f>
        <v>#REF!</v>
      </c>
      <c r="AO137" t="e">
        <f>[1]Tabelle1!AN136</f>
        <v>#REF!</v>
      </c>
    </row>
    <row r="138" spans="1:41" x14ac:dyDescent="0.25">
      <c r="A138" t="s">
        <v>143</v>
      </c>
      <c r="B138" s="6" t="s">
        <v>284</v>
      </c>
      <c r="C138" s="6" t="s">
        <v>104</v>
      </c>
      <c r="D138" s="23" t="s">
        <v>372</v>
      </c>
      <c r="E138" s="23" t="s">
        <v>373</v>
      </c>
      <c r="F138" s="25">
        <v>13.38</v>
      </c>
      <c r="G138" s="25">
        <v>35.07</v>
      </c>
      <c r="H138" s="25">
        <v>287.53199999999998</v>
      </c>
      <c r="I138" s="6" t="s">
        <v>236</v>
      </c>
      <c r="J138" s="6" t="s">
        <v>328</v>
      </c>
      <c r="K138" s="6" t="s">
        <v>382</v>
      </c>
      <c r="L138" s="6" t="s">
        <v>320</v>
      </c>
      <c r="M138" s="17">
        <v>1.5</v>
      </c>
      <c r="N138" s="17">
        <v>1.3</v>
      </c>
      <c r="O138" s="17">
        <v>-0.2</v>
      </c>
      <c r="P138" s="6">
        <v>125.6</v>
      </c>
      <c r="Q138" t="e">
        <f>[1]Tabelle1!P137</f>
        <v>#REF!</v>
      </c>
      <c r="R138" t="e">
        <f>[1]Tabelle1!Q137</f>
        <v>#REF!</v>
      </c>
      <c r="S138" t="e">
        <f>[1]Tabelle1!R137</f>
        <v>#REF!</v>
      </c>
      <c r="T138" t="e">
        <f>[1]Tabelle1!S137</f>
        <v>#REF!</v>
      </c>
      <c r="U138" t="e">
        <f>[1]Tabelle1!T137</f>
        <v>#REF!</v>
      </c>
      <c r="V138" t="e">
        <f>[1]Tabelle1!U137</f>
        <v>#REF!</v>
      </c>
      <c r="W138" t="e">
        <f>[1]Tabelle1!V137</f>
        <v>#REF!</v>
      </c>
      <c r="X138" t="e">
        <f>[1]Tabelle1!W137</f>
        <v>#REF!</v>
      </c>
      <c r="Y138" t="e">
        <f>[1]Tabelle1!X137</f>
        <v>#REF!</v>
      </c>
      <c r="Z138" t="e">
        <f>[1]Tabelle1!Y137</f>
        <v>#REF!</v>
      </c>
      <c r="AA138" t="e">
        <f>[1]Tabelle1!Z137</f>
        <v>#REF!</v>
      </c>
      <c r="AB138" t="e">
        <f>[1]Tabelle1!AA137</f>
        <v>#REF!</v>
      </c>
      <c r="AC138" t="e">
        <f>[1]Tabelle1!AB137</f>
        <v>#REF!</v>
      </c>
      <c r="AD138" t="e">
        <f>[1]Tabelle1!AC137</f>
        <v>#REF!</v>
      </c>
      <c r="AE138" t="e">
        <f>[1]Tabelle1!AD137</f>
        <v>#REF!</v>
      </c>
      <c r="AF138" t="e">
        <f>[1]Tabelle1!AE137</f>
        <v>#REF!</v>
      </c>
      <c r="AG138" t="e">
        <f>[1]Tabelle1!AF137</f>
        <v>#REF!</v>
      </c>
      <c r="AH138" t="e">
        <f>[1]Tabelle1!AG137</f>
        <v>#REF!</v>
      </c>
      <c r="AI138" t="e">
        <f>[1]Tabelle1!AH137</f>
        <v>#REF!</v>
      </c>
      <c r="AJ138" t="e">
        <f>[1]Tabelle1!AI137</f>
        <v>#REF!</v>
      </c>
      <c r="AK138" t="e">
        <f>[1]Tabelle1!AJ137</f>
        <v>#REF!</v>
      </c>
      <c r="AL138" t="e">
        <f>[1]Tabelle1!AK137</f>
        <v>#REF!</v>
      </c>
      <c r="AM138" t="e">
        <f>[1]Tabelle1!AL137</f>
        <v>#REF!</v>
      </c>
      <c r="AN138" t="e">
        <f>[1]Tabelle1!AM137</f>
        <v>#REF!</v>
      </c>
      <c r="AO138" t="e">
        <f>[1]Tabelle1!AN137</f>
        <v>#REF!</v>
      </c>
    </row>
    <row r="139" spans="1:41" x14ac:dyDescent="0.25">
      <c r="A139" t="s">
        <v>144</v>
      </c>
      <c r="B139" s="6" t="s">
        <v>283</v>
      </c>
      <c r="C139" s="6" t="s">
        <v>104</v>
      </c>
      <c r="D139" s="23" t="s">
        <v>375</v>
      </c>
      <c r="E139" s="23" t="s">
        <v>373</v>
      </c>
      <c r="F139" s="25">
        <v>8.3580000000000005</v>
      </c>
      <c r="G139" s="25">
        <v>21.245999999999999</v>
      </c>
      <c r="H139" s="25">
        <v>115.203</v>
      </c>
      <c r="I139" s="6" t="s">
        <v>259</v>
      </c>
      <c r="J139" s="6">
        <v>74</v>
      </c>
      <c r="K139" s="6" t="s">
        <v>381</v>
      </c>
      <c r="L139" s="6" t="s">
        <v>305</v>
      </c>
      <c r="M139" s="17">
        <v>2.8</v>
      </c>
      <c r="N139" s="17">
        <v>4.9000000000000004</v>
      </c>
      <c r="O139" s="17">
        <v>3.9</v>
      </c>
      <c r="P139" s="6">
        <v>128.6</v>
      </c>
      <c r="Q139" t="e">
        <f>[1]Tabelle1!P138</f>
        <v>#REF!</v>
      </c>
      <c r="R139" t="e">
        <f>[1]Tabelle1!Q138</f>
        <v>#REF!</v>
      </c>
      <c r="S139" t="e">
        <f>[1]Tabelle1!R138</f>
        <v>#REF!</v>
      </c>
      <c r="T139" t="e">
        <f>[1]Tabelle1!S138</f>
        <v>#REF!</v>
      </c>
      <c r="U139" t="e">
        <f>[1]Tabelle1!T138</f>
        <v>#REF!</v>
      </c>
      <c r="V139" t="e">
        <f>[1]Tabelle1!U138</f>
        <v>#REF!</v>
      </c>
      <c r="W139" t="e">
        <f>[1]Tabelle1!V138</f>
        <v>#REF!</v>
      </c>
      <c r="X139" t="e">
        <f>[1]Tabelle1!W138</f>
        <v>#REF!</v>
      </c>
      <c r="Y139" t="e">
        <f>[1]Tabelle1!X138</f>
        <v>#REF!</v>
      </c>
      <c r="Z139" t="e">
        <f>[1]Tabelle1!Y138</f>
        <v>#REF!</v>
      </c>
      <c r="AA139" t="e">
        <f>[1]Tabelle1!Z138</f>
        <v>#REF!</v>
      </c>
      <c r="AB139" t="e">
        <f>[1]Tabelle1!AA138</f>
        <v>#REF!</v>
      </c>
      <c r="AC139" t="e">
        <f>[1]Tabelle1!AB138</f>
        <v>#REF!</v>
      </c>
      <c r="AD139" t="e">
        <f>[1]Tabelle1!AC138</f>
        <v>#REF!</v>
      </c>
      <c r="AE139" t="e">
        <f>[1]Tabelle1!AD138</f>
        <v>#REF!</v>
      </c>
      <c r="AF139" t="e">
        <f>[1]Tabelle1!AE138</f>
        <v>#REF!</v>
      </c>
      <c r="AG139" t="e">
        <f>[1]Tabelle1!AF138</f>
        <v>#REF!</v>
      </c>
      <c r="AH139" t="e">
        <f>[1]Tabelle1!AG138</f>
        <v>#REF!</v>
      </c>
      <c r="AI139" t="e">
        <f>[1]Tabelle1!AH138</f>
        <v>#REF!</v>
      </c>
      <c r="AJ139" t="e">
        <f>[1]Tabelle1!AI138</f>
        <v>#REF!</v>
      </c>
      <c r="AK139" t="e">
        <f>[1]Tabelle1!AJ138</f>
        <v>#REF!</v>
      </c>
      <c r="AL139" t="e">
        <f>[1]Tabelle1!AK138</f>
        <v>#REF!</v>
      </c>
      <c r="AM139" t="e">
        <f>[1]Tabelle1!AL138</f>
        <v>#REF!</v>
      </c>
      <c r="AN139" t="e">
        <f>[1]Tabelle1!AM138</f>
        <v>#REF!</v>
      </c>
      <c r="AO139" t="e">
        <f>[1]Tabelle1!AN138</f>
        <v>#REF!</v>
      </c>
    </row>
    <row r="140" spans="1:41" x14ac:dyDescent="0.25">
      <c r="A140" t="s">
        <v>145</v>
      </c>
      <c r="B140" s="6" t="s">
        <v>282</v>
      </c>
      <c r="C140" s="6" t="s">
        <v>104</v>
      </c>
      <c r="D140" s="23" t="s">
        <v>372</v>
      </c>
      <c r="E140" s="23" t="s">
        <v>374</v>
      </c>
      <c r="F140" s="25">
        <v>6.2430000000000003</v>
      </c>
      <c r="G140" s="25">
        <v>17.5</v>
      </c>
      <c r="H140" s="25">
        <v>67.051000000000002</v>
      </c>
      <c r="I140" s="6" t="s">
        <v>260</v>
      </c>
      <c r="J140" s="6">
        <v>78</v>
      </c>
      <c r="K140" s="6" t="s">
        <v>382</v>
      </c>
      <c r="L140" s="6" t="s">
        <v>245</v>
      </c>
      <c r="M140" s="17">
        <v>0.8</v>
      </c>
      <c r="N140" s="17">
        <v>1.4</v>
      </c>
      <c r="O140" s="17">
        <v>-0.9</v>
      </c>
      <c r="P140" s="6">
        <v>131.69999999999999</v>
      </c>
      <c r="Q140" t="e">
        <f>[1]Tabelle1!P139</f>
        <v>#REF!</v>
      </c>
      <c r="R140" t="e">
        <f>[1]Tabelle1!Q139</f>
        <v>#REF!</v>
      </c>
      <c r="S140" t="e">
        <f>[1]Tabelle1!R139</f>
        <v>#REF!</v>
      </c>
      <c r="T140" t="e">
        <f>[1]Tabelle1!S139</f>
        <v>#REF!</v>
      </c>
      <c r="U140" t="e">
        <f>[1]Tabelle1!T139</f>
        <v>#REF!</v>
      </c>
      <c r="V140" t="e">
        <f>[1]Tabelle1!U139</f>
        <v>#REF!</v>
      </c>
      <c r="W140" t="e">
        <f>[1]Tabelle1!V139</f>
        <v>#REF!</v>
      </c>
      <c r="X140" t="e">
        <f>[1]Tabelle1!W139</f>
        <v>#REF!</v>
      </c>
      <c r="Y140" t="e">
        <f>[1]Tabelle1!X139</f>
        <v>#REF!</v>
      </c>
      <c r="Z140" t="e">
        <f>[1]Tabelle1!Y139</f>
        <v>#REF!</v>
      </c>
      <c r="AA140" t="e">
        <f>[1]Tabelle1!Z139</f>
        <v>#REF!</v>
      </c>
      <c r="AB140" t="e">
        <f>[1]Tabelle1!AA139</f>
        <v>#REF!</v>
      </c>
      <c r="AC140" t="e">
        <f>[1]Tabelle1!AB139</f>
        <v>#REF!</v>
      </c>
      <c r="AD140" t="e">
        <f>[1]Tabelle1!AC139</f>
        <v>#REF!</v>
      </c>
      <c r="AE140" t="e">
        <f>[1]Tabelle1!AD139</f>
        <v>#REF!</v>
      </c>
      <c r="AF140" t="e">
        <f>[1]Tabelle1!AE139</f>
        <v>#REF!</v>
      </c>
      <c r="AG140" t="e">
        <f>[1]Tabelle1!AF139</f>
        <v>#REF!</v>
      </c>
      <c r="AH140" t="e">
        <f>[1]Tabelle1!AG139</f>
        <v>#REF!</v>
      </c>
      <c r="AI140" t="e">
        <f>[1]Tabelle1!AH139</f>
        <v>#REF!</v>
      </c>
      <c r="AJ140" t="e">
        <f>[1]Tabelle1!AI139</f>
        <v>#REF!</v>
      </c>
      <c r="AK140" t="e">
        <f>[1]Tabelle1!AJ139</f>
        <v>#REF!</v>
      </c>
      <c r="AL140" t="e">
        <f>[1]Tabelle1!AK139</f>
        <v>#REF!</v>
      </c>
      <c r="AM140" t="e">
        <f>[1]Tabelle1!AL139</f>
        <v>#REF!</v>
      </c>
      <c r="AN140" t="e">
        <f>[1]Tabelle1!AM139</f>
        <v>#REF!</v>
      </c>
      <c r="AO140" t="e">
        <f>[1]Tabelle1!AN139</f>
        <v>#REF!</v>
      </c>
    </row>
    <row r="141" spans="1:41" x14ac:dyDescent="0.25">
      <c r="A141" t="s">
        <v>146</v>
      </c>
      <c r="B141" s="6" t="s">
        <v>268</v>
      </c>
      <c r="C141" s="6" t="s">
        <v>105</v>
      </c>
      <c r="D141" s="23" t="s">
        <v>372</v>
      </c>
      <c r="E141" s="23" t="s">
        <v>374</v>
      </c>
      <c r="F141" s="25">
        <v>7.0170000000000003</v>
      </c>
      <c r="G141" s="25">
        <v>19.126999999999999</v>
      </c>
      <c r="H141" s="25">
        <v>91.481999999999999</v>
      </c>
      <c r="I141" s="6">
        <v>83</v>
      </c>
      <c r="J141" s="6" t="s">
        <v>182</v>
      </c>
      <c r="K141" s="6" t="s">
        <v>381</v>
      </c>
      <c r="L141" s="6" t="s">
        <v>259</v>
      </c>
      <c r="M141" s="17">
        <v>2</v>
      </c>
      <c r="N141" s="17">
        <v>5.3</v>
      </c>
      <c r="O141" s="17">
        <v>1.9</v>
      </c>
      <c r="P141" s="6">
        <v>125.6</v>
      </c>
      <c r="Q141" t="e">
        <f>[1]Tabelle1!P140</f>
        <v>#REF!</v>
      </c>
      <c r="R141" t="e">
        <f>[1]Tabelle1!Q140</f>
        <v>#REF!</v>
      </c>
      <c r="S141" t="e">
        <f>[1]Tabelle1!R140</f>
        <v>#REF!</v>
      </c>
      <c r="T141" t="e">
        <f>[1]Tabelle1!S140</f>
        <v>#REF!</v>
      </c>
      <c r="U141" t="e">
        <f>[1]Tabelle1!T140</f>
        <v>#REF!</v>
      </c>
      <c r="V141" t="e">
        <f>[1]Tabelle1!U140</f>
        <v>#REF!</v>
      </c>
      <c r="W141" t="e">
        <f>[1]Tabelle1!V140</f>
        <v>#REF!</v>
      </c>
      <c r="X141" t="e">
        <f>[1]Tabelle1!W140</f>
        <v>#REF!</v>
      </c>
      <c r="Y141" t="e">
        <f>[1]Tabelle1!X140</f>
        <v>#REF!</v>
      </c>
      <c r="Z141" t="e">
        <f>[1]Tabelle1!Y140</f>
        <v>#REF!</v>
      </c>
      <c r="AA141" t="e">
        <f>[1]Tabelle1!Z140</f>
        <v>#REF!</v>
      </c>
      <c r="AB141" t="e">
        <f>[1]Tabelle1!AA140</f>
        <v>#REF!</v>
      </c>
      <c r="AC141" t="e">
        <f>[1]Tabelle1!AB140</f>
        <v>#REF!</v>
      </c>
      <c r="AD141" t="e">
        <f>[1]Tabelle1!AC140</f>
        <v>#REF!</v>
      </c>
      <c r="AE141" t="e">
        <f>[1]Tabelle1!AD140</f>
        <v>#REF!</v>
      </c>
      <c r="AF141" t="e">
        <f>[1]Tabelle1!AE140</f>
        <v>#REF!</v>
      </c>
      <c r="AG141" t="e">
        <f>[1]Tabelle1!AF140</f>
        <v>#REF!</v>
      </c>
      <c r="AH141" t="e">
        <f>[1]Tabelle1!AG140</f>
        <v>#REF!</v>
      </c>
      <c r="AI141" t="e">
        <f>[1]Tabelle1!AH140</f>
        <v>#REF!</v>
      </c>
      <c r="AJ141" t="e">
        <f>[1]Tabelle1!AI140</f>
        <v>#REF!</v>
      </c>
      <c r="AK141" t="e">
        <f>[1]Tabelle1!AJ140</f>
        <v>#REF!</v>
      </c>
      <c r="AL141" t="e">
        <f>[1]Tabelle1!AK140</f>
        <v>#REF!</v>
      </c>
      <c r="AM141" t="e">
        <f>[1]Tabelle1!AL140</f>
        <v>#REF!</v>
      </c>
      <c r="AN141" t="e">
        <f>[1]Tabelle1!AM140</f>
        <v>#REF!</v>
      </c>
      <c r="AO141" t="e">
        <f>[1]Tabelle1!AN140</f>
        <v>#REF!</v>
      </c>
    </row>
    <row r="142" spans="1:41" x14ac:dyDescent="0.25">
      <c r="A142" t="s">
        <v>147</v>
      </c>
      <c r="B142" s="6" t="s">
        <v>280</v>
      </c>
      <c r="C142" s="6" t="s">
        <v>105</v>
      </c>
      <c r="D142" s="23" t="s">
        <v>372</v>
      </c>
      <c r="E142" s="23" t="s">
        <v>374</v>
      </c>
      <c r="F142" s="25">
        <v>10.058999999999999</v>
      </c>
      <c r="G142" s="25">
        <v>17.766999999999999</v>
      </c>
      <c r="H142" s="25">
        <v>109.351</v>
      </c>
      <c r="I142" s="6" t="s">
        <v>196</v>
      </c>
      <c r="J142" s="6" t="s">
        <v>213</v>
      </c>
      <c r="K142" s="6" t="s">
        <v>381</v>
      </c>
      <c r="L142" s="6" t="s">
        <v>192</v>
      </c>
      <c r="M142" s="17">
        <v>4.5999999999999996</v>
      </c>
      <c r="N142" s="17">
        <v>4.4000000000000004</v>
      </c>
      <c r="O142" s="17">
        <v>-1.5</v>
      </c>
      <c r="P142" s="6">
        <v>136.5</v>
      </c>
      <c r="Q142" t="e">
        <f>[1]Tabelle1!P141</f>
        <v>#REF!</v>
      </c>
      <c r="R142" t="e">
        <f>[1]Tabelle1!Q141</f>
        <v>#REF!</v>
      </c>
      <c r="S142" t="e">
        <f>[1]Tabelle1!R141</f>
        <v>#REF!</v>
      </c>
      <c r="T142" t="e">
        <f>[1]Tabelle1!S141</f>
        <v>#REF!</v>
      </c>
      <c r="U142" t="e">
        <f>[1]Tabelle1!T141</f>
        <v>#REF!</v>
      </c>
      <c r="V142" t="e">
        <f>[1]Tabelle1!U141</f>
        <v>#REF!</v>
      </c>
      <c r="W142" t="e">
        <f>[1]Tabelle1!V141</f>
        <v>#REF!</v>
      </c>
      <c r="X142" t="e">
        <f>[1]Tabelle1!W141</f>
        <v>#REF!</v>
      </c>
      <c r="Y142" t="e">
        <f>[1]Tabelle1!X141</f>
        <v>#REF!</v>
      </c>
      <c r="Z142" t="e">
        <f>[1]Tabelle1!Y141</f>
        <v>#REF!</v>
      </c>
      <c r="AA142" t="e">
        <f>[1]Tabelle1!Z141</f>
        <v>#REF!</v>
      </c>
      <c r="AB142" t="e">
        <f>[1]Tabelle1!AA141</f>
        <v>#REF!</v>
      </c>
      <c r="AC142" t="e">
        <f>[1]Tabelle1!AB141</f>
        <v>#REF!</v>
      </c>
      <c r="AD142" t="e">
        <f>[1]Tabelle1!AC141</f>
        <v>#REF!</v>
      </c>
      <c r="AE142" t="e">
        <f>[1]Tabelle1!AD141</f>
        <v>#REF!</v>
      </c>
      <c r="AF142" t="e">
        <f>[1]Tabelle1!AE141</f>
        <v>#REF!</v>
      </c>
      <c r="AG142" t="e">
        <f>[1]Tabelle1!AF141</f>
        <v>#REF!</v>
      </c>
      <c r="AH142" t="e">
        <f>[1]Tabelle1!AG141</f>
        <v>#REF!</v>
      </c>
      <c r="AI142" t="e">
        <f>[1]Tabelle1!AH141</f>
        <v>#REF!</v>
      </c>
      <c r="AJ142" t="e">
        <f>[1]Tabelle1!AI141</f>
        <v>#REF!</v>
      </c>
      <c r="AK142" t="e">
        <f>[1]Tabelle1!AJ141</f>
        <v>#REF!</v>
      </c>
      <c r="AL142" t="e">
        <f>[1]Tabelle1!AK141</f>
        <v>#REF!</v>
      </c>
      <c r="AM142" t="e">
        <f>[1]Tabelle1!AL141</f>
        <v>#REF!</v>
      </c>
      <c r="AN142" t="e">
        <f>[1]Tabelle1!AM141</f>
        <v>#REF!</v>
      </c>
      <c r="AO142" t="e">
        <f>[1]Tabelle1!AN141</f>
        <v>#REF!</v>
      </c>
    </row>
    <row r="143" spans="1:41" x14ac:dyDescent="0.25">
      <c r="A143" t="s">
        <v>148</v>
      </c>
      <c r="B143" s="6" t="s">
        <v>279</v>
      </c>
      <c r="C143" s="6" t="s">
        <v>105</v>
      </c>
      <c r="D143" s="23" t="s">
        <v>375</v>
      </c>
      <c r="E143" s="23" t="s">
        <v>374</v>
      </c>
      <c r="F143" s="25">
        <v>11.105</v>
      </c>
      <c r="G143" s="25">
        <v>16.100999999999999</v>
      </c>
      <c r="H143" s="25">
        <v>111.41200000000001</v>
      </c>
      <c r="I143" s="6" t="s">
        <v>207</v>
      </c>
      <c r="J143" s="6" t="s">
        <v>243</v>
      </c>
      <c r="K143" s="6" t="s">
        <v>381</v>
      </c>
      <c r="L143" s="6">
        <v>75</v>
      </c>
      <c r="M143" s="17">
        <v>1</v>
      </c>
      <c r="N143" s="17">
        <v>6.4</v>
      </c>
      <c r="O143" s="17">
        <v>1.6</v>
      </c>
      <c r="P143" s="6">
        <v>141.69999999999999</v>
      </c>
      <c r="Q143" t="e">
        <f>[1]Tabelle1!P142</f>
        <v>#REF!</v>
      </c>
      <c r="R143" t="e">
        <f>[1]Tabelle1!Q142</f>
        <v>#REF!</v>
      </c>
      <c r="S143" t="e">
        <f>[1]Tabelle1!R142</f>
        <v>#REF!</v>
      </c>
      <c r="T143" t="e">
        <f>[1]Tabelle1!S142</f>
        <v>#REF!</v>
      </c>
      <c r="U143" t="e">
        <f>[1]Tabelle1!T142</f>
        <v>#REF!</v>
      </c>
      <c r="V143" t="e">
        <f>[1]Tabelle1!U142</f>
        <v>#REF!</v>
      </c>
      <c r="W143" t="e">
        <f>[1]Tabelle1!V142</f>
        <v>#REF!</v>
      </c>
      <c r="X143" t="e">
        <f>[1]Tabelle1!W142</f>
        <v>#REF!</v>
      </c>
      <c r="Y143" t="e">
        <f>[1]Tabelle1!X142</f>
        <v>#REF!</v>
      </c>
      <c r="Z143" t="e">
        <f>[1]Tabelle1!Y142</f>
        <v>#REF!</v>
      </c>
      <c r="AA143" t="e">
        <f>[1]Tabelle1!Z142</f>
        <v>#REF!</v>
      </c>
      <c r="AB143" t="e">
        <f>[1]Tabelle1!AA142</f>
        <v>#REF!</v>
      </c>
      <c r="AC143" t="e">
        <f>[1]Tabelle1!AB142</f>
        <v>#REF!</v>
      </c>
      <c r="AD143" t="e">
        <f>[1]Tabelle1!AC142</f>
        <v>#REF!</v>
      </c>
      <c r="AE143" t="e">
        <f>[1]Tabelle1!AD142</f>
        <v>#REF!</v>
      </c>
      <c r="AF143" t="e">
        <f>[1]Tabelle1!AE142</f>
        <v>#REF!</v>
      </c>
      <c r="AG143" t="e">
        <f>[1]Tabelle1!AF142</f>
        <v>#REF!</v>
      </c>
      <c r="AH143" t="e">
        <f>[1]Tabelle1!AG142</f>
        <v>#REF!</v>
      </c>
      <c r="AI143" t="e">
        <f>[1]Tabelle1!AH142</f>
        <v>#REF!</v>
      </c>
      <c r="AJ143" t="e">
        <f>[1]Tabelle1!AI142</f>
        <v>#REF!</v>
      </c>
      <c r="AK143" t="e">
        <f>[1]Tabelle1!AJ142</f>
        <v>#REF!</v>
      </c>
      <c r="AL143" t="e">
        <f>[1]Tabelle1!AK142</f>
        <v>#REF!</v>
      </c>
      <c r="AM143" t="e">
        <f>[1]Tabelle1!AL142</f>
        <v>#REF!</v>
      </c>
      <c r="AN143" t="e">
        <f>[1]Tabelle1!AM142</f>
        <v>#REF!</v>
      </c>
      <c r="AO143" t="e">
        <f>[1]Tabelle1!AN142</f>
        <v>#REF!</v>
      </c>
    </row>
    <row r="144" spans="1:41" x14ac:dyDescent="0.25">
      <c r="A144" t="s">
        <v>149</v>
      </c>
      <c r="B144" s="6">
        <v>13</v>
      </c>
      <c r="C144" s="6" t="s">
        <v>104</v>
      </c>
      <c r="D144" s="23" t="s">
        <v>372</v>
      </c>
      <c r="E144" s="23" t="s">
        <v>374</v>
      </c>
      <c r="F144" s="25">
        <v>12.25</v>
      </c>
      <c r="G144" s="25">
        <v>20.177</v>
      </c>
      <c r="H144" s="25">
        <v>184.33099999999999</v>
      </c>
      <c r="I144" s="6" t="s">
        <v>197</v>
      </c>
      <c r="J144" s="6" t="s">
        <v>185</v>
      </c>
      <c r="K144" s="6" t="s">
        <v>382</v>
      </c>
      <c r="L144" s="6">
        <v>83.8</v>
      </c>
      <c r="M144" s="17">
        <v>4.7</v>
      </c>
      <c r="N144" s="17">
        <v>1.4</v>
      </c>
      <c r="O144" s="17">
        <v>-3.5</v>
      </c>
      <c r="P144" s="6">
        <v>124.8</v>
      </c>
      <c r="Q144" t="e">
        <f>[1]Tabelle1!P143</f>
        <v>#REF!</v>
      </c>
      <c r="R144" t="e">
        <f>[1]Tabelle1!Q143</f>
        <v>#REF!</v>
      </c>
      <c r="S144" t="e">
        <f>[1]Tabelle1!R143</f>
        <v>#REF!</v>
      </c>
      <c r="T144" t="e">
        <f>[1]Tabelle1!S143</f>
        <v>#REF!</v>
      </c>
      <c r="U144" t="e">
        <f>[1]Tabelle1!T143</f>
        <v>#REF!</v>
      </c>
      <c r="V144" t="e">
        <f>[1]Tabelle1!U143</f>
        <v>#REF!</v>
      </c>
      <c r="W144" t="e">
        <f>[1]Tabelle1!V143</f>
        <v>#REF!</v>
      </c>
      <c r="X144" t="e">
        <f>[1]Tabelle1!W143</f>
        <v>#REF!</v>
      </c>
      <c r="Y144" t="e">
        <f>[1]Tabelle1!X143</f>
        <v>#REF!</v>
      </c>
      <c r="Z144" t="e">
        <f>[1]Tabelle1!Y143</f>
        <v>#REF!</v>
      </c>
      <c r="AA144" t="e">
        <f>[1]Tabelle1!Z143</f>
        <v>#REF!</v>
      </c>
      <c r="AB144" t="e">
        <f>[1]Tabelle1!AA143</f>
        <v>#REF!</v>
      </c>
      <c r="AC144" t="e">
        <f>[1]Tabelle1!AB143</f>
        <v>#REF!</v>
      </c>
      <c r="AD144" t="e">
        <f>[1]Tabelle1!AC143</f>
        <v>#REF!</v>
      </c>
      <c r="AE144" t="e">
        <f>[1]Tabelle1!AD143</f>
        <v>#REF!</v>
      </c>
      <c r="AF144" t="e">
        <f>[1]Tabelle1!AE143</f>
        <v>#REF!</v>
      </c>
      <c r="AG144" t="e">
        <f>[1]Tabelle1!AF143</f>
        <v>#REF!</v>
      </c>
      <c r="AH144" t="e">
        <f>[1]Tabelle1!AG143</f>
        <v>#REF!</v>
      </c>
      <c r="AI144" t="e">
        <f>[1]Tabelle1!AH143</f>
        <v>#REF!</v>
      </c>
      <c r="AJ144" t="e">
        <f>[1]Tabelle1!AI143</f>
        <v>#REF!</v>
      </c>
      <c r="AK144" t="e">
        <f>[1]Tabelle1!AJ143</f>
        <v>#REF!</v>
      </c>
      <c r="AL144" t="e">
        <f>[1]Tabelle1!AK143</f>
        <v>#REF!</v>
      </c>
      <c r="AM144" t="e">
        <f>[1]Tabelle1!AL143</f>
        <v>#REF!</v>
      </c>
      <c r="AN144" t="e">
        <f>[1]Tabelle1!AM143</f>
        <v>#REF!</v>
      </c>
      <c r="AO144" t="e">
        <f>[1]Tabelle1!AN143</f>
        <v>#REF!</v>
      </c>
    </row>
    <row r="145" spans="1:41" x14ac:dyDescent="0.25">
      <c r="A145" t="s">
        <v>150</v>
      </c>
      <c r="B145" s="6" t="s">
        <v>281</v>
      </c>
      <c r="C145" s="6" t="s">
        <v>105</v>
      </c>
      <c r="D145" s="23" t="s">
        <v>372</v>
      </c>
      <c r="E145" s="23" t="s">
        <v>373</v>
      </c>
      <c r="F145" s="25">
        <v>12.128</v>
      </c>
      <c r="G145" s="25">
        <v>16.170000000000002</v>
      </c>
      <c r="H145" s="25">
        <v>88.971999999999994</v>
      </c>
      <c r="I145" s="6">
        <v>83</v>
      </c>
      <c r="J145" s="6">
        <v>77</v>
      </c>
      <c r="K145" s="6" t="s">
        <v>381</v>
      </c>
      <c r="L145" s="6" t="s">
        <v>213</v>
      </c>
      <c r="M145" s="17">
        <v>0.5</v>
      </c>
      <c r="N145" s="17">
        <v>6</v>
      </c>
      <c r="O145" s="17">
        <v>2.2999999999999998</v>
      </c>
      <c r="P145" s="6">
        <v>127.3</v>
      </c>
      <c r="Q145" t="e">
        <f>[1]Tabelle1!P144</f>
        <v>#REF!</v>
      </c>
      <c r="R145" t="e">
        <f>[1]Tabelle1!Q144</f>
        <v>#REF!</v>
      </c>
      <c r="S145" t="e">
        <f>[1]Tabelle1!R144</f>
        <v>#REF!</v>
      </c>
      <c r="T145" t="e">
        <f>[1]Tabelle1!S144</f>
        <v>#REF!</v>
      </c>
      <c r="U145" t="e">
        <f>[1]Tabelle1!T144</f>
        <v>#REF!</v>
      </c>
      <c r="V145" t="e">
        <f>[1]Tabelle1!U144</f>
        <v>#REF!</v>
      </c>
      <c r="W145" t="e">
        <f>[1]Tabelle1!V144</f>
        <v>#REF!</v>
      </c>
      <c r="X145" t="e">
        <f>[1]Tabelle1!W144</f>
        <v>#REF!</v>
      </c>
      <c r="Y145" t="e">
        <f>[1]Tabelle1!X144</f>
        <v>#REF!</v>
      </c>
      <c r="Z145" t="e">
        <f>[1]Tabelle1!Y144</f>
        <v>#REF!</v>
      </c>
      <c r="AA145" t="e">
        <f>[1]Tabelle1!Z144</f>
        <v>#REF!</v>
      </c>
      <c r="AB145" t="e">
        <f>[1]Tabelle1!AA144</f>
        <v>#REF!</v>
      </c>
      <c r="AC145" t="e">
        <f>[1]Tabelle1!AB144</f>
        <v>#REF!</v>
      </c>
      <c r="AD145" t="e">
        <f>[1]Tabelle1!AC144</f>
        <v>#REF!</v>
      </c>
      <c r="AE145" t="e">
        <f>[1]Tabelle1!AD144</f>
        <v>#REF!</v>
      </c>
      <c r="AF145" t="e">
        <f>[1]Tabelle1!AE144</f>
        <v>#REF!</v>
      </c>
      <c r="AG145" t="e">
        <f>[1]Tabelle1!AF144</f>
        <v>#REF!</v>
      </c>
      <c r="AH145" t="e">
        <f>[1]Tabelle1!AG144</f>
        <v>#REF!</v>
      </c>
      <c r="AI145" t="e">
        <f>[1]Tabelle1!AH144</f>
        <v>#REF!</v>
      </c>
      <c r="AJ145" t="e">
        <f>[1]Tabelle1!AI144</f>
        <v>#REF!</v>
      </c>
      <c r="AK145" t="e">
        <f>[1]Tabelle1!AJ144</f>
        <v>#REF!</v>
      </c>
      <c r="AL145" t="e">
        <f>[1]Tabelle1!AK144</f>
        <v>#REF!</v>
      </c>
      <c r="AM145" t="e">
        <f>[1]Tabelle1!AL144</f>
        <v>#REF!</v>
      </c>
      <c r="AN145" t="e">
        <f>[1]Tabelle1!AM144</f>
        <v>#REF!</v>
      </c>
      <c r="AO145" t="e">
        <f>[1]Tabelle1!AN144</f>
        <v>#REF!</v>
      </c>
    </row>
    <row r="146" spans="1:41" x14ac:dyDescent="0.25">
      <c r="A146" t="s">
        <v>151</v>
      </c>
      <c r="B146" s="6" t="s">
        <v>278</v>
      </c>
      <c r="C146" s="6" t="s">
        <v>105</v>
      </c>
      <c r="D146" s="23" t="s">
        <v>372</v>
      </c>
      <c r="E146" s="23" t="s">
        <v>374</v>
      </c>
      <c r="F146" s="25">
        <v>8.9649999999999999</v>
      </c>
      <c r="G146" s="25">
        <v>21.276</v>
      </c>
      <c r="H146" s="25">
        <v>108.501</v>
      </c>
      <c r="I146" s="6" t="s">
        <v>210</v>
      </c>
      <c r="J146" s="6" t="s">
        <v>310</v>
      </c>
      <c r="K146" s="6" t="s">
        <v>382</v>
      </c>
      <c r="L146" s="6" t="s">
        <v>238</v>
      </c>
      <c r="M146" s="17">
        <v>1</v>
      </c>
      <c r="N146" s="17">
        <v>3.7</v>
      </c>
      <c r="O146" s="17">
        <v>-0.5</v>
      </c>
      <c r="P146" s="6">
        <v>139.30000000000001</v>
      </c>
      <c r="Q146" t="e">
        <f>[1]Tabelle1!P145</f>
        <v>#REF!</v>
      </c>
      <c r="R146" t="e">
        <f>[1]Tabelle1!Q145</f>
        <v>#REF!</v>
      </c>
      <c r="S146" t="e">
        <f>[1]Tabelle1!R145</f>
        <v>#REF!</v>
      </c>
      <c r="T146" t="e">
        <f>[1]Tabelle1!S145</f>
        <v>#REF!</v>
      </c>
      <c r="U146" t="e">
        <f>[1]Tabelle1!T145</f>
        <v>#REF!</v>
      </c>
      <c r="V146" t="e">
        <f>[1]Tabelle1!U145</f>
        <v>#REF!</v>
      </c>
      <c r="W146" t="e">
        <f>[1]Tabelle1!V145</f>
        <v>#REF!</v>
      </c>
      <c r="X146" t="e">
        <f>[1]Tabelle1!W145</f>
        <v>#REF!</v>
      </c>
      <c r="Y146" t="e">
        <f>[1]Tabelle1!X145</f>
        <v>#REF!</v>
      </c>
      <c r="Z146" t="e">
        <f>[1]Tabelle1!Y145</f>
        <v>#REF!</v>
      </c>
      <c r="AA146" t="e">
        <f>[1]Tabelle1!Z145</f>
        <v>#REF!</v>
      </c>
      <c r="AB146" t="e">
        <f>[1]Tabelle1!AA145</f>
        <v>#REF!</v>
      </c>
      <c r="AC146" t="e">
        <f>[1]Tabelle1!AB145</f>
        <v>#REF!</v>
      </c>
      <c r="AD146" t="e">
        <f>[1]Tabelle1!AC145</f>
        <v>#REF!</v>
      </c>
      <c r="AE146" t="e">
        <f>[1]Tabelle1!AD145</f>
        <v>#REF!</v>
      </c>
      <c r="AF146" t="e">
        <f>[1]Tabelle1!AE145</f>
        <v>#REF!</v>
      </c>
      <c r="AG146" t="e">
        <f>[1]Tabelle1!AF145</f>
        <v>#REF!</v>
      </c>
      <c r="AH146" t="e">
        <f>[1]Tabelle1!AG145</f>
        <v>#REF!</v>
      </c>
      <c r="AI146" t="e">
        <f>[1]Tabelle1!AH145</f>
        <v>#REF!</v>
      </c>
      <c r="AJ146" t="e">
        <f>[1]Tabelle1!AI145</f>
        <v>#REF!</v>
      </c>
      <c r="AK146" t="e">
        <f>[1]Tabelle1!AJ145</f>
        <v>#REF!</v>
      </c>
      <c r="AL146" t="e">
        <f>[1]Tabelle1!AK145</f>
        <v>#REF!</v>
      </c>
      <c r="AM146" t="e">
        <f>[1]Tabelle1!AL145</f>
        <v>#REF!</v>
      </c>
      <c r="AN146" t="e">
        <f>[1]Tabelle1!AM145</f>
        <v>#REF!</v>
      </c>
      <c r="AO146" t="e">
        <f>[1]Tabelle1!AN145</f>
        <v>#REF!</v>
      </c>
    </row>
    <row r="147" spans="1:41" x14ac:dyDescent="0.25">
      <c r="A147" t="s">
        <v>152</v>
      </c>
      <c r="B147" s="6" t="s">
        <v>277</v>
      </c>
      <c r="C147" s="6" t="s">
        <v>104</v>
      </c>
      <c r="D147" s="23" t="s">
        <v>372</v>
      </c>
      <c r="E147" s="23" t="s">
        <v>374</v>
      </c>
      <c r="F147" s="25">
        <v>9.0350000000000001</v>
      </c>
      <c r="G147" s="25">
        <v>15.930999999999999</v>
      </c>
      <c r="H147" s="25">
        <v>78.59</v>
      </c>
      <c r="I147" s="6" t="s">
        <v>193</v>
      </c>
      <c r="J147" s="6" t="s">
        <v>243</v>
      </c>
      <c r="K147" s="6" t="s">
        <v>381</v>
      </c>
      <c r="L147" s="6">
        <v>75</v>
      </c>
      <c r="M147" s="17">
        <v>0.9</v>
      </c>
      <c r="N147" s="17">
        <v>6.2</v>
      </c>
      <c r="O147" s="17">
        <v>-1.2</v>
      </c>
      <c r="P147" s="6">
        <v>130.6</v>
      </c>
      <c r="Q147" t="e">
        <f>[1]Tabelle1!P146</f>
        <v>#REF!</v>
      </c>
      <c r="R147" t="e">
        <f>[1]Tabelle1!Q146</f>
        <v>#REF!</v>
      </c>
      <c r="S147" t="e">
        <f>[1]Tabelle1!R146</f>
        <v>#REF!</v>
      </c>
      <c r="T147" t="e">
        <f>[1]Tabelle1!S146</f>
        <v>#REF!</v>
      </c>
      <c r="U147" t="e">
        <f>[1]Tabelle1!T146</f>
        <v>#REF!</v>
      </c>
      <c r="V147" t="e">
        <f>[1]Tabelle1!U146</f>
        <v>#REF!</v>
      </c>
      <c r="W147" t="e">
        <f>[1]Tabelle1!V146</f>
        <v>#REF!</v>
      </c>
      <c r="X147" t="e">
        <f>[1]Tabelle1!W146</f>
        <v>#REF!</v>
      </c>
      <c r="Y147" t="e">
        <f>[1]Tabelle1!X146</f>
        <v>#REF!</v>
      </c>
      <c r="Z147" t="e">
        <f>[1]Tabelle1!Y146</f>
        <v>#REF!</v>
      </c>
      <c r="AA147" t="e">
        <f>[1]Tabelle1!Z146</f>
        <v>#REF!</v>
      </c>
      <c r="AB147" t="e">
        <f>[1]Tabelle1!AA146</f>
        <v>#REF!</v>
      </c>
      <c r="AC147" t="e">
        <f>[1]Tabelle1!AB146</f>
        <v>#REF!</v>
      </c>
      <c r="AD147" t="e">
        <f>[1]Tabelle1!AC146</f>
        <v>#REF!</v>
      </c>
      <c r="AE147" t="e">
        <f>[1]Tabelle1!AD146</f>
        <v>#REF!</v>
      </c>
      <c r="AF147" t="e">
        <f>[1]Tabelle1!AE146</f>
        <v>#REF!</v>
      </c>
      <c r="AG147" t="e">
        <f>[1]Tabelle1!AF146</f>
        <v>#REF!</v>
      </c>
      <c r="AH147" t="e">
        <f>[1]Tabelle1!AG146</f>
        <v>#REF!</v>
      </c>
      <c r="AI147" t="e">
        <f>[1]Tabelle1!AH146</f>
        <v>#REF!</v>
      </c>
      <c r="AJ147" t="e">
        <f>[1]Tabelle1!AI146</f>
        <v>#REF!</v>
      </c>
      <c r="AK147" t="e">
        <f>[1]Tabelle1!AJ146</f>
        <v>#REF!</v>
      </c>
      <c r="AL147" t="e">
        <f>[1]Tabelle1!AK146</f>
        <v>#REF!</v>
      </c>
      <c r="AM147" t="e">
        <f>[1]Tabelle1!AL146</f>
        <v>#REF!</v>
      </c>
      <c r="AN147" t="e">
        <f>[1]Tabelle1!AM146</f>
        <v>#REF!</v>
      </c>
      <c r="AO147" t="e">
        <f>[1]Tabelle1!AN146</f>
        <v>#REF!</v>
      </c>
    </row>
    <row r="148" spans="1:41" x14ac:dyDescent="0.25">
      <c r="A148" t="s">
        <v>153</v>
      </c>
      <c r="B148">
        <v>20</v>
      </c>
      <c r="C148" s="6" t="s">
        <v>105</v>
      </c>
      <c r="D148" s="23" t="s">
        <v>375</v>
      </c>
      <c r="E148" s="23" t="s">
        <v>374</v>
      </c>
      <c r="F148" s="25">
        <v>10.093</v>
      </c>
      <c r="G148" s="25">
        <v>25.327000000000002</v>
      </c>
      <c r="H148" s="25">
        <v>192.07599999999999</v>
      </c>
      <c r="I148" s="6" t="s">
        <v>185</v>
      </c>
      <c r="J148" s="6" t="s">
        <v>198</v>
      </c>
      <c r="K148" s="6" t="s">
        <v>382</v>
      </c>
      <c r="L148" s="6" t="s">
        <v>322</v>
      </c>
      <c r="M148" s="17">
        <v>3.4</v>
      </c>
      <c r="N148" s="17">
        <v>2.5</v>
      </c>
      <c r="O148" s="17">
        <v>-2.1</v>
      </c>
      <c r="P148" s="6">
        <v>124.2</v>
      </c>
      <c r="Q148" t="e">
        <f>[1]Tabelle1!P147</f>
        <v>#REF!</v>
      </c>
      <c r="R148" t="e">
        <f>[1]Tabelle1!Q147</f>
        <v>#REF!</v>
      </c>
      <c r="S148" t="e">
        <f>[1]Tabelle1!R147</f>
        <v>#REF!</v>
      </c>
      <c r="T148" t="e">
        <f>[1]Tabelle1!S147</f>
        <v>#REF!</v>
      </c>
      <c r="U148" t="e">
        <f>[1]Tabelle1!T147</f>
        <v>#REF!</v>
      </c>
      <c r="V148" t="e">
        <f>[1]Tabelle1!U147</f>
        <v>#REF!</v>
      </c>
      <c r="W148" t="e">
        <f>[1]Tabelle1!V147</f>
        <v>#REF!</v>
      </c>
      <c r="X148" t="e">
        <f>[1]Tabelle1!W147</f>
        <v>#REF!</v>
      </c>
      <c r="Y148" t="e">
        <f>[1]Tabelle1!X147</f>
        <v>#REF!</v>
      </c>
      <c r="Z148" t="e">
        <f>[1]Tabelle1!Y147</f>
        <v>#REF!</v>
      </c>
      <c r="AA148" t="e">
        <f>[1]Tabelle1!Z147</f>
        <v>#REF!</v>
      </c>
      <c r="AB148" t="e">
        <f>[1]Tabelle1!AA147</f>
        <v>#REF!</v>
      </c>
      <c r="AC148" t="e">
        <f>[1]Tabelle1!AB147</f>
        <v>#REF!</v>
      </c>
      <c r="AD148" t="e">
        <f>[1]Tabelle1!AC147</f>
        <v>#REF!</v>
      </c>
      <c r="AE148" t="e">
        <f>[1]Tabelle1!AD147</f>
        <v>#REF!</v>
      </c>
      <c r="AF148" t="e">
        <f>[1]Tabelle1!AE147</f>
        <v>#REF!</v>
      </c>
      <c r="AG148" t="e">
        <f>[1]Tabelle1!AF147</f>
        <v>#REF!</v>
      </c>
      <c r="AH148" t="e">
        <f>[1]Tabelle1!AG147</f>
        <v>#REF!</v>
      </c>
      <c r="AI148" t="e">
        <f>[1]Tabelle1!AH147</f>
        <v>#REF!</v>
      </c>
      <c r="AJ148" t="e">
        <f>[1]Tabelle1!AI147</f>
        <v>#REF!</v>
      </c>
      <c r="AK148" t="e">
        <f>[1]Tabelle1!AJ147</f>
        <v>#REF!</v>
      </c>
      <c r="AL148" t="e">
        <f>[1]Tabelle1!AK147</f>
        <v>#REF!</v>
      </c>
      <c r="AM148" t="e">
        <f>[1]Tabelle1!AL147</f>
        <v>#REF!</v>
      </c>
      <c r="AN148" t="e">
        <f>[1]Tabelle1!AM147</f>
        <v>#REF!</v>
      </c>
      <c r="AO148" t="e">
        <f>[1]Tabelle1!AN147</f>
        <v>#REF!</v>
      </c>
    </row>
    <row r="149" spans="1:41" x14ac:dyDescent="0.25">
      <c r="A149" t="s">
        <v>154</v>
      </c>
      <c r="B149">
        <v>15</v>
      </c>
      <c r="C149" s="6" t="s">
        <v>104</v>
      </c>
      <c r="D149" s="23" t="s">
        <v>372</v>
      </c>
      <c r="E149" s="23" t="s">
        <v>374</v>
      </c>
      <c r="F149" s="25">
        <v>17.03</v>
      </c>
      <c r="G149" s="25">
        <v>35.356999999999999</v>
      </c>
      <c r="H149" s="25">
        <v>364.03</v>
      </c>
      <c r="I149" s="6" t="s">
        <v>261</v>
      </c>
      <c r="J149" s="6" t="s">
        <v>209</v>
      </c>
      <c r="K149" s="6" t="s">
        <v>383</v>
      </c>
      <c r="L149" s="6" t="s">
        <v>338</v>
      </c>
      <c r="M149" s="17">
        <v>2.6</v>
      </c>
      <c r="N149" s="17">
        <v>-2</v>
      </c>
      <c r="O149" s="17">
        <v>-4</v>
      </c>
      <c r="P149" s="6">
        <v>125.5</v>
      </c>
      <c r="Q149" t="e">
        <f>[1]Tabelle1!P148</f>
        <v>#REF!</v>
      </c>
      <c r="R149" t="e">
        <f>[1]Tabelle1!Q148</f>
        <v>#REF!</v>
      </c>
      <c r="S149" t="e">
        <f>[1]Tabelle1!R148</f>
        <v>#REF!</v>
      </c>
      <c r="T149" t="e">
        <f>[1]Tabelle1!S148</f>
        <v>#REF!</v>
      </c>
      <c r="U149" t="e">
        <f>[1]Tabelle1!T148</f>
        <v>#REF!</v>
      </c>
      <c r="V149" t="e">
        <f>[1]Tabelle1!U148</f>
        <v>#REF!</v>
      </c>
      <c r="W149" t="e">
        <f>[1]Tabelle1!V148</f>
        <v>#REF!</v>
      </c>
      <c r="X149" t="e">
        <f>[1]Tabelle1!W148</f>
        <v>#REF!</v>
      </c>
      <c r="Y149" t="e">
        <f>[1]Tabelle1!X148</f>
        <v>#REF!</v>
      </c>
      <c r="Z149" t="e">
        <f>[1]Tabelle1!Y148</f>
        <v>#REF!</v>
      </c>
      <c r="AA149" t="e">
        <f>[1]Tabelle1!Z148</f>
        <v>#REF!</v>
      </c>
      <c r="AB149" t="e">
        <f>[1]Tabelle1!AA148</f>
        <v>#REF!</v>
      </c>
      <c r="AC149" t="e">
        <f>[1]Tabelle1!AB148</f>
        <v>#REF!</v>
      </c>
      <c r="AD149" t="e">
        <f>[1]Tabelle1!AC148</f>
        <v>#REF!</v>
      </c>
      <c r="AE149" t="e">
        <f>[1]Tabelle1!AD148</f>
        <v>#REF!</v>
      </c>
      <c r="AF149" t="e">
        <f>[1]Tabelle1!AE148</f>
        <v>#REF!</v>
      </c>
      <c r="AG149" t="e">
        <f>[1]Tabelle1!AF148</f>
        <v>#REF!</v>
      </c>
      <c r="AH149" t="e">
        <f>[1]Tabelle1!AG148</f>
        <v>#REF!</v>
      </c>
      <c r="AI149" t="e">
        <f>[1]Tabelle1!AH148</f>
        <v>#REF!</v>
      </c>
      <c r="AJ149" t="e">
        <f>[1]Tabelle1!AI148</f>
        <v>#REF!</v>
      </c>
      <c r="AK149" t="e">
        <f>[1]Tabelle1!AJ148</f>
        <v>#REF!</v>
      </c>
      <c r="AL149" t="e">
        <f>[1]Tabelle1!AK148</f>
        <v>#REF!</v>
      </c>
      <c r="AM149" t="e">
        <f>[1]Tabelle1!AL148</f>
        <v>#REF!</v>
      </c>
      <c r="AN149" t="e">
        <f>[1]Tabelle1!AM148</f>
        <v>#REF!</v>
      </c>
      <c r="AO149" t="e">
        <f>[1]Tabelle1!AN148</f>
        <v>#REF!</v>
      </c>
    </row>
    <row r="150" spans="1:41" x14ac:dyDescent="0.25">
      <c r="A150" t="s">
        <v>155</v>
      </c>
      <c r="B150" s="6" t="s">
        <v>272</v>
      </c>
      <c r="C150" s="6" t="s">
        <v>105</v>
      </c>
      <c r="D150" s="23" t="s">
        <v>375</v>
      </c>
      <c r="E150" s="23" t="s">
        <v>374</v>
      </c>
      <c r="F150" s="25">
        <v>9.6259999999999994</v>
      </c>
      <c r="G150" s="25">
        <v>18.603999999999999</v>
      </c>
      <c r="H150" s="25">
        <v>113.82899999999999</v>
      </c>
      <c r="I150" s="6" t="s">
        <v>262</v>
      </c>
      <c r="J150" s="6" t="s">
        <v>249</v>
      </c>
      <c r="K150" s="6" t="s">
        <v>381</v>
      </c>
      <c r="L150" s="6" t="s">
        <v>214</v>
      </c>
      <c r="M150" s="17">
        <v>1.9</v>
      </c>
      <c r="N150" s="17">
        <v>7.3</v>
      </c>
      <c r="O150" s="17">
        <v>1.6</v>
      </c>
      <c r="P150" s="6">
        <v>131.19999999999999</v>
      </c>
      <c r="Q150" t="e">
        <f>[1]Tabelle1!P149</f>
        <v>#REF!</v>
      </c>
      <c r="R150" t="e">
        <f>[1]Tabelle1!Q149</f>
        <v>#REF!</v>
      </c>
      <c r="S150" t="e">
        <f>[1]Tabelle1!R149</f>
        <v>#REF!</v>
      </c>
      <c r="T150" t="e">
        <f>[1]Tabelle1!S149</f>
        <v>#REF!</v>
      </c>
      <c r="U150" t="e">
        <f>[1]Tabelle1!T149</f>
        <v>#REF!</v>
      </c>
      <c r="V150" t="e">
        <f>[1]Tabelle1!U149</f>
        <v>#REF!</v>
      </c>
      <c r="W150" t="e">
        <f>[1]Tabelle1!V149</f>
        <v>#REF!</v>
      </c>
      <c r="X150" t="e">
        <f>[1]Tabelle1!W149</f>
        <v>#REF!</v>
      </c>
      <c r="Y150" t="e">
        <f>[1]Tabelle1!X149</f>
        <v>#REF!</v>
      </c>
      <c r="Z150" t="e">
        <f>[1]Tabelle1!Y149</f>
        <v>#REF!</v>
      </c>
      <c r="AA150" t="e">
        <f>[1]Tabelle1!Z149</f>
        <v>#REF!</v>
      </c>
      <c r="AB150" t="e">
        <f>[1]Tabelle1!AA149</f>
        <v>#REF!</v>
      </c>
      <c r="AC150" t="e">
        <f>[1]Tabelle1!AB149</f>
        <v>#REF!</v>
      </c>
      <c r="AD150" t="e">
        <f>[1]Tabelle1!AC149</f>
        <v>#REF!</v>
      </c>
      <c r="AE150" t="e">
        <f>[1]Tabelle1!AD149</f>
        <v>#REF!</v>
      </c>
      <c r="AF150" t="e">
        <f>[1]Tabelle1!AE149</f>
        <v>#REF!</v>
      </c>
      <c r="AG150" t="e">
        <f>[1]Tabelle1!AF149</f>
        <v>#REF!</v>
      </c>
      <c r="AH150" t="e">
        <f>[1]Tabelle1!AG149</f>
        <v>#REF!</v>
      </c>
      <c r="AI150" t="e">
        <f>[1]Tabelle1!AH149</f>
        <v>#REF!</v>
      </c>
      <c r="AJ150" t="e">
        <f>[1]Tabelle1!AI149</f>
        <v>#REF!</v>
      </c>
      <c r="AK150" t="e">
        <f>[1]Tabelle1!AJ149</f>
        <v>#REF!</v>
      </c>
      <c r="AL150" t="e">
        <f>[1]Tabelle1!AK149</f>
        <v>#REF!</v>
      </c>
      <c r="AM150" t="e">
        <f>[1]Tabelle1!AL149</f>
        <v>#REF!</v>
      </c>
      <c r="AN150" t="e">
        <f>[1]Tabelle1!AM149</f>
        <v>#REF!</v>
      </c>
      <c r="AO150" t="e">
        <f>[1]Tabelle1!AN149</f>
        <v>#REF!</v>
      </c>
    </row>
    <row r="151" spans="1:41" x14ac:dyDescent="0.25">
      <c r="A151" t="s">
        <v>156</v>
      </c>
      <c r="B151" s="6" t="s">
        <v>276</v>
      </c>
      <c r="C151" s="6" t="s">
        <v>104</v>
      </c>
      <c r="D151" s="23" t="s">
        <v>372</v>
      </c>
      <c r="E151" s="23" t="s">
        <v>374</v>
      </c>
      <c r="F151" s="25">
        <v>10.551</v>
      </c>
      <c r="G151" s="25">
        <v>17.216000000000001</v>
      </c>
      <c r="H151" s="25">
        <v>101.092</v>
      </c>
      <c r="I151" s="6" t="s">
        <v>222</v>
      </c>
      <c r="J151" s="6" t="s">
        <v>184</v>
      </c>
      <c r="K151" s="6" t="s">
        <v>382</v>
      </c>
      <c r="L151" s="6" t="s">
        <v>192</v>
      </c>
      <c r="M151" s="17">
        <v>1</v>
      </c>
      <c r="N151" s="17">
        <v>4</v>
      </c>
      <c r="O151" s="17">
        <v>2.5</v>
      </c>
      <c r="P151" s="6">
        <v>128.4</v>
      </c>
      <c r="Q151" t="e">
        <f>[1]Tabelle1!P150</f>
        <v>#REF!</v>
      </c>
      <c r="R151" t="e">
        <f>[1]Tabelle1!Q150</f>
        <v>#REF!</v>
      </c>
      <c r="S151" t="e">
        <f>[1]Tabelle1!R150</f>
        <v>#REF!</v>
      </c>
      <c r="T151" t="e">
        <f>[1]Tabelle1!S150</f>
        <v>#REF!</v>
      </c>
      <c r="U151" t="e">
        <f>[1]Tabelle1!T150</f>
        <v>#REF!</v>
      </c>
      <c r="V151" t="e">
        <f>[1]Tabelle1!U150</f>
        <v>#REF!</v>
      </c>
      <c r="W151" t="e">
        <f>[1]Tabelle1!V150</f>
        <v>#REF!</v>
      </c>
      <c r="X151" t="e">
        <f>[1]Tabelle1!W150</f>
        <v>#REF!</v>
      </c>
      <c r="Y151" t="e">
        <f>[1]Tabelle1!X150</f>
        <v>#REF!</v>
      </c>
      <c r="Z151" t="e">
        <f>[1]Tabelle1!Y150</f>
        <v>#REF!</v>
      </c>
      <c r="AA151" t="e">
        <f>[1]Tabelle1!Z150</f>
        <v>#REF!</v>
      </c>
      <c r="AB151" t="e">
        <f>[1]Tabelle1!AA150</f>
        <v>#REF!</v>
      </c>
      <c r="AC151" t="e">
        <f>[1]Tabelle1!AB150</f>
        <v>#REF!</v>
      </c>
      <c r="AD151" t="e">
        <f>[1]Tabelle1!AC150</f>
        <v>#REF!</v>
      </c>
      <c r="AE151" t="e">
        <f>[1]Tabelle1!AD150</f>
        <v>#REF!</v>
      </c>
      <c r="AF151" t="e">
        <f>[1]Tabelle1!AE150</f>
        <v>#REF!</v>
      </c>
      <c r="AG151" t="e">
        <f>[1]Tabelle1!AF150</f>
        <v>#REF!</v>
      </c>
      <c r="AH151" t="e">
        <f>[1]Tabelle1!AG150</f>
        <v>#REF!</v>
      </c>
      <c r="AI151" t="e">
        <f>[1]Tabelle1!AH150</f>
        <v>#REF!</v>
      </c>
      <c r="AJ151" t="e">
        <f>[1]Tabelle1!AI150</f>
        <v>#REF!</v>
      </c>
      <c r="AK151" t="e">
        <f>[1]Tabelle1!AJ150</f>
        <v>#REF!</v>
      </c>
      <c r="AL151" t="e">
        <f>[1]Tabelle1!AK150</f>
        <v>#REF!</v>
      </c>
      <c r="AM151" t="e">
        <f>[1]Tabelle1!AL150</f>
        <v>#REF!</v>
      </c>
      <c r="AN151" t="e">
        <f>[1]Tabelle1!AM150</f>
        <v>#REF!</v>
      </c>
      <c r="AO151" t="e">
        <f>[1]Tabelle1!AN150</f>
        <v>#REF!</v>
      </c>
    </row>
    <row r="152" spans="1:41" x14ac:dyDescent="0.25">
      <c r="A152" t="s">
        <v>157</v>
      </c>
      <c r="B152" s="6" t="s">
        <v>275</v>
      </c>
      <c r="C152" s="6" t="s">
        <v>104</v>
      </c>
      <c r="D152" s="23" t="s">
        <v>375</v>
      </c>
      <c r="E152" s="23" t="s">
        <v>374</v>
      </c>
      <c r="F152" s="25">
        <v>11.861000000000001</v>
      </c>
      <c r="G152" s="25">
        <v>24.189</v>
      </c>
      <c r="H152" s="25">
        <v>147.048</v>
      </c>
      <c r="I152" s="6" t="s">
        <v>253</v>
      </c>
      <c r="J152" s="6" t="s">
        <v>224</v>
      </c>
      <c r="K152" s="6" t="s">
        <v>383</v>
      </c>
      <c r="L152" s="6" t="s">
        <v>184</v>
      </c>
      <c r="M152" s="17">
        <v>1.7</v>
      </c>
      <c r="N152" s="17">
        <v>-2.4</v>
      </c>
      <c r="O152" s="17">
        <v>-8.5</v>
      </c>
      <c r="P152" s="6">
        <v>127.4</v>
      </c>
      <c r="Q152" t="e">
        <f>[1]Tabelle1!P151</f>
        <v>#REF!</v>
      </c>
      <c r="R152" t="e">
        <f>[1]Tabelle1!Q151</f>
        <v>#REF!</v>
      </c>
      <c r="S152" t="e">
        <f>[1]Tabelle1!R151</f>
        <v>#REF!</v>
      </c>
      <c r="T152" t="e">
        <f>[1]Tabelle1!S151</f>
        <v>#REF!</v>
      </c>
      <c r="U152" t="e">
        <f>[1]Tabelle1!T151</f>
        <v>#REF!</v>
      </c>
      <c r="V152" t="e">
        <f>[1]Tabelle1!U151</f>
        <v>#REF!</v>
      </c>
      <c r="W152" t="e">
        <f>[1]Tabelle1!V151</f>
        <v>#REF!</v>
      </c>
      <c r="X152" t="e">
        <f>[1]Tabelle1!W151</f>
        <v>#REF!</v>
      </c>
      <c r="Y152" t="e">
        <f>[1]Tabelle1!X151</f>
        <v>#REF!</v>
      </c>
      <c r="Z152" t="e">
        <f>[1]Tabelle1!Y151</f>
        <v>#REF!</v>
      </c>
      <c r="AA152" t="e">
        <f>[1]Tabelle1!Z151</f>
        <v>#REF!</v>
      </c>
      <c r="AB152" t="e">
        <f>[1]Tabelle1!AA151</f>
        <v>#REF!</v>
      </c>
      <c r="AC152" t="e">
        <f>[1]Tabelle1!AB151</f>
        <v>#REF!</v>
      </c>
      <c r="AD152" t="e">
        <f>[1]Tabelle1!AC151</f>
        <v>#REF!</v>
      </c>
      <c r="AE152" t="e">
        <f>[1]Tabelle1!AD151</f>
        <v>#REF!</v>
      </c>
      <c r="AF152" t="e">
        <f>[1]Tabelle1!AE151</f>
        <v>#REF!</v>
      </c>
      <c r="AG152" t="e">
        <f>[1]Tabelle1!AF151</f>
        <v>#REF!</v>
      </c>
      <c r="AH152" t="e">
        <f>[1]Tabelle1!AG151</f>
        <v>#REF!</v>
      </c>
      <c r="AI152" t="e">
        <f>[1]Tabelle1!AH151</f>
        <v>#REF!</v>
      </c>
      <c r="AJ152" t="e">
        <f>[1]Tabelle1!AI151</f>
        <v>#REF!</v>
      </c>
      <c r="AK152" t="e">
        <f>[1]Tabelle1!AJ151</f>
        <v>#REF!</v>
      </c>
      <c r="AL152" t="e">
        <f>[1]Tabelle1!AK151</f>
        <v>#REF!</v>
      </c>
      <c r="AM152" t="e">
        <f>[1]Tabelle1!AL151</f>
        <v>#REF!</v>
      </c>
      <c r="AN152" t="e">
        <f>[1]Tabelle1!AM151</f>
        <v>#REF!</v>
      </c>
      <c r="AO152" t="e">
        <f>[1]Tabelle1!AN151</f>
        <v>#REF!</v>
      </c>
    </row>
    <row r="153" spans="1:41" x14ac:dyDescent="0.25">
      <c r="A153" t="s">
        <v>158</v>
      </c>
      <c r="B153" s="6" t="s">
        <v>266</v>
      </c>
      <c r="C153" s="6" t="s">
        <v>105</v>
      </c>
      <c r="D153" s="23" t="s">
        <v>372</v>
      </c>
      <c r="E153" s="23" t="s">
        <v>374</v>
      </c>
      <c r="F153" s="25">
        <v>11.488</v>
      </c>
      <c r="G153" s="25">
        <v>26.71</v>
      </c>
      <c r="H153" s="25">
        <v>175.19800000000001</v>
      </c>
      <c r="I153" s="6" t="s">
        <v>210</v>
      </c>
      <c r="J153" s="6" t="s">
        <v>226</v>
      </c>
      <c r="K153" s="6" t="s">
        <v>382</v>
      </c>
      <c r="L153" s="6" t="s">
        <v>180</v>
      </c>
      <c r="M153" s="17">
        <v>2.2999999999999998</v>
      </c>
      <c r="N153" s="17">
        <v>2</v>
      </c>
      <c r="O153" s="17">
        <v>-2.2999999999999998</v>
      </c>
      <c r="P153" s="6">
        <v>139.30000000000001</v>
      </c>
      <c r="Q153" t="e">
        <f>[1]Tabelle1!P152</f>
        <v>#REF!</v>
      </c>
      <c r="R153" t="e">
        <f>[1]Tabelle1!Q152</f>
        <v>#REF!</v>
      </c>
      <c r="S153" t="e">
        <f>[1]Tabelle1!R152</f>
        <v>#REF!</v>
      </c>
      <c r="T153" t="e">
        <f>[1]Tabelle1!S152</f>
        <v>#REF!</v>
      </c>
      <c r="U153" t="e">
        <f>[1]Tabelle1!T152</f>
        <v>#REF!</v>
      </c>
      <c r="V153" t="e">
        <f>[1]Tabelle1!U152</f>
        <v>#REF!</v>
      </c>
      <c r="W153" t="e">
        <f>[1]Tabelle1!V152</f>
        <v>#REF!</v>
      </c>
      <c r="X153" t="e">
        <f>[1]Tabelle1!W152</f>
        <v>#REF!</v>
      </c>
      <c r="Y153" t="e">
        <f>[1]Tabelle1!X152</f>
        <v>#REF!</v>
      </c>
      <c r="Z153" t="e">
        <f>[1]Tabelle1!Y152</f>
        <v>#REF!</v>
      </c>
      <c r="AA153" t="e">
        <f>[1]Tabelle1!Z152</f>
        <v>#REF!</v>
      </c>
      <c r="AB153" t="e">
        <f>[1]Tabelle1!AA152</f>
        <v>#REF!</v>
      </c>
      <c r="AC153" t="e">
        <f>[1]Tabelle1!AB152</f>
        <v>#REF!</v>
      </c>
      <c r="AD153" t="e">
        <f>[1]Tabelle1!AC152</f>
        <v>#REF!</v>
      </c>
      <c r="AE153" t="e">
        <f>[1]Tabelle1!AD152</f>
        <v>#REF!</v>
      </c>
      <c r="AF153" t="e">
        <f>[1]Tabelle1!AE152</f>
        <v>#REF!</v>
      </c>
      <c r="AG153" t="e">
        <f>[1]Tabelle1!AF152</f>
        <v>#REF!</v>
      </c>
      <c r="AH153" t="e">
        <f>[1]Tabelle1!AG152</f>
        <v>#REF!</v>
      </c>
      <c r="AI153" t="e">
        <f>[1]Tabelle1!AH152</f>
        <v>#REF!</v>
      </c>
      <c r="AJ153" t="e">
        <f>[1]Tabelle1!AI152</f>
        <v>#REF!</v>
      </c>
      <c r="AK153" t="e">
        <f>[1]Tabelle1!AJ152</f>
        <v>#REF!</v>
      </c>
      <c r="AL153" t="e">
        <f>[1]Tabelle1!AK152</f>
        <v>#REF!</v>
      </c>
      <c r="AM153" t="e">
        <f>[1]Tabelle1!AL152</f>
        <v>#REF!</v>
      </c>
      <c r="AN153" t="e">
        <f>[1]Tabelle1!AM152</f>
        <v>#REF!</v>
      </c>
      <c r="AO153" t="e">
        <f>[1]Tabelle1!AN152</f>
        <v>#REF!</v>
      </c>
    </row>
    <row r="154" spans="1:41" x14ac:dyDescent="0.25">
      <c r="A154" t="s">
        <v>159</v>
      </c>
      <c r="B154" s="6" t="s">
        <v>274</v>
      </c>
      <c r="C154" s="6" t="s">
        <v>104</v>
      </c>
      <c r="D154" s="23" t="s">
        <v>372</v>
      </c>
      <c r="E154" s="23" t="s">
        <v>373</v>
      </c>
      <c r="F154" s="25">
        <v>12.336</v>
      </c>
      <c r="G154" s="25">
        <v>29.437999999999999</v>
      </c>
      <c r="H154" s="25">
        <v>249.98699999999999</v>
      </c>
      <c r="I154" s="6" t="s">
        <v>263</v>
      </c>
      <c r="J154" s="6" t="s">
        <v>329</v>
      </c>
      <c r="K154" s="6" t="s">
        <v>381</v>
      </c>
      <c r="L154" s="6" t="s">
        <v>339</v>
      </c>
      <c r="M154" s="17">
        <v>1.4</v>
      </c>
      <c r="N154" s="17">
        <v>4.5</v>
      </c>
      <c r="O154" s="17">
        <v>2.6</v>
      </c>
      <c r="P154" s="6">
        <v>135.80000000000001</v>
      </c>
      <c r="Q154" t="e">
        <f>[1]Tabelle1!P153</f>
        <v>#REF!</v>
      </c>
      <c r="R154" t="e">
        <f>[1]Tabelle1!Q153</f>
        <v>#REF!</v>
      </c>
      <c r="S154" t="e">
        <f>[1]Tabelle1!R153</f>
        <v>#REF!</v>
      </c>
      <c r="T154" t="e">
        <f>[1]Tabelle1!S153</f>
        <v>#REF!</v>
      </c>
      <c r="U154" t="e">
        <f>[1]Tabelle1!T153</f>
        <v>#REF!</v>
      </c>
      <c r="V154" t="e">
        <f>[1]Tabelle1!U153</f>
        <v>#REF!</v>
      </c>
      <c r="W154" t="e">
        <f>[1]Tabelle1!V153</f>
        <v>#REF!</v>
      </c>
      <c r="X154" t="e">
        <f>[1]Tabelle1!W153</f>
        <v>#REF!</v>
      </c>
      <c r="Y154" t="e">
        <f>[1]Tabelle1!X153</f>
        <v>#REF!</v>
      </c>
      <c r="Z154" t="e">
        <f>[1]Tabelle1!Y153</f>
        <v>#REF!</v>
      </c>
      <c r="AA154" t="e">
        <f>[1]Tabelle1!Z153</f>
        <v>#REF!</v>
      </c>
      <c r="AB154" t="e">
        <f>[1]Tabelle1!AA153</f>
        <v>#REF!</v>
      </c>
      <c r="AC154" t="e">
        <f>[1]Tabelle1!AB153</f>
        <v>#REF!</v>
      </c>
      <c r="AD154" t="e">
        <f>[1]Tabelle1!AC153</f>
        <v>#REF!</v>
      </c>
      <c r="AE154" t="e">
        <f>[1]Tabelle1!AD153</f>
        <v>#REF!</v>
      </c>
      <c r="AF154" t="e">
        <f>[1]Tabelle1!AE153</f>
        <v>#REF!</v>
      </c>
      <c r="AG154" t="e">
        <f>[1]Tabelle1!AF153</f>
        <v>#REF!</v>
      </c>
      <c r="AH154" t="e">
        <f>[1]Tabelle1!AG153</f>
        <v>#REF!</v>
      </c>
      <c r="AI154" t="e">
        <f>[1]Tabelle1!AH153</f>
        <v>#REF!</v>
      </c>
      <c r="AJ154" t="e">
        <f>[1]Tabelle1!AI153</f>
        <v>#REF!</v>
      </c>
      <c r="AK154" t="e">
        <f>[1]Tabelle1!AJ153</f>
        <v>#REF!</v>
      </c>
      <c r="AL154" t="e">
        <f>[1]Tabelle1!AK153</f>
        <v>#REF!</v>
      </c>
      <c r="AM154" t="e">
        <f>[1]Tabelle1!AL153</f>
        <v>#REF!</v>
      </c>
      <c r="AN154" t="e">
        <f>[1]Tabelle1!AM153</f>
        <v>#REF!</v>
      </c>
      <c r="AO154" t="e">
        <f>[1]Tabelle1!AN153</f>
        <v>#REF!</v>
      </c>
    </row>
    <row r="155" spans="1:41" x14ac:dyDescent="0.25">
      <c r="A155" t="s">
        <v>160</v>
      </c>
      <c r="B155" s="6">
        <v>13</v>
      </c>
      <c r="C155" s="6" t="s">
        <v>105</v>
      </c>
      <c r="D155" s="23" t="s">
        <v>372</v>
      </c>
      <c r="E155" s="23" t="s">
        <v>373</v>
      </c>
      <c r="F155" s="25">
        <v>12.038</v>
      </c>
      <c r="G155" s="25">
        <v>25.556000000000001</v>
      </c>
      <c r="H155" s="25">
        <v>174.95400000000001</v>
      </c>
      <c r="I155" s="6" t="s">
        <v>178</v>
      </c>
      <c r="J155" s="6" t="s">
        <v>238</v>
      </c>
      <c r="K155" s="6" t="s">
        <v>383</v>
      </c>
      <c r="L155" s="6" t="s">
        <v>320</v>
      </c>
      <c r="M155" s="17">
        <v>1.1000000000000001</v>
      </c>
      <c r="N155" s="17">
        <v>-0.7</v>
      </c>
      <c r="O155" s="17">
        <v>-2.9</v>
      </c>
      <c r="P155" s="6">
        <v>135.4</v>
      </c>
      <c r="Q155" t="e">
        <f>[1]Tabelle1!P154</f>
        <v>#REF!</v>
      </c>
      <c r="R155" t="e">
        <f>[1]Tabelle1!Q154</f>
        <v>#REF!</v>
      </c>
      <c r="S155" t="e">
        <f>[1]Tabelle1!R154</f>
        <v>#REF!</v>
      </c>
      <c r="T155" t="e">
        <f>[1]Tabelle1!S154</f>
        <v>#REF!</v>
      </c>
      <c r="U155" t="e">
        <f>[1]Tabelle1!T154</f>
        <v>#REF!</v>
      </c>
      <c r="V155" t="e">
        <f>[1]Tabelle1!U154</f>
        <v>#REF!</v>
      </c>
      <c r="W155" t="e">
        <f>[1]Tabelle1!V154</f>
        <v>#REF!</v>
      </c>
      <c r="X155" t="e">
        <f>[1]Tabelle1!W154</f>
        <v>#REF!</v>
      </c>
      <c r="Y155" t="e">
        <f>[1]Tabelle1!X154</f>
        <v>#REF!</v>
      </c>
      <c r="Z155" t="e">
        <f>[1]Tabelle1!Y154</f>
        <v>#REF!</v>
      </c>
      <c r="AA155" t="e">
        <f>[1]Tabelle1!Z154</f>
        <v>#REF!</v>
      </c>
      <c r="AB155" t="e">
        <f>[1]Tabelle1!AA154</f>
        <v>#REF!</v>
      </c>
      <c r="AC155" t="e">
        <f>[1]Tabelle1!AB154</f>
        <v>#REF!</v>
      </c>
      <c r="AD155" t="e">
        <f>[1]Tabelle1!AC154</f>
        <v>#REF!</v>
      </c>
      <c r="AE155" t="e">
        <f>[1]Tabelle1!AD154</f>
        <v>#REF!</v>
      </c>
      <c r="AF155" t="e">
        <f>[1]Tabelle1!AE154</f>
        <v>#REF!</v>
      </c>
      <c r="AG155" t="e">
        <f>[1]Tabelle1!AF154</f>
        <v>#REF!</v>
      </c>
      <c r="AH155" t="e">
        <f>[1]Tabelle1!AG154</f>
        <v>#REF!</v>
      </c>
      <c r="AI155" t="e">
        <f>[1]Tabelle1!AH154</f>
        <v>#REF!</v>
      </c>
      <c r="AJ155" t="e">
        <f>[1]Tabelle1!AI154</f>
        <v>#REF!</v>
      </c>
      <c r="AK155" t="e">
        <f>[1]Tabelle1!AJ154</f>
        <v>#REF!</v>
      </c>
      <c r="AL155" t="e">
        <f>[1]Tabelle1!AK154</f>
        <v>#REF!</v>
      </c>
      <c r="AM155" t="e">
        <f>[1]Tabelle1!AL154</f>
        <v>#REF!</v>
      </c>
      <c r="AN155" t="e">
        <f>[1]Tabelle1!AM154</f>
        <v>#REF!</v>
      </c>
      <c r="AO155" t="e">
        <f>[1]Tabelle1!AN154</f>
        <v>#REF!</v>
      </c>
    </row>
    <row r="156" spans="1:41" x14ac:dyDescent="0.25">
      <c r="A156" t="s">
        <v>161</v>
      </c>
      <c r="B156" s="6" t="s">
        <v>273</v>
      </c>
      <c r="C156" s="6" t="s">
        <v>105</v>
      </c>
      <c r="D156" s="23" t="s">
        <v>375</v>
      </c>
      <c r="E156" s="23" t="s">
        <v>373</v>
      </c>
      <c r="F156" s="25">
        <v>11.795</v>
      </c>
      <c r="G156" s="25">
        <v>25.602</v>
      </c>
      <c r="H156" s="25">
        <v>183.78399999999999</v>
      </c>
      <c r="I156" s="6" t="s">
        <v>228</v>
      </c>
      <c r="J156" s="6" t="s">
        <v>316</v>
      </c>
      <c r="K156" s="6" t="s">
        <v>381</v>
      </c>
      <c r="L156" s="6" t="s">
        <v>300</v>
      </c>
      <c r="M156" s="17">
        <v>2.9</v>
      </c>
      <c r="N156" s="17">
        <v>6.7</v>
      </c>
      <c r="O156" s="17">
        <v>9.1999999999999993</v>
      </c>
      <c r="P156" s="6">
        <v>136.80000000000001</v>
      </c>
      <c r="Q156" t="e">
        <f>[1]Tabelle1!P155</f>
        <v>#REF!</v>
      </c>
      <c r="R156" t="e">
        <f>[1]Tabelle1!Q155</f>
        <v>#REF!</v>
      </c>
      <c r="S156" t="e">
        <f>[1]Tabelle1!R155</f>
        <v>#REF!</v>
      </c>
      <c r="T156" t="e">
        <f>[1]Tabelle1!S155</f>
        <v>#REF!</v>
      </c>
      <c r="U156" t="e">
        <f>[1]Tabelle1!T155</f>
        <v>#REF!</v>
      </c>
      <c r="V156" t="e">
        <f>[1]Tabelle1!U155</f>
        <v>#REF!</v>
      </c>
      <c r="W156" t="e">
        <f>[1]Tabelle1!V155</f>
        <v>#REF!</v>
      </c>
      <c r="X156" t="e">
        <f>[1]Tabelle1!W155</f>
        <v>#REF!</v>
      </c>
      <c r="Y156" t="e">
        <f>[1]Tabelle1!X155</f>
        <v>#REF!</v>
      </c>
      <c r="Z156" t="e">
        <f>[1]Tabelle1!Y155</f>
        <v>#REF!</v>
      </c>
      <c r="AA156" t="e">
        <f>[1]Tabelle1!Z155</f>
        <v>#REF!</v>
      </c>
      <c r="AB156" t="e">
        <f>[1]Tabelle1!AA155</f>
        <v>#REF!</v>
      </c>
      <c r="AC156" t="e">
        <f>[1]Tabelle1!AB155</f>
        <v>#REF!</v>
      </c>
      <c r="AD156" t="e">
        <f>[1]Tabelle1!AC155</f>
        <v>#REF!</v>
      </c>
      <c r="AE156" t="e">
        <f>[1]Tabelle1!AD155</f>
        <v>#REF!</v>
      </c>
      <c r="AF156" t="e">
        <f>[1]Tabelle1!AE155</f>
        <v>#REF!</v>
      </c>
      <c r="AG156" t="e">
        <f>[1]Tabelle1!AF155</f>
        <v>#REF!</v>
      </c>
      <c r="AH156" t="e">
        <f>[1]Tabelle1!AG155</f>
        <v>#REF!</v>
      </c>
      <c r="AI156" t="e">
        <f>[1]Tabelle1!AH155</f>
        <v>#REF!</v>
      </c>
      <c r="AJ156" t="e">
        <f>[1]Tabelle1!AI155</f>
        <v>#REF!</v>
      </c>
      <c r="AK156" t="e">
        <f>[1]Tabelle1!AJ155</f>
        <v>#REF!</v>
      </c>
      <c r="AL156" t="e">
        <f>[1]Tabelle1!AK155</f>
        <v>#REF!</v>
      </c>
      <c r="AM156" t="e">
        <f>[1]Tabelle1!AL155</f>
        <v>#REF!</v>
      </c>
      <c r="AN156" t="e">
        <f>[1]Tabelle1!AM155</f>
        <v>#REF!</v>
      </c>
      <c r="AO156" t="e">
        <f>[1]Tabelle1!AN155</f>
        <v>#REF!</v>
      </c>
    </row>
    <row r="157" spans="1:41" x14ac:dyDescent="0.25">
      <c r="A157" t="s">
        <v>162</v>
      </c>
      <c r="B157" s="6" t="s">
        <v>272</v>
      </c>
      <c r="C157" s="6" t="s">
        <v>104</v>
      </c>
      <c r="D157" s="23" t="s">
        <v>372</v>
      </c>
      <c r="E157" s="23" t="s">
        <v>374</v>
      </c>
      <c r="F157" s="25">
        <v>7.5890000000000004</v>
      </c>
      <c r="G157" s="25">
        <v>21.486999999999998</v>
      </c>
      <c r="H157" s="25">
        <v>88.581000000000003</v>
      </c>
      <c r="I157" s="6" t="s">
        <v>218</v>
      </c>
      <c r="J157" s="6">
        <v>74</v>
      </c>
      <c r="K157" s="6" t="s">
        <v>381</v>
      </c>
      <c r="L157" s="6" t="s">
        <v>305</v>
      </c>
      <c r="M157" s="17">
        <v>2.7</v>
      </c>
      <c r="N157" s="17">
        <v>5.4</v>
      </c>
      <c r="O157" s="17">
        <v>5</v>
      </c>
      <c r="P157" s="6">
        <v>139.69999999999999</v>
      </c>
      <c r="Q157" t="e">
        <f>[1]Tabelle1!P156</f>
        <v>#REF!</v>
      </c>
      <c r="R157" t="e">
        <f>[1]Tabelle1!Q156</f>
        <v>#REF!</v>
      </c>
      <c r="S157" t="e">
        <f>[1]Tabelle1!R156</f>
        <v>#REF!</v>
      </c>
      <c r="T157" t="e">
        <f>[1]Tabelle1!S156</f>
        <v>#REF!</v>
      </c>
      <c r="U157" t="e">
        <f>[1]Tabelle1!T156</f>
        <v>#REF!</v>
      </c>
      <c r="V157" t="e">
        <f>[1]Tabelle1!U156</f>
        <v>#REF!</v>
      </c>
      <c r="W157" t="e">
        <f>[1]Tabelle1!V156</f>
        <v>#REF!</v>
      </c>
      <c r="X157" t="e">
        <f>[1]Tabelle1!W156</f>
        <v>#REF!</v>
      </c>
      <c r="Y157" t="e">
        <f>[1]Tabelle1!X156</f>
        <v>#REF!</v>
      </c>
      <c r="Z157" t="e">
        <f>[1]Tabelle1!Y156</f>
        <v>#REF!</v>
      </c>
      <c r="AA157" t="e">
        <f>[1]Tabelle1!Z156</f>
        <v>#REF!</v>
      </c>
      <c r="AB157" t="e">
        <f>[1]Tabelle1!AA156</f>
        <v>#REF!</v>
      </c>
      <c r="AC157" t="e">
        <f>[1]Tabelle1!AB156</f>
        <v>#REF!</v>
      </c>
      <c r="AD157" t="e">
        <f>[1]Tabelle1!AC156</f>
        <v>#REF!</v>
      </c>
      <c r="AE157" t="e">
        <f>[1]Tabelle1!AD156</f>
        <v>#REF!</v>
      </c>
      <c r="AF157" t="e">
        <f>[1]Tabelle1!AE156</f>
        <v>#REF!</v>
      </c>
      <c r="AG157" t="e">
        <f>[1]Tabelle1!AF156</f>
        <v>#REF!</v>
      </c>
      <c r="AH157" t="e">
        <f>[1]Tabelle1!AG156</f>
        <v>#REF!</v>
      </c>
      <c r="AI157" t="e">
        <f>[1]Tabelle1!AH156</f>
        <v>#REF!</v>
      </c>
      <c r="AJ157" t="e">
        <f>[1]Tabelle1!AI156</f>
        <v>#REF!</v>
      </c>
      <c r="AK157" t="e">
        <f>[1]Tabelle1!AJ156</f>
        <v>#REF!</v>
      </c>
      <c r="AL157" t="e">
        <f>[1]Tabelle1!AK156</f>
        <v>#REF!</v>
      </c>
      <c r="AM157" t="e">
        <f>[1]Tabelle1!AL156</f>
        <v>#REF!</v>
      </c>
      <c r="AN157" t="e">
        <f>[1]Tabelle1!AM156</f>
        <v>#REF!</v>
      </c>
      <c r="AO157" t="e">
        <f>[1]Tabelle1!AN156</f>
        <v>#REF!</v>
      </c>
    </row>
    <row r="158" spans="1:41" x14ac:dyDescent="0.25">
      <c r="A158" t="s">
        <v>163</v>
      </c>
      <c r="B158" s="6">
        <v>22</v>
      </c>
      <c r="C158" s="6" t="s">
        <v>105</v>
      </c>
      <c r="D158" s="23" t="s">
        <v>375</v>
      </c>
      <c r="E158" s="23" t="s">
        <v>374</v>
      </c>
      <c r="F158" s="25">
        <v>10.939</v>
      </c>
      <c r="G158" s="25">
        <v>23.454000000000001</v>
      </c>
      <c r="H158" s="25">
        <v>140.53800000000001</v>
      </c>
      <c r="I158" s="6" t="s">
        <v>250</v>
      </c>
      <c r="J158" s="6" t="s">
        <v>330</v>
      </c>
      <c r="K158" s="6" t="s">
        <v>382</v>
      </c>
      <c r="L158" s="6" t="s">
        <v>207</v>
      </c>
      <c r="M158" s="17">
        <v>3.2</v>
      </c>
      <c r="N158" s="17">
        <v>1.7</v>
      </c>
      <c r="O158" s="17">
        <v>-2.2999999999999998</v>
      </c>
      <c r="P158" s="6">
        <v>127.9</v>
      </c>
      <c r="Q158" t="e">
        <f>[1]Tabelle1!P157</f>
        <v>#REF!</v>
      </c>
      <c r="R158" t="e">
        <f>[1]Tabelle1!Q157</f>
        <v>#REF!</v>
      </c>
      <c r="S158" t="e">
        <f>[1]Tabelle1!R157</f>
        <v>#REF!</v>
      </c>
      <c r="T158" t="e">
        <f>[1]Tabelle1!S157</f>
        <v>#REF!</v>
      </c>
      <c r="U158" t="e">
        <f>[1]Tabelle1!T157</f>
        <v>#REF!</v>
      </c>
      <c r="V158" t="e">
        <f>[1]Tabelle1!U157</f>
        <v>#REF!</v>
      </c>
      <c r="W158" t="e">
        <f>[1]Tabelle1!V157</f>
        <v>#REF!</v>
      </c>
      <c r="X158" t="e">
        <f>[1]Tabelle1!W157</f>
        <v>#REF!</v>
      </c>
      <c r="Y158" t="e">
        <f>[1]Tabelle1!X157</f>
        <v>#REF!</v>
      </c>
      <c r="Z158" t="e">
        <f>[1]Tabelle1!Y157</f>
        <v>#REF!</v>
      </c>
      <c r="AA158" t="e">
        <f>[1]Tabelle1!Z157</f>
        <v>#REF!</v>
      </c>
      <c r="AB158" t="e">
        <f>[1]Tabelle1!AA157</f>
        <v>#REF!</v>
      </c>
      <c r="AC158" t="e">
        <f>[1]Tabelle1!AB157</f>
        <v>#REF!</v>
      </c>
      <c r="AD158" t="e">
        <f>[1]Tabelle1!AC157</f>
        <v>#REF!</v>
      </c>
      <c r="AE158" t="e">
        <f>[1]Tabelle1!AD157</f>
        <v>#REF!</v>
      </c>
      <c r="AF158" t="e">
        <f>[1]Tabelle1!AE157</f>
        <v>#REF!</v>
      </c>
      <c r="AG158" t="e">
        <f>[1]Tabelle1!AF157</f>
        <v>#REF!</v>
      </c>
      <c r="AH158" t="e">
        <f>[1]Tabelle1!AG157</f>
        <v>#REF!</v>
      </c>
      <c r="AI158" t="e">
        <f>[1]Tabelle1!AH157</f>
        <v>#REF!</v>
      </c>
      <c r="AJ158" t="e">
        <f>[1]Tabelle1!AI157</f>
        <v>#REF!</v>
      </c>
      <c r="AK158" t="e">
        <f>[1]Tabelle1!AJ157</f>
        <v>#REF!</v>
      </c>
      <c r="AL158" t="e">
        <f>[1]Tabelle1!AK157</f>
        <v>#REF!</v>
      </c>
      <c r="AM158" t="e">
        <f>[1]Tabelle1!AL157</f>
        <v>#REF!</v>
      </c>
      <c r="AN158" t="e">
        <f>[1]Tabelle1!AM157</f>
        <v>#REF!</v>
      </c>
      <c r="AO158" t="e">
        <f>[1]Tabelle1!AN157</f>
        <v>#REF!</v>
      </c>
    </row>
    <row r="159" spans="1:41" x14ac:dyDescent="0.25">
      <c r="A159" t="s">
        <v>164</v>
      </c>
      <c r="B159" s="6">
        <v>14</v>
      </c>
      <c r="C159" s="6" t="s">
        <v>104</v>
      </c>
      <c r="D159" s="23" t="s">
        <v>372</v>
      </c>
      <c r="E159" s="23" t="s">
        <v>374</v>
      </c>
      <c r="F159" s="25">
        <v>14.387</v>
      </c>
      <c r="G159" s="25">
        <v>24.103000000000002</v>
      </c>
      <c r="H159" s="25">
        <v>184.179</v>
      </c>
      <c r="I159" s="6">
        <v>83</v>
      </c>
      <c r="J159" s="6" t="s">
        <v>192</v>
      </c>
      <c r="K159" s="6" t="s">
        <v>382</v>
      </c>
      <c r="L159" s="6" t="s">
        <v>247</v>
      </c>
      <c r="M159" s="17">
        <v>2.9</v>
      </c>
      <c r="N159" s="17">
        <v>2.8</v>
      </c>
      <c r="O159" s="17">
        <v>-2</v>
      </c>
      <c r="P159" s="6">
        <v>127.2</v>
      </c>
      <c r="Q159" t="e">
        <f>[1]Tabelle1!P158</f>
        <v>#REF!</v>
      </c>
      <c r="R159" t="e">
        <f>[1]Tabelle1!Q158</f>
        <v>#REF!</v>
      </c>
      <c r="S159" t="e">
        <f>[1]Tabelle1!R158</f>
        <v>#REF!</v>
      </c>
      <c r="T159" t="e">
        <f>[1]Tabelle1!S158</f>
        <v>#REF!</v>
      </c>
      <c r="U159" t="e">
        <f>[1]Tabelle1!T158</f>
        <v>#REF!</v>
      </c>
      <c r="V159" t="e">
        <f>[1]Tabelle1!U158</f>
        <v>#REF!</v>
      </c>
      <c r="W159" t="e">
        <f>[1]Tabelle1!V158</f>
        <v>#REF!</v>
      </c>
      <c r="X159" t="e">
        <f>[1]Tabelle1!W158</f>
        <v>#REF!</v>
      </c>
      <c r="Y159" t="e">
        <f>[1]Tabelle1!X158</f>
        <v>#REF!</v>
      </c>
      <c r="Z159" t="e">
        <f>[1]Tabelle1!Y158</f>
        <v>#REF!</v>
      </c>
      <c r="AA159" t="e">
        <f>[1]Tabelle1!Z158</f>
        <v>#REF!</v>
      </c>
      <c r="AB159" t="e">
        <f>[1]Tabelle1!AA158</f>
        <v>#REF!</v>
      </c>
      <c r="AC159" t="e">
        <f>[1]Tabelle1!AB158</f>
        <v>#REF!</v>
      </c>
      <c r="AD159" t="e">
        <f>[1]Tabelle1!AC158</f>
        <v>#REF!</v>
      </c>
      <c r="AE159" t="e">
        <f>[1]Tabelle1!AD158</f>
        <v>#REF!</v>
      </c>
      <c r="AF159" t="e">
        <f>[1]Tabelle1!AE158</f>
        <v>#REF!</v>
      </c>
      <c r="AG159" t="e">
        <f>[1]Tabelle1!AF158</f>
        <v>#REF!</v>
      </c>
      <c r="AH159" t="e">
        <f>[1]Tabelle1!AG158</f>
        <v>#REF!</v>
      </c>
      <c r="AI159" t="e">
        <f>[1]Tabelle1!AH158</f>
        <v>#REF!</v>
      </c>
      <c r="AJ159" t="e">
        <f>[1]Tabelle1!AI158</f>
        <v>#REF!</v>
      </c>
      <c r="AK159" t="e">
        <f>[1]Tabelle1!AJ158</f>
        <v>#REF!</v>
      </c>
      <c r="AL159" t="e">
        <f>[1]Tabelle1!AK158</f>
        <v>#REF!</v>
      </c>
      <c r="AM159" t="e">
        <f>[1]Tabelle1!AL158</f>
        <v>#REF!</v>
      </c>
      <c r="AN159" t="e">
        <f>[1]Tabelle1!AM158</f>
        <v>#REF!</v>
      </c>
      <c r="AO159" t="e">
        <f>[1]Tabelle1!AN158</f>
        <v>#REF!</v>
      </c>
    </row>
    <row r="160" spans="1:41" x14ac:dyDescent="0.25">
      <c r="A160" t="s">
        <v>165</v>
      </c>
      <c r="B160" s="6" t="s">
        <v>271</v>
      </c>
      <c r="C160" s="6" t="s">
        <v>104</v>
      </c>
      <c r="D160" s="23" t="s">
        <v>372</v>
      </c>
      <c r="E160" s="23" t="s">
        <v>374</v>
      </c>
      <c r="F160" s="25">
        <v>22.623000000000001</v>
      </c>
      <c r="G160" s="25">
        <v>23.547000000000001</v>
      </c>
      <c r="H160" s="25">
        <v>243.00700000000001</v>
      </c>
      <c r="I160" s="6" t="s">
        <v>240</v>
      </c>
      <c r="J160" s="6" t="s">
        <v>304</v>
      </c>
      <c r="K160" s="6" t="s">
        <v>382</v>
      </c>
      <c r="L160" s="6" t="s">
        <v>240</v>
      </c>
      <c r="M160" s="17">
        <v>1.2</v>
      </c>
      <c r="N160" s="17">
        <v>0.6</v>
      </c>
      <c r="O160" s="17">
        <v>-5.3</v>
      </c>
      <c r="P160" s="6">
        <v>129</v>
      </c>
      <c r="Q160" t="e">
        <f>[1]Tabelle1!P159</f>
        <v>#REF!</v>
      </c>
      <c r="R160" t="e">
        <f>[1]Tabelle1!Q159</f>
        <v>#REF!</v>
      </c>
      <c r="S160" t="e">
        <f>[1]Tabelle1!R159</f>
        <v>#REF!</v>
      </c>
      <c r="T160" t="e">
        <f>[1]Tabelle1!S159</f>
        <v>#REF!</v>
      </c>
      <c r="U160" t="e">
        <f>[1]Tabelle1!T159</f>
        <v>#REF!</v>
      </c>
      <c r="V160" t="e">
        <f>[1]Tabelle1!U159</f>
        <v>#REF!</v>
      </c>
      <c r="W160" t="e">
        <f>[1]Tabelle1!V159</f>
        <v>#REF!</v>
      </c>
      <c r="X160" t="e">
        <f>[1]Tabelle1!W159</f>
        <v>#REF!</v>
      </c>
      <c r="Y160" t="e">
        <f>[1]Tabelle1!X159</f>
        <v>#REF!</v>
      </c>
      <c r="Z160" t="e">
        <f>[1]Tabelle1!Y159</f>
        <v>#REF!</v>
      </c>
      <c r="AA160" t="e">
        <f>[1]Tabelle1!Z159</f>
        <v>#REF!</v>
      </c>
      <c r="AB160" t="e">
        <f>[1]Tabelle1!AA159</f>
        <v>#REF!</v>
      </c>
      <c r="AC160" t="e">
        <f>[1]Tabelle1!AB159</f>
        <v>#REF!</v>
      </c>
      <c r="AD160" t="e">
        <f>[1]Tabelle1!AC159</f>
        <v>#REF!</v>
      </c>
      <c r="AE160" t="e">
        <f>[1]Tabelle1!AD159</f>
        <v>#REF!</v>
      </c>
      <c r="AF160" t="e">
        <f>[1]Tabelle1!AE159</f>
        <v>#REF!</v>
      </c>
      <c r="AG160" t="e">
        <f>[1]Tabelle1!AF159</f>
        <v>#REF!</v>
      </c>
      <c r="AH160" t="e">
        <f>[1]Tabelle1!AG159</f>
        <v>#REF!</v>
      </c>
      <c r="AI160" t="e">
        <f>[1]Tabelle1!AH159</f>
        <v>#REF!</v>
      </c>
      <c r="AJ160" t="e">
        <f>[1]Tabelle1!AI159</f>
        <v>#REF!</v>
      </c>
      <c r="AK160" t="e">
        <f>[1]Tabelle1!AJ159</f>
        <v>#REF!</v>
      </c>
      <c r="AL160" t="e">
        <f>[1]Tabelle1!AK159</f>
        <v>#REF!</v>
      </c>
      <c r="AM160" t="e">
        <f>[1]Tabelle1!AL159</f>
        <v>#REF!</v>
      </c>
      <c r="AN160" t="e">
        <f>[1]Tabelle1!AM159</f>
        <v>#REF!</v>
      </c>
      <c r="AO160" t="e">
        <f>[1]Tabelle1!AN159</f>
        <v>#REF!</v>
      </c>
    </row>
    <row r="161" spans="1:41" x14ac:dyDescent="0.25">
      <c r="A161" t="s">
        <v>166</v>
      </c>
      <c r="B161" s="6" t="s">
        <v>270</v>
      </c>
      <c r="C161" s="6" t="s">
        <v>104</v>
      </c>
      <c r="D161" s="23" t="s">
        <v>375</v>
      </c>
      <c r="E161" s="23" t="s">
        <v>374</v>
      </c>
      <c r="F161" s="25">
        <v>9.8230000000000004</v>
      </c>
      <c r="G161" s="25">
        <v>15.661</v>
      </c>
      <c r="H161" s="25">
        <v>81.242999999999995</v>
      </c>
      <c r="I161" s="6" t="s">
        <v>234</v>
      </c>
      <c r="J161" s="6" t="s">
        <v>216</v>
      </c>
      <c r="K161" s="6" t="s">
        <v>382</v>
      </c>
      <c r="L161" s="6" t="s">
        <v>340</v>
      </c>
      <c r="M161" s="17">
        <v>2.2000000000000002</v>
      </c>
      <c r="N161" s="17">
        <v>3.5</v>
      </c>
      <c r="O161" s="17">
        <v>3</v>
      </c>
      <c r="P161" s="6">
        <v>127.2</v>
      </c>
      <c r="Q161" t="e">
        <f>[1]Tabelle1!P160</f>
        <v>#REF!</v>
      </c>
      <c r="R161" t="e">
        <f>[1]Tabelle1!Q160</f>
        <v>#REF!</v>
      </c>
      <c r="S161" t="e">
        <f>[1]Tabelle1!R160</f>
        <v>#REF!</v>
      </c>
      <c r="T161" t="e">
        <f>[1]Tabelle1!S160</f>
        <v>#REF!</v>
      </c>
      <c r="U161" t="e">
        <f>[1]Tabelle1!T160</f>
        <v>#REF!</v>
      </c>
      <c r="V161" t="e">
        <f>[1]Tabelle1!U160</f>
        <v>#REF!</v>
      </c>
      <c r="W161" t="e">
        <f>[1]Tabelle1!V160</f>
        <v>#REF!</v>
      </c>
      <c r="X161" t="e">
        <f>[1]Tabelle1!W160</f>
        <v>#REF!</v>
      </c>
      <c r="Y161" t="e">
        <f>[1]Tabelle1!X160</f>
        <v>#REF!</v>
      </c>
      <c r="Z161" t="e">
        <f>[1]Tabelle1!Y160</f>
        <v>#REF!</v>
      </c>
      <c r="AA161" t="e">
        <f>[1]Tabelle1!Z160</f>
        <v>#REF!</v>
      </c>
      <c r="AB161" t="e">
        <f>[1]Tabelle1!AA160</f>
        <v>#REF!</v>
      </c>
      <c r="AC161" t="e">
        <f>[1]Tabelle1!AB160</f>
        <v>#REF!</v>
      </c>
      <c r="AD161" t="e">
        <f>[1]Tabelle1!AC160</f>
        <v>#REF!</v>
      </c>
      <c r="AE161" t="e">
        <f>[1]Tabelle1!AD160</f>
        <v>#REF!</v>
      </c>
      <c r="AF161" t="e">
        <f>[1]Tabelle1!AE160</f>
        <v>#REF!</v>
      </c>
      <c r="AG161" t="e">
        <f>[1]Tabelle1!AF160</f>
        <v>#REF!</v>
      </c>
      <c r="AH161" t="e">
        <f>[1]Tabelle1!AG160</f>
        <v>#REF!</v>
      </c>
      <c r="AI161" t="e">
        <f>[1]Tabelle1!AH160</f>
        <v>#REF!</v>
      </c>
      <c r="AJ161" t="e">
        <f>[1]Tabelle1!AI160</f>
        <v>#REF!</v>
      </c>
      <c r="AK161" t="e">
        <f>[1]Tabelle1!AJ160</f>
        <v>#REF!</v>
      </c>
      <c r="AL161" t="e">
        <f>[1]Tabelle1!AK160</f>
        <v>#REF!</v>
      </c>
      <c r="AM161" t="e">
        <f>[1]Tabelle1!AL160</f>
        <v>#REF!</v>
      </c>
      <c r="AN161" t="e">
        <f>[1]Tabelle1!AM160</f>
        <v>#REF!</v>
      </c>
      <c r="AO161" t="e">
        <f>[1]Tabelle1!AN160</f>
        <v>#REF!</v>
      </c>
    </row>
    <row r="162" spans="1:41" x14ac:dyDescent="0.25">
      <c r="A162" t="s">
        <v>167</v>
      </c>
      <c r="B162" s="6" t="s">
        <v>269</v>
      </c>
      <c r="C162" s="6" t="s">
        <v>104</v>
      </c>
      <c r="D162" s="23" t="s">
        <v>372</v>
      </c>
      <c r="E162" s="23" t="s">
        <v>374</v>
      </c>
      <c r="F162" s="25">
        <v>9.6159999999999997</v>
      </c>
      <c r="G162" s="25">
        <v>15.178000000000001</v>
      </c>
      <c r="H162" s="25">
        <v>92.100999999999999</v>
      </c>
      <c r="I162" s="6" t="s">
        <v>179</v>
      </c>
      <c r="J162" s="6" t="s">
        <v>210</v>
      </c>
      <c r="K162" s="6" t="s">
        <v>382</v>
      </c>
      <c r="L162" s="6" t="s">
        <v>224</v>
      </c>
      <c r="M162" s="17">
        <v>1.5</v>
      </c>
      <c r="N162" s="17">
        <v>4.0999999999999996</v>
      </c>
      <c r="O162" s="17">
        <v>1</v>
      </c>
      <c r="P162" s="6">
        <v>134.69999999999999</v>
      </c>
      <c r="Q162" t="e">
        <f>[1]Tabelle1!P161</f>
        <v>#REF!</v>
      </c>
      <c r="R162" t="e">
        <f>[1]Tabelle1!Q161</f>
        <v>#REF!</v>
      </c>
      <c r="S162" t="e">
        <f>[1]Tabelle1!R161</f>
        <v>#REF!</v>
      </c>
      <c r="T162" t="e">
        <f>[1]Tabelle1!S161</f>
        <v>#REF!</v>
      </c>
      <c r="U162" t="e">
        <f>[1]Tabelle1!T161</f>
        <v>#REF!</v>
      </c>
      <c r="V162" t="e">
        <f>[1]Tabelle1!U161</f>
        <v>#REF!</v>
      </c>
      <c r="W162" t="e">
        <f>[1]Tabelle1!V161</f>
        <v>#REF!</v>
      </c>
      <c r="X162" t="e">
        <f>[1]Tabelle1!W161</f>
        <v>#REF!</v>
      </c>
      <c r="Y162" t="e">
        <f>[1]Tabelle1!X161</f>
        <v>#REF!</v>
      </c>
      <c r="Z162" t="e">
        <f>[1]Tabelle1!Y161</f>
        <v>#REF!</v>
      </c>
      <c r="AA162" t="e">
        <f>[1]Tabelle1!Z161</f>
        <v>#REF!</v>
      </c>
      <c r="AB162" t="e">
        <f>[1]Tabelle1!AA161</f>
        <v>#REF!</v>
      </c>
      <c r="AC162" t="e">
        <f>[1]Tabelle1!AB161</f>
        <v>#REF!</v>
      </c>
      <c r="AD162" t="e">
        <f>[1]Tabelle1!AC161</f>
        <v>#REF!</v>
      </c>
      <c r="AE162" t="e">
        <f>[1]Tabelle1!AD161</f>
        <v>#REF!</v>
      </c>
      <c r="AF162" t="e">
        <f>[1]Tabelle1!AE161</f>
        <v>#REF!</v>
      </c>
      <c r="AG162" t="e">
        <f>[1]Tabelle1!AF161</f>
        <v>#REF!</v>
      </c>
      <c r="AH162" t="e">
        <f>[1]Tabelle1!AG161</f>
        <v>#REF!</v>
      </c>
      <c r="AI162" t="e">
        <f>[1]Tabelle1!AH161</f>
        <v>#REF!</v>
      </c>
      <c r="AJ162" t="e">
        <f>[1]Tabelle1!AI161</f>
        <v>#REF!</v>
      </c>
      <c r="AK162" t="e">
        <f>[1]Tabelle1!AJ161</f>
        <v>#REF!</v>
      </c>
      <c r="AL162" t="e">
        <f>[1]Tabelle1!AK161</f>
        <v>#REF!</v>
      </c>
      <c r="AM162" t="e">
        <f>[1]Tabelle1!AL161</f>
        <v>#REF!</v>
      </c>
      <c r="AN162" t="e">
        <f>[1]Tabelle1!AM161</f>
        <v>#REF!</v>
      </c>
      <c r="AO162" t="e">
        <f>[1]Tabelle1!AN161</f>
        <v>#REF!</v>
      </c>
    </row>
    <row r="163" spans="1:41" x14ac:dyDescent="0.25">
      <c r="A163" t="s">
        <v>168</v>
      </c>
      <c r="B163" s="6" t="s">
        <v>268</v>
      </c>
      <c r="C163" s="6" t="s">
        <v>105</v>
      </c>
      <c r="D163" s="23" t="s">
        <v>372</v>
      </c>
      <c r="E163" s="23" t="s">
        <v>374</v>
      </c>
      <c r="F163" s="25">
        <v>14.244</v>
      </c>
      <c r="G163" s="25">
        <v>21.181000000000001</v>
      </c>
      <c r="H163" s="25">
        <v>137.98599999999999</v>
      </c>
      <c r="I163" s="6" t="s">
        <v>264</v>
      </c>
      <c r="J163" s="6" t="s">
        <v>314</v>
      </c>
      <c r="K163" s="6" t="s">
        <v>381</v>
      </c>
      <c r="L163" s="6" t="s">
        <v>201</v>
      </c>
      <c r="M163" s="17">
        <v>1.4</v>
      </c>
      <c r="N163" s="17">
        <v>5.7</v>
      </c>
      <c r="O163" s="17">
        <v>-1</v>
      </c>
      <c r="P163" s="6">
        <v>134.30000000000001</v>
      </c>
      <c r="Q163" t="e">
        <f>[1]Tabelle1!P162</f>
        <v>#REF!</v>
      </c>
      <c r="R163" t="e">
        <f>[1]Tabelle1!Q162</f>
        <v>#REF!</v>
      </c>
      <c r="S163" t="e">
        <f>[1]Tabelle1!R162</f>
        <v>#REF!</v>
      </c>
      <c r="T163" t="e">
        <f>[1]Tabelle1!S162</f>
        <v>#REF!</v>
      </c>
      <c r="U163" t="e">
        <f>[1]Tabelle1!T162</f>
        <v>#REF!</v>
      </c>
      <c r="V163" t="e">
        <f>[1]Tabelle1!U162</f>
        <v>#REF!</v>
      </c>
      <c r="W163" t="e">
        <f>[1]Tabelle1!V162</f>
        <v>#REF!</v>
      </c>
      <c r="X163" t="e">
        <f>[1]Tabelle1!W162</f>
        <v>#REF!</v>
      </c>
      <c r="Y163" t="e">
        <f>[1]Tabelle1!X162</f>
        <v>#REF!</v>
      </c>
      <c r="Z163" t="e">
        <f>[1]Tabelle1!Y162</f>
        <v>#REF!</v>
      </c>
      <c r="AA163" t="e">
        <f>[1]Tabelle1!Z162</f>
        <v>#REF!</v>
      </c>
      <c r="AB163" t="e">
        <f>[1]Tabelle1!AA162</f>
        <v>#REF!</v>
      </c>
      <c r="AC163" t="e">
        <f>[1]Tabelle1!AB162</f>
        <v>#REF!</v>
      </c>
      <c r="AD163" t="e">
        <f>[1]Tabelle1!AC162</f>
        <v>#REF!</v>
      </c>
      <c r="AE163" t="e">
        <f>[1]Tabelle1!AD162</f>
        <v>#REF!</v>
      </c>
      <c r="AF163" t="e">
        <f>[1]Tabelle1!AE162</f>
        <v>#REF!</v>
      </c>
      <c r="AG163" t="e">
        <f>[1]Tabelle1!AF162</f>
        <v>#REF!</v>
      </c>
      <c r="AH163" t="e">
        <f>[1]Tabelle1!AG162</f>
        <v>#REF!</v>
      </c>
      <c r="AI163" t="e">
        <f>[1]Tabelle1!AH162</f>
        <v>#REF!</v>
      </c>
      <c r="AJ163" t="e">
        <f>[1]Tabelle1!AI162</f>
        <v>#REF!</v>
      </c>
      <c r="AK163" t="e">
        <f>[1]Tabelle1!AJ162</f>
        <v>#REF!</v>
      </c>
      <c r="AL163" t="e">
        <f>[1]Tabelle1!AK162</f>
        <v>#REF!</v>
      </c>
      <c r="AM163" t="e">
        <f>[1]Tabelle1!AL162</f>
        <v>#REF!</v>
      </c>
      <c r="AN163" t="e">
        <f>[1]Tabelle1!AM162</f>
        <v>#REF!</v>
      </c>
      <c r="AO163" t="e">
        <f>[1]Tabelle1!AN162</f>
        <v>#REF!</v>
      </c>
    </row>
    <row r="164" spans="1:41" x14ac:dyDescent="0.25">
      <c r="A164" t="s">
        <v>169</v>
      </c>
      <c r="B164" s="6">
        <v>12</v>
      </c>
      <c r="C164" s="6" t="s">
        <v>104</v>
      </c>
      <c r="D164" s="23" t="s">
        <v>375</v>
      </c>
      <c r="E164" s="23" t="s">
        <v>373</v>
      </c>
      <c r="F164" s="25">
        <v>14.569000000000001</v>
      </c>
      <c r="G164" s="25">
        <v>25.683</v>
      </c>
      <c r="H164" s="25">
        <v>195.12899999999999</v>
      </c>
      <c r="I164" s="6" t="s">
        <v>222</v>
      </c>
      <c r="J164" s="6" t="s">
        <v>192</v>
      </c>
      <c r="K164" s="6" t="s">
        <v>382</v>
      </c>
      <c r="L164" s="6" t="s">
        <v>207</v>
      </c>
      <c r="M164" s="17">
        <v>1.1000000000000001</v>
      </c>
      <c r="N164" s="17">
        <v>3.4</v>
      </c>
      <c r="O164" s="17">
        <v>-0.6</v>
      </c>
      <c r="P164" s="6">
        <v>132.4</v>
      </c>
      <c r="Q164" t="e">
        <f>[1]Tabelle1!P163</f>
        <v>#REF!</v>
      </c>
      <c r="R164" t="e">
        <f>[1]Tabelle1!Q163</f>
        <v>#REF!</v>
      </c>
      <c r="S164" t="e">
        <f>[1]Tabelle1!R163</f>
        <v>#REF!</v>
      </c>
      <c r="T164" t="e">
        <f>[1]Tabelle1!S163</f>
        <v>#REF!</v>
      </c>
      <c r="U164" t="e">
        <f>[1]Tabelle1!T163</f>
        <v>#REF!</v>
      </c>
      <c r="V164" t="e">
        <f>[1]Tabelle1!U163</f>
        <v>#REF!</v>
      </c>
      <c r="W164" t="e">
        <f>[1]Tabelle1!V163</f>
        <v>#REF!</v>
      </c>
      <c r="X164" t="e">
        <f>[1]Tabelle1!W163</f>
        <v>#REF!</v>
      </c>
      <c r="Y164" t="e">
        <f>[1]Tabelle1!X163</f>
        <v>#REF!</v>
      </c>
      <c r="Z164" t="e">
        <f>[1]Tabelle1!Y163</f>
        <v>#REF!</v>
      </c>
      <c r="AA164" t="e">
        <f>[1]Tabelle1!Z163</f>
        <v>#REF!</v>
      </c>
      <c r="AB164" t="e">
        <f>[1]Tabelle1!AA163</f>
        <v>#REF!</v>
      </c>
      <c r="AC164" t="e">
        <f>[1]Tabelle1!AB163</f>
        <v>#REF!</v>
      </c>
      <c r="AD164" t="e">
        <f>[1]Tabelle1!AC163</f>
        <v>#REF!</v>
      </c>
      <c r="AE164" t="e">
        <f>[1]Tabelle1!AD163</f>
        <v>#REF!</v>
      </c>
      <c r="AF164" t="e">
        <f>[1]Tabelle1!AE163</f>
        <v>#REF!</v>
      </c>
      <c r="AG164" t="e">
        <f>[1]Tabelle1!AF163</f>
        <v>#REF!</v>
      </c>
      <c r="AH164" t="e">
        <f>[1]Tabelle1!AG163</f>
        <v>#REF!</v>
      </c>
      <c r="AI164" t="e">
        <f>[1]Tabelle1!AH163</f>
        <v>#REF!</v>
      </c>
      <c r="AJ164" t="e">
        <f>[1]Tabelle1!AI163</f>
        <v>#REF!</v>
      </c>
      <c r="AK164" t="e">
        <f>[1]Tabelle1!AJ163</f>
        <v>#REF!</v>
      </c>
      <c r="AL164" t="e">
        <f>[1]Tabelle1!AK163</f>
        <v>#REF!</v>
      </c>
      <c r="AM164" t="e">
        <f>[1]Tabelle1!AL163</f>
        <v>#REF!</v>
      </c>
      <c r="AN164" t="e">
        <f>[1]Tabelle1!AM163</f>
        <v>#REF!</v>
      </c>
      <c r="AO164" t="e">
        <f>[1]Tabelle1!AN163</f>
        <v>#REF!</v>
      </c>
    </row>
    <row r="165" spans="1:41" x14ac:dyDescent="0.25">
      <c r="A165" t="s">
        <v>170</v>
      </c>
      <c r="B165" s="6" t="s">
        <v>267</v>
      </c>
      <c r="C165" s="6" t="s">
        <v>104</v>
      </c>
      <c r="D165" s="23" t="s">
        <v>375</v>
      </c>
      <c r="E165" s="23" t="s">
        <v>374</v>
      </c>
      <c r="F165" s="25">
        <v>11.736000000000001</v>
      </c>
      <c r="G165" s="25">
        <v>27.687999999999999</v>
      </c>
      <c r="H165" s="25">
        <v>237.072</v>
      </c>
      <c r="I165" s="6" t="s">
        <v>235</v>
      </c>
      <c r="J165" s="6" t="s">
        <v>330</v>
      </c>
      <c r="K165" s="6" t="s">
        <v>381</v>
      </c>
      <c r="L165" s="6" t="s">
        <v>208</v>
      </c>
      <c r="M165" s="17">
        <v>3.6</v>
      </c>
      <c r="N165" s="17">
        <v>4.2</v>
      </c>
      <c r="O165" s="17">
        <v>4</v>
      </c>
      <c r="P165" s="6">
        <v>130</v>
      </c>
      <c r="Q165" t="e">
        <f>[1]Tabelle1!P164</f>
        <v>#REF!</v>
      </c>
      <c r="R165" t="e">
        <f>[1]Tabelle1!Q164</f>
        <v>#REF!</v>
      </c>
      <c r="S165" t="e">
        <f>[1]Tabelle1!R164</f>
        <v>#REF!</v>
      </c>
      <c r="T165" t="e">
        <f>[1]Tabelle1!S164</f>
        <v>#REF!</v>
      </c>
      <c r="U165" t="e">
        <f>[1]Tabelle1!T164</f>
        <v>#REF!</v>
      </c>
      <c r="V165" t="e">
        <f>[1]Tabelle1!U164</f>
        <v>#REF!</v>
      </c>
      <c r="W165" t="e">
        <f>[1]Tabelle1!V164</f>
        <v>#REF!</v>
      </c>
      <c r="X165" t="e">
        <f>[1]Tabelle1!W164</f>
        <v>#REF!</v>
      </c>
      <c r="Y165" t="e">
        <f>[1]Tabelle1!X164</f>
        <v>#REF!</v>
      </c>
      <c r="Z165" t="e">
        <f>[1]Tabelle1!Y164</f>
        <v>#REF!</v>
      </c>
      <c r="AA165" t="e">
        <f>[1]Tabelle1!Z164</f>
        <v>#REF!</v>
      </c>
      <c r="AB165" t="e">
        <f>[1]Tabelle1!AA164</f>
        <v>#REF!</v>
      </c>
      <c r="AC165" t="e">
        <f>[1]Tabelle1!AB164</f>
        <v>#REF!</v>
      </c>
      <c r="AD165" t="e">
        <f>[1]Tabelle1!AC164</f>
        <v>#REF!</v>
      </c>
      <c r="AE165" t="e">
        <f>[1]Tabelle1!AD164</f>
        <v>#REF!</v>
      </c>
      <c r="AF165" t="e">
        <f>[1]Tabelle1!AE164</f>
        <v>#REF!</v>
      </c>
      <c r="AG165" t="e">
        <f>[1]Tabelle1!AF164</f>
        <v>#REF!</v>
      </c>
      <c r="AH165" t="e">
        <f>[1]Tabelle1!AG164</f>
        <v>#REF!</v>
      </c>
      <c r="AI165" t="e">
        <f>[1]Tabelle1!AH164</f>
        <v>#REF!</v>
      </c>
      <c r="AJ165" t="e">
        <f>[1]Tabelle1!AI164</f>
        <v>#REF!</v>
      </c>
      <c r="AK165" t="e">
        <f>[1]Tabelle1!AJ164</f>
        <v>#REF!</v>
      </c>
      <c r="AL165" t="e">
        <f>[1]Tabelle1!AK164</f>
        <v>#REF!</v>
      </c>
      <c r="AM165" t="e">
        <f>[1]Tabelle1!AL164</f>
        <v>#REF!</v>
      </c>
      <c r="AN165" t="e">
        <f>[1]Tabelle1!AM164</f>
        <v>#REF!</v>
      </c>
      <c r="AO165" t="e">
        <f>[1]Tabelle1!AN164</f>
        <v>#REF!</v>
      </c>
    </row>
    <row r="166" spans="1:41" x14ac:dyDescent="0.25">
      <c r="A166" t="s">
        <v>171</v>
      </c>
      <c r="B166" s="6" t="s">
        <v>266</v>
      </c>
      <c r="C166" s="6" t="s">
        <v>104</v>
      </c>
      <c r="D166" s="23" t="s">
        <v>375</v>
      </c>
      <c r="E166" s="23" t="s">
        <v>374</v>
      </c>
      <c r="F166" s="25">
        <v>6.5</v>
      </c>
      <c r="G166" s="25">
        <v>14.465999999999999</v>
      </c>
      <c r="H166" s="25">
        <v>68.647000000000006</v>
      </c>
      <c r="I166" s="6" t="s">
        <v>218</v>
      </c>
      <c r="J166" s="6" t="s">
        <v>223</v>
      </c>
      <c r="K166" s="6" t="s">
        <v>382</v>
      </c>
      <c r="L166" s="6" t="s">
        <v>245</v>
      </c>
      <c r="M166" s="17">
        <v>2.9</v>
      </c>
      <c r="N166" s="17">
        <v>2.4</v>
      </c>
      <c r="O166" s="17">
        <v>-3.2</v>
      </c>
      <c r="P166" s="6">
        <v>130.1</v>
      </c>
      <c r="Q166" t="e">
        <f>[1]Tabelle1!P165</f>
        <v>#REF!</v>
      </c>
      <c r="R166" t="e">
        <f>[1]Tabelle1!Q165</f>
        <v>#REF!</v>
      </c>
      <c r="S166" t="e">
        <f>[1]Tabelle1!R165</f>
        <v>#REF!</v>
      </c>
      <c r="T166" t="e">
        <f>[1]Tabelle1!S165</f>
        <v>#REF!</v>
      </c>
      <c r="U166" t="e">
        <f>[1]Tabelle1!T165</f>
        <v>#REF!</v>
      </c>
      <c r="V166" t="e">
        <f>[1]Tabelle1!U165</f>
        <v>#REF!</v>
      </c>
      <c r="W166" t="e">
        <f>[1]Tabelle1!V165</f>
        <v>#REF!</v>
      </c>
      <c r="X166" t="e">
        <f>[1]Tabelle1!W165</f>
        <v>#REF!</v>
      </c>
      <c r="Y166" t="e">
        <f>[1]Tabelle1!X165</f>
        <v>#REF!</v>
      </c>
      <c r="Z166" t="e">
        <f>[1]Tabelle1!Y165</f>
        <v>#REF!</v>
      </c>
      <c r="AA166" t="e">
        <f>[1]Tabelle1!Z165</f>
        <v>#REF!</v>
      </c>
      <c r="AB166" t="e">
        <f>[1]Tabelle1!AA165</f>
        <v>#REF!</v>
      </c>
      <c r="AC166" t="e">
        <f>[1]Tabelle1!AB165</f>
        <v>#REF!</v>
      </c>
      <c r="AD166" t="e">
        <f>[1]Tabelle1!AC165</f>
        <v>#REF!</v>
      </c>
      <c r="AE166" t="e">
        <f>[1]Tabelle1!AD165</f>
        <v>#REF!</v>
      </c>
      <c r="AF166" t="e">
        <f>[1]Tabelle1!AE165</f>
        <v>#REF!</v>
      </c>
      <c r="AG166" t="e">
        <f>[1]Tabelle1!AF165</f>
        <v>#REF!</v>
      </c>
      <c r="AH166" t="e">
        <f>[1]Tabelle1!AG165</f>
        <v>#REF!</v>
      </c>
      <c r="AI166" t="e">
        <f>[1]Tabelle1!AH165</f>
        <v>#REF!</v>
      </c>
      <c r="AJ166" t="e">
        <f>[1]Tabelle1!AI165</f>
        <v>#REF!</v>
      </c>
      <c r="AK166" t="e">
        <f>[1]Tabelle1!AJ165</f>
        <v>#REF!</v>
      </c>
      <c r="AL166" t="e">
        <f>[1]Tabelle1!AK165</f>
        <v>#REF!</v>
      </c>
      <c r="AM166" t="e">
        <f>[1]Tabelle1!AL165</f>
        <v>#REF!</v>
      </c>
      <c r="AN166" t="e">
        <f>[1]Tabelle1!AM165</f>
        <v>#REF!</v>
      </c>
      <c r="AO166" t="e">
        <f>[1]Tabelle1!AN165</f>
        <v>#REF!</v>
      </c>
    </row>
    <row r="167" spans="1:41" x14ac:dyDescent="0.25">
      <c r="A167" t="s">
        <v>172</v>
      </c>
      <c r="B167" s="6" t="s">
        <v>265</v>
      </c>
      <c r="C167" s="6" t="s">
        <v>104</v>
      </c>
      <c r="D167" s="23" t="s">
        <v>372</v>
      </c>
      <c r="E167" s="23" t="s">
        <v>373</v>
      </c>
      <c r="F167" s="25">
        <v>14.693</v>
      </c>
      <c r="G167" s="25">
        <v>19.215</v>
      </c>
      <c r="H167" s="25">
        <v>122.012</v>
      </c>
      <c r="I167" s="6">
        <v>79</v>
      </c>
      <c r="J167" s="6" t="s">
        <v>311</v>
      </c>
      <c r="K167" s="6" t="s">
        <v>382</v>
      </c>
      <c r="L167" s="6" t="s">
        <v>241</v>
      </c>
      <c r="M167" s="17">
        <v>2.7</v>
      </c>
      <c r="N167" s="17">
        <v>0.6</v>
      </c>
      <c r="O167" s="17">
        <v>2.2999999999999998</v>
      </c>
      <c r="P167" s="6">
        <v>129</v>
      </c>
      <c r="Q167" t="e">
        <f>[1]Tabelle1!P166</f>
        <v>#REF!</v>
      </c>
      <c r="R167" t="e">
        <f>[1]Tabelle1!Q166</f>
        <v>#REF!</v>
      </c>
      <c r="S167" t="e">
        <f>[1]Tabelle1!R166</f>
        <v>#REF!</v>
      </c>
      <c r="T167" t="e">
        <f>[1]Tabelle1!S166</f>
        <v>#REF!</v>
      </c>
      <c r="U167" t="e">
        <f>[1]Tabelle1!T166</f>
        <v>#REF!</v>
      </c>
      <c r="V167" t="e">
        <f>[1]Tabelle1!U166</f>
        <v>#REF!</v>
      </c>
      <c r="W167" t="e">
        <f>[1]Tabelle1!V166</f>
        <v>#REF!</v>
      </c>
      <c r="X167" t="e">
        <f>[1]Tabelle1!W166</f>
        <v>#REF!</v>
      </c>
      <c r="Y167" t="e">
        <f>[1]Tabelle1!X166</f>
        <v>#REF!</v>
      </c>
      <c r="Z167" t="e">
        <f>[1]Tabelle1!Y166</f>
        <v>#REF!</v>
      </c>
      <c r="AA167" t="e">
        <f>[1]Tabelle1!Z166</f>
        <v>#REF!</v>
      </c>
      <c r="AB167" t="e">
        <f>[1]Tabelle1!AA166</f>
        <v>#REF!</v>
      </c>
      <c r="AC167" t="e">
        <f>[1]Tabelle1!AB166</f>
        <v>#REF!</v>
      </c>
      <c r="AD167" t="e">
        <f>[1]Tabelle1!AC166</f>
        <v>#REF!</v>
      </c>
      <c r="AE167" t="e">
        <f>[1]Tabelle1!AD166</f>
        <v>#REF!</v>
      </c>
      <c r="AF167" t="e">
        <f>[1]Tabelle1!AE166</f>
        <v>#REF!</v>
      </c>
      <c r="AG167" t="e">
        <f>[1]Tabelle1!AF166</f>
        <v>#REF!</v>
      </c>
      <c r="AH167" t="e">
        <f>[1]Tabelle1!AG166</f>
        <v>#REF!</v>
      </c>
      <c r="AI167" t="e">
        <f>[1]Tabelle1!AH166</f>
        <v>#REF!</v>
      </c>
      <c r="AJ167" t="e">
        <f>[1]Tabelle1!AI166</f>
        <v>#REF!</v>
      </c>
      <c r="AK167" t="e">
        <f>[1]Tabelle1!AJ166</f>
        <v>#REF!</v>
      </c>
      <c r="AL167" t="e">
        <f>[1]Tabelle1!AK166</f>
        <v>#REF!</v>
      </c>
      <c r="AM167" t="e">
        <f>[1]Tabelle1!AL166</f>
        <v>#REF!</v>
      </c>
      <c r="AN167" t="e">
        <f>[1]Tabelle1!AM166</f>
        <v>#REF!</v>
      </c>
      <c r="AO167" t="e">
        <f>[1]Tabelle1!AN166</f>
        <v>#REF!</v>
      </c>
    </row>
    <row r="168" spans="1:41" ht="15.75" x14ac:dyDescent="0.25">
      <c r="F168" s="26"/>
      <c r="L168" s="6"/>
    </row>
  </sheetData>
  <autoFilter ref="A1:BR167" xr:uid="{00000000-0009-0000-0000-000000000000}"/>
  <phoneticPr fontId="4" type="noConversion"/>
  <pageMargins left="0.7" right="0.7" top="0.75" bottom="0.75" header="0.3" footer="0.3"/>
  <pageSetup paperSize="9" orientation="portrait" horizontalDpi="4294967295" verticalDpi="4294967295" r:id="rId1"/>
  <ignoredErrors>
    <ignoredError sqref="I2:I15 L2:L52 L54:L167 B77:B167 I54:J167 I19:J52 J2:J1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Cristiano Miranda de Araujo</cp:lastModifiedBy>
  <dcterms:created xsi:type="dcterms:W3CDTF">2015-06-05T18:19:34Z</dcterms:created>
  <dcterms:modified xsi:type="dcterms:W3CDTF">2024-04-19T21:07:19Z</dcterms:modified>
</cp:coreProperties>
</file>