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DOO\DOO\SpaOnline\ModeloDominio\"/>
    </mc:Choice>
  </mc:AlternateContent>
  <xr:revisionPtr revIDLastSave="0" documentId="13_ncr:1_{AE062B8E-51A4-4076-9754-0F1221070E4C}" xr6:coauthVersionLast="47" xr6:coauthVersionMax="47" xr10:uidLastSave="{00000000-0000-0000-0000-000000000000}"/>
  <bookViews>
    <workbookView xWindow="-120" yWindow="-120" windowWidth="20730" windowHeight="11040" firstSheet="1" activeTab="2" xr2:uid="{9AD29915-CB49-430C-A10E-F60FF2C9A65A}"/>
  </bookViews>
  <sheets>
    <sheet name="Modelo de Dominio Anemico" sheetId="1" r:id="rId1"/>
    <sheet name="Objetos de dominio" sheetId="2" r:id="rId2"/>
    <sheet name="Cliente" sheetId="5" r:id="rId3"/>
    <sheet name="TipoIdentificacion" sheetId="6" r:id="rId4"/>
    <sheet name="Notificacion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C4" i="5"/>
  <c r="C2" i="5"/>
  <c r="G4" i="5" l="1"/>
  <c r="G3" i="5"/>
  <c r="G2" i="5"/>
  <c r="D3" i="7" l="1"/>
  <c r="D2" i="7"/>
  <c r="C9" i="6" l="1"/>
  <c r="C8" i="6"/>
  <c r="C7" i="6"/>
  <c r="C6" i="6"/>
  <c r="C5" i="6"/>
  <c r="C4" i="6"/>
  <c r="C3" i="6"/>
  <c r="C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tc={63682DA4-32B2-49D1-8057-879F2F5F7E58}</author>
  </authors>
  <commentList>
    <comment ref="C1" authorId="0" shapeId="0" xr:uid="{63682DA4-32B2-49D1-8057-879F2F5F7E5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<sst xmlns="http://schemas.openxmlformats.org/spreadsheetml/2006/main" count="44" uniqueCount="38">
  <si>
    <t xml:space="preserve">Nombre </t>
  </si>
  <si>
    <t>Descripcion</t>
  </si>
  <si>
    <t>TipoObjetoDominio</t>
  </si>
  <si>
    <t>Contextro</t>
  </si>
  <si>
    <t>Propio</t>
  </si>
  <si>
    <t>Identificador</t>
  </si>
  <si>
    <t>Combinacion única</t>
  </si>
  <si>
    <t>Objeto de dominio que contiene la informacion de las notificaciones que emite el Spa</t>
  </si>
  <si>
    <t>IdPago</t>
  </si>
  <si>
    <t>Notificacion</t>
  </si>
  <si>
    <t>IdServicio</t>
  </si>
  <si>
    <t>Notificaciones</t>
  </si>
  <si>
    <t>Clientes</t>
  </si>
  <si>
    <t>Cliente</t>
  </si>
  <si>
    <t>TipoIdentificacion</t>
  </si>
  <si>
    <t>Nombre</t>
  </si>
  <si>
    <t>RUT</t>
  </si>
  <si>
    <t>NIT</t>
  </si>
  <si>
    <t>RNE</t>
  </si>
  <si>
    <t>RUC</t>
  </si>
  <si>
    <t>NIF</t>
  </si>
  <si>
    <t>CC</t>
  </si>
  <si>
    <t>Pasaporte</t>
  </si>
  <si>
    <t>TI</t>
  </si>
  <si>
    <t>Nombre Completo</t>
  </si>
  <si>
    <t>Documento de Identificación</t>
  </si>
  <si>
    <t>Numero Telefonico</t>
  </si>
  <si>
    <t>Correo</t>
  </si>
  <si>
    <t>Martina Corrales</t>
  </si>
  <si>
    <t>martina.corrales@gmail.com</t>
  </si>
  <si>
    <t>Ramiro Ramirez</t>
  </si>
  <si>
    <t>ramiro.ramirez@outlook.com</t>
  </si>
  <si>
    <t>Lucrecia Gomez</t>
  </si>
  <si>
    <t>lucrecia.gomez@hotmail.com</t>
  </si>
  <si>
    <t>Objeto de dominio que contiene la informacion base de los tipo de identificaion que tienen los clientes o las instituciones del spa</t>
  </si>
  <si>
    <t>Objeto de dominio que contiene la informacion basica de los clientes del spa</t>
  </si>
  <si>
    <t>Referenciado</t>
  </si>
  <si>
    <t>InformacionBase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</si>
</sst>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vertical="top"/>
    </xf>
    <xf numFmtId="0" fontId="0" fillId="0" borderId="0" xfId="0" applyAlignment="1">
      <alignment vertical="top"/>
    </xf>
    <xf numFmtId="0" fontId="2" fillId="0" borderId="1" xfId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744011</xdr:colOff>
      <xdr:row>16</xdr:row>
      <xdr:rowOff>38531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38C09A5-565A-2F65-9B63-66043E106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602011" cy="308653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3682DA4-32B2-49D1-8057-879F2F5F7E58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martina.corrales@gmail.com" TargetMode="External"/><Relationship Id="rId2" Type="http://schemas.openxmlformats.org/officeDocument/2006/relationships/hyperlink" Target="mailto:ramiro.ramirez@outlook.com" TargetMode="External"/><Relationship Id="rId1" Type="http://schemas.openxmlformats.org/officeDocument/2006/relationships/hyperlink" Target="mailto:lucrecia.gomez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A1"/>
  <sheetViews>
    <sheetView workbookViewId="0">
      <selection activeCell="L6" sqref="L6"/>
    </sheetView>
  </sheetViews>
  <sheetFormatPr baseColWidth="10" defaultRowHeight="15" x14ac:dyDescent="0.25"/>
  <cols>
    <col min="1" max="16384" width="11.42578125" style="7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D4"/>
  <sheetViews>
    <sheetView workbookViewId="0">
      <selection activeCell="B12" sqref="B12"/>
    </sheetView>
  </sheetViews>
  <sheetFormatPr baseColWidth="10" defaultRowHeight="15" x14ac:dyDescent="0.25"/>
  <cols>
    <col min="1" max="1" width="17.140625" bestFit="1" customWidth="1"/>
    <col min="2" max="2" width="65.140625" bestFit="1" customWidth="1"/>
    <col min="3" max="3" width="18.42578125" bestFit="1" customWidth="1"/>
    <col min="4" max="4" width="16.28515625" bestFit="1" customWidth="1"/>
  </cols>
  <sheetData>
    <row r="1" spans="1:4" s="9" customFormat="1" x14ac:dyDescent="0.25">
      <c r="A1" s="8" t="s">
        <v>0</v>
      </c>
      <c r="B1" s="8" t="s">
        <v>1</v>
      </c>
      <c r="C1" s="8" t="s">
        <v>2</v>
      </c>
      <c r="D1" s="8" t="s">
        <v>3</v>
      </c>
    </row>
    <row r="2" spans="1:4" ht="30" x14ac:dyDescent="0.25">
      <c r="A2" s="1" t="s">
        <v>13</v>
      </c>
      <c r="B2" s="2" t="s">
        <v>35</v>
      </c>
      <c r="C2" s="6" t="s">
        <v>4</v>
      </c>
      <c r="D2" s="6" t="s">
        <v>12</v>
      </c>
    </row>
    <row r="3" spans="1:4" ht="30" x14ac:dyDescent="0.25">
      <c r="A3" s="1" t="s">
        <v>14</v>
      </c>
      <c r="B3" s="2" t="s">
        <v>34</v>
      </c>
      <c r="C3" s="1" t="s">
        <v>36</v>
      </c>
      <c r="D3" s="1" t="s">
        <v>37</v>
      </c>
    </row>
    <row r="4" spans="1:4" x14ac:dyDescent="0.25">
      <c r="A4" s="1" t="s">
        <v>9</v>
      </c>
      <c r="B4" s="1" t="s">
        <v>7</v>
      </c>
      <c r="C4" s="1" t="s">
        <v>36</v>
      </c>
      <c r="D4" s="1" t="s">
        <v>11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DC5-1485-4BC4-A31B-18839936F54D}">
  <dimension ref="A1:G4"/>
  <sheetViews>
    <sheetView tabSelected="1" workbookViewId="0">
      <selection activeCell="G2" sqref="G2:G4"/>
    </sheetView>
  </sheetViews>
  <sheetFormatPr baseColWidth="10" defaultRowHeight="15" x14ac:dyDescent="0.25"/>
  <cols>
    <col min="1" max="1" width="12.5703125" bestFit="1" customWidth="1"/>
    <col min="2" max="2" width="17.85546875" bestFit="1" customWidth="1"/>
    <col min="3" max="3" width="17.85546875" customWidth="1"/>
    <col min="4" max="4" width="27.5703125" style="11" bestFit="1" customWidth="1"/>
    <col min="5" max="5" width="18.42578125" bestFit="1" customWidth="1"/>
    <col min="6" max="6" width="27.85546875" bestFit="1" customWidth="1"/>
    <col min="7" max="7" width="26.85546875" bestFit="1" customWidth="1"/>
  </cols>
  <sheetData>
    <row r="1" spans="1:7" x14ac:dyDescent="0.25">
      <c r="A1" s="3" t="s">
        <v>5</v>
      </c>
      <c r="B1" s="3" t="s">
        <v>24</v>
      </c>
      <c r="C1" s="3" t="s">
        <v>14</v>
      </c>
      <c r="D1" s="3" t="s">
        <v>25</v>
      </c>
      <c r="E1" s="3" t="s">
        <v>26</v>
      </c>
      <c r="F1" s="3" t="s">
        <v>27</v>
      </c>
      <c r="G1" s="4" t="s">
        <v>6</v>
      </c>
    </row>
    <row r="2" spans="1:7" x14ac:dyDescent="0.25">
      <c r="A2" s="1">
        <v>1</v>
      </c>
      <c r="B2" s="1" t="s">
        <v>28</v>
      </c>
      <c r="C2" s="1" t="str">
        <f>+TipoIdentificacion!B7</f>
        <v>CC</v>
      </c>
      <c r="D2" s="1">
        <v>1234567890</v>
      </c>
      <c r="E2" s="1">
        <v>3116987523</v>
      </c>
      <c r="F2" s="12" t="s">
        <v>29</v>
      </c>
      <c r="G2" s="5" t="str">
        <f>+B2&amp;"-"&amp;D2</f>
        <v>Martina Corrales-1234567890</v>
      </c>
    </row>
    <row r="3" spans="1:7" x14ac:dyDescent="0.25">
      <c r="A3" s="1">
        <v>2</v>
      </c>
      <c r="B3" s="1" t="s">
        <v>30</v>
      </c>
      <c r="C3" s="1" t="str">
        <f>+TipoIdentificacion!B8</f>
        <v>Pasaporte</v>
      </c>
      <c r="D3" s="1">
        <v>987654321</v>
      </c>
      <c r="E3" s="1">
        <v>3639874520</v>
      </c>
      <c r="F3" s="12" t="s">
        <v>31</v>
      </c>
      <c r="G3" s="5" t="str">
        <f t="shared" ref="G3:G4" si="0">+B3&amp;"-"&amp;D3</f>
        <v>Ramiro Ramirez-987654321</v>
      </c>
    </row>
    <row r="4" spans="1:7" x14ac:dyDescent="0.25">
      <c r="A4" s="1">
        <v>3</v>
      </c>
      <c r="B4" s="1" t="s">
        <v>32</v>
      </c>
      <c r="C4" s="1" t="str">
        <f>+TipoIdentificacion!B9</f>
        <v>TI</v>
      </c>
      <c r="D4" s="1">
        <v>39789321</v>
      </c>
      <c r="E4" s="1">
        <v>3793175677</v>
      </c>
      <c r="F4" s="12" t="s">
        <v>33</v>
      </c>
      <c r="G4" s="5" t="str">
        <f t="shared" si="0"/>
        <v>Lucrecia Gomez-39789321</v>
      </c>
    </row>
  </sheetData>
  <hyperlinks>
    <hyperlink ref="F4" r:id="rId1" xr:uid="{AA19E663-C136-4DC8-8636-967DE1057D4A}"/>
    <hyperlink ref="F3" r:id="rId2" xr:uid="{99325E93-3349-475B-9142-1A909A776246}"/>
    <hyperlink ref="F2" r:id="rId3" xr:uid="{532774D5-0E4A-4D14-85D2-644383B1638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872A8-E9F6-4C5D-A950-6E293C692F23}">
  <dimension ref="A1:C9"/>
  <sheetViews>
    <sheetView workbookViewId="0">
      <selection activeCell="F7" sqref="F7"/>
    </sheetView>
  </sheetViews>
  <sheetFormatPr baseColWidth="10" defaultRowHeight="15" x14ac:dyDescent="0.25"/>
  <cols>
    <col min="1" max="1" width="12.5703125" bestFit="1" customWidth="1"/>
    <col min="2" max="2" width="10" bestFit="1" customWidth="1"/>
    <col min="3" max="3" width="18.42578125" bestFit="1" customWidth="1"/>
  </cols>
  <sheetData>
    <row r="1" spans="1:3" x14ac:dyDescent="0.25">
      <c r="A1" s="3" t="s">
        <v>5</v>
      </c>
      <c r="B1" s="3" t="s">
        <v>15</v>
      </c>
      <c r="C1" s="4" t="s">
        <v>6</v>
      </c>
    </row>
    <row r="2" spans="1:3" x14ac:dyDescent="0.25">
      <c r="A2" s="1">
        <v>1</v>
      </c>
      <c r="B2" s="1" t="s">
        <v>16</v>
      </c>
      <c r="C2" s="5" t="str">
        <f>B2</f>
        <v>RUT</v>
      </c>
    </row>
    <row r="3" spans="1:3" x14ac:dyDescent="0.25">
      <c r="A3" s="1">
        <v>2</v>
      </c>
      <c r="B3" s="1" t="s">
        <v>17</v>
      </c>
      <c r="C3" s="5" t="str">
        <f t="shared" ref="C3:C9" si="0">B3</f>
        <v>NIT</v>
      </c>
    </row>
    <row r="4" spans="1:3" x14ac:dyDescent="0.25">
      <c r="A4" s="1">
        <v>3</v>
      </c>
      <c r="B4" s="1" t="s">
        <v>18</v>
      </c>
      <c r="C4" s="5" t="str">
        <f t="shared" si="0"/>
        <v>RNE</v>
      </c>
    </row>
    <row r="5" spans="1:3" x14ac:dyDescent="0.25">
      <c r="A5" s="1">
        <v>4</v>
      </c>
      <c r="B5" s="1" t="s">
        <v>19</v>
      </c>
      <c r="C5" s="5" t="str">
        <f t="shared" si="0"/>
        <v>RUC</v>
      </c>
    </row>
    <row r="6" spans="1:3" x14ac:dyDescent="0.25">
      <c r="A6" s="1">
        <v>5</v>
      </c>
      <c r="B6" s="1" t="s">
        <v>20</v>
      </c>
      <c r="C6" s="5" t="str">
        <f t="shared" si="0"/>
        <v>NIF</v>
      </c>
    </row>
    <row r="7" spans="1:3" x14ac:dyDescent="0.25">
      <c r="A7" s="1">
        <v>6</v>
      </c>
      <c r="B7" s="1" t="s">
        <v>21</v>
      </c>
      <c r="C7" s="5" t="str">
        <f t="shared" si="0"/>
        <v>CC</v>
      </c>
    </row>
    <row r="8" spans="1:3" x14ac:dyDescent="0.25">
      <c r="A8" s="1">
        <v>7</v>
      </c>
      <c r="B8" s="1" t="s">
        <v>22</v>
      </c>
      <c r="C8" s="5" t="str">
        <f t="shared" si="0"/>
        <v>Pasaporte</v>
      </c>
    </row>
    <row r="9" spans="1:3" x14ac:dyDescent="0.25">
      <c r="A9" s="1">
        <v>8</v>
      </c>
      <c r="B9" s="1" t="s">
        <v>23</v>
      </c>
      <c r="C9" s="5" t="str">
        <f t="shared" si="0"/>
        <v>TI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129AF-E69C-4FE3-BFE8-976E12355874}">
  <dimension ref="A1:D3"/>
  <sheetViews>
    <sheetView workbookViewId="0">
      <selection activeCell="D9" sqref="D9"/>
    </sheetView>
  </sheetViews>
  <sheetFormatPr baseColWidth="10" defaultRowHeight="15" x14ac:dyDescent="0.25"/>
  <cols>
    <col min="4" max="4" width="18.42578125" bestFit="1" customWidth="1"/>
  </cols>
  <sheetData>
    <row r="1" spans="1:4" x14ac:dyDescent="0.25">
      <c r="A1" s="3" t="s">
        <v>5</v>
      </c>
      <c r="B1" s="3" t="s">
        <v>10</v>
      </c>
      <c r="C1" s="3" t="s">
        <v>8</v>
      </c>
      <c r="D1" s="4" t="s">
        <v>6</v>
      </c>
    </row>
    <row r="2" spans="1:4" x14ac:dyDescent="0.25">
      <c r="A2" s="1">
        <v>1</v>
      </c>
      <c r="B2" s="1">
        <v>1</v>
      </c>
      <c r="C2" s="10">
        <v>0</v>
      </c>
      <c r="D2" s="5" t="str">
        <f>+A2&amp;"-"&amp;B2&amp;"-"&amp;C2</f>
        <v>1-1-0</v>
      </c>
    </row>
    <row r="3" spans="1:4" x14ac:dyDescent="0.25">
      <c r="A3" s="1">
        <v>2</v>
      </c>
      <c r="B3" s="1">
        <v>0</v>
      </c>
      <c r="C3" s="10">
        <v>2</v>
      </c>
      <c r="D3" s="5" t="str">
        <f>+A3&amp;"-"&amp;B3&amp;"-"&amp;C3</f>
        <v>2-0-2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Modelo de Dominio Anemico</vt:lpstr>
      <vt:lpstr>Objetos de dominio</vt:lpstr>
      <vt:lpstr>Cliente</vt:lpstr>
      <vt:lpstr>TipoIdentificacion</vt:lpstr>
      <vt:lpstr>Notificacion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Cristian David Ospina Ospina</cp:lastModifiedBy>
  <dcterms:created xsi:type="dcterms:W3CDTF">2024-03-15T19:34:22Z</dcterms:created>
  <dcterms:modified xsi:type="dcterms:W3CDTF">2024-04-29T02:42:24Z</dcterms:modified>
</cp:coreProperties>
</file>