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7AD8AF4F-42CC-425B-8D43-A34E7CA0C0EA}" xr6:coauthVersionLast="47" xr6:coauthVersionMax="47" xr10:uidLastSave="{00000000-0000-0000-0000-000000000000}"/>
  <bookViews>
    <workbookView xWindow="-12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6" r:id="rId4"/>
    <sheet name="Reserv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G3" i="7"/>
  <c r="G2" i="7"/>
  <c r="E4" i="6" l="1"/>
  <c r="E3" i="6"/>
  <c r="E2" i="6"/>
  <c r="C3" i="5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<sst xmlns="http://schemas.openxmlformats.org/spreadsheetml/2006/main" count="55" uniqueCount="45">
  <si>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</si>
  <si>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</si>
  <si>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</si>
  <si>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</si>
  <si>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</si>
  <si>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</si>
  <si>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</si>
  <si>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</si>
  <si>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</si>
  <si>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</si>
  <si>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</si>
  <si>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</si>
  <si>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</si>
  <si>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</si>
  <si>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Fecha</t>
  </si>
  <si>
    <t>Hora</t>
  </si>
  <si>
    <t>ReservaServicio</t>
  </si>
  <si>
    <t>Sucursal</t>
  </si>
  <si>
    <t>Combinación única</t>
  </si>
  <si>
    <t>16/03/2024</t>
  </si>
  <si>
    <t>3:00pm</t>
  </si>
  <si>
    <t>Pedicura Spa-100000</t>
  </si>
  <si>
    <t>Rionegro-Antioquia-Colombia-CL 10 43 A 29</t>
  </si>
  <si>
    <t>28/04/2024</t>
  </si>
  <si>
    <t>10:00am</t>
  </si>
  <si>
    <t>Tratamiento Facial Antiedad-120000</t>
  </si>
  <si>
    <t>Marinilla-Antioquia-Colombia-CL 63 9 36</t>
  </si>
  <si>
    <t>05/05/2024</t>
  </si>
  <si>
    <t>12:30pm</t>
  </si>
  <si>
    <t>Masaje Relajante-100000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</si>
  <si>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</si>
  <si>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</si>
  <si>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</si>
  <si>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</si>
  <si>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</si>
  <si>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</si>
  <si>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Servicio</t>
  </si>
  <si>
    <t>ValorTotal</t>
  </si>
  <si>
    <t>Pedicura Spa-100000 - Tratamiento Facial Antiedad-120000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</si>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</sst>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1" xfId="0" applyNumberFormat="1" applyBorder="1"/>
    <xf numFmtId="165" fontId="0" fillId="0" borderId="1" xfId="1" applyNumberFormat="1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334379</xdr:colOff>
      <xdr:row>20</xdr:row>
      <xdr:rowOff>57690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AE711C-B16C-11E0-95A3-F1CBC2E8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2379" cy="38676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J13" sqref="J13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7" sqref="C7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43</v>
      </c>
      <c r="C2" s="6" t="s">
        <v>4</v>
      </c>
      <c r="D2" s="6" t="s">
        <v>12</v>
      </c>
    </row>
    <row r="3" spans="1:4" ht="30" x14ac:dyDescent="0.25">
      <c r="A3" s="1" t="s">
        <v>31</v>
      </c>
      <c r="B3" s="2" t="s">
        <v>32</v>
      </c>
      <c r="C3" s="6" t="s">
        <v>33</v>
      </c>
      <c r="D3" s="11" t="s">
        <v>34</v>
      </c>
    </row>
    <row r="4" spans="1:4" ht="30" x14ac:dyDescent="0.25">
      <c r="A4" s="10" t="s">
        <v>44</v>
      </c>
      <c r="B4" s="2" t="s">
        <v>8</v>
      </c>
      <c r="C4" s="11" t="s">
        <v>33</v>
      </c>
      <c r="D4" s="11" t="s">
        <v>42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tabSelected="1" workbookViewId="0">
      <selection activeCell="E13" sqref="E13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Transacción 1</v>
      </c>
    </row>
    <row r="3" spans="1:3" x14ac:dyDescent="0.25">
      <c r="A3" s="1">
        <v>2</v>
      </c>
      <c r="B3" s="1" t="s">
        <v>10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11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E4"/>
  <sheetViews>
    <sheetView workbookViewId="0">
      <selection activeCell="C13" sqref="C13"/>
    </sheetView>
  </sheetViews>
  <sheetFormatPr baseColWidth="10" defaultRowHeight="15" x14ac:dyDescent="0.25"/>
  <cols>
    <col min="2" max="2" width="26.85546875" bestFit="1" customWidth="1"/>
    <col min="3" max="3" width="53.5703125" bestFit="1" customWidth="1"/>
    <col min="4" max="4" width="13" bestFit="1" customWidth="1"/>
    <col min="5" max="5" width="26.85546875" bestFit="1" customWidth="1"/>
  </cols>
  <sheetData>
    <row r="1" spans="1:5" x14ac:dyDescent="0.25">
      <c r="A1" s="3" t="s">
        <v>5</v>
      </c>
      <c r="B1" s="3" t="s">
        <v>35</v>
      </c>
      <c r="C1" s="3" t="s">
        <v>36</v>
      </c>
      <c r="D1" s="3" t="s">
        <v>37</v>
      </c>
      <c r="E1" s="4" t="s">
        <v>7</v>
      </c>
    </row>
    <row r="2" spans="1:5" x14ac:dyDescent="0.25">
      <c r="A2" s="1">
        <v>1</v>
      </c>
      <c r="B2" s="1" t="s">
        <v>39</v>
      </c>
      <c r="C2" s="1" t="s">
        <v>38</v>
      </c>
      <c r="D2" s="9">
        <v>220000</v>
      </c>
      <c r="E2" s="5" t="str">
        <f>B2</f>
        <v>Martina Corrales-1234567890</v>
      </c>
    </row>
    <row r="3" spans="1:5" x14ac:dyDescent="0.25">
      <c r="A3" s="1">
        <v>2</v>
      </c>
      <c r="B3" s="1" t="s">
        <v>40</v>
      </c>
      <c r="C3" s="1" t="s">
        <v>25</v>
      </c>
      <c r="D3" s="9">
        <v>120000</v>
      </c>
      <c r="E3" s="5" t="str">
        <f t="shared" ref="E3:E4" si="0">B3</f>
        <v>Ramiro Ramirez-987654321</v>
      </c>
    </row>
    <row r="4" spans="1:5" x14ac:dyDescent="0.25">
      <c r="A4" s="1">
        <v>3</v>
      </c>
      <c r="B4" s="1" t="s">
        <v>41</v>
      </c>
      <c r="C4" s="1" t="s">
        <v>29</v>
      </c>
      <c r="D4" s="9">
        <v>100000</v>
      </c>
      <c r="E4" s="5" t="str">
        <f t="shared" si="0"/>
        <v>Lucrecia Gomez-39789321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G4"/>
  <sheetViews>
    <sheetView workbookViewId="0">
      <selection activeCell="B2" sqref="B2:B4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10.42578125" bestFit="1" customWidth="1"/>
    <col min="4" max="4" width="8.42578125" bestFit="1" customWidth="1"/>
    <col min="5" max="5" width="33.140625" bestFit="1" customWidth="1"/>
    <col min="6" max="6" width="39.7109375" bestFit="1" customWidth="1"/>
    <col min="7" max="7" width="51.85546875" bestFit="1" customWidth="1"/>
  </cols>
  <sheetData>
    <row r="1" spans="1:7" x14ac:dyDescent="0.25">
      <c r="A1" s="3" t="s">
        <v>5</v>
      </c>
      <c r="B1" s="3" t="s">
        <v>35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18</v>
      </c>
    </row>
    <row r="2" spans="1:7" x14ac:dyDescent="0.25">
      <c r="A2" s="1">
        <v>1</v>
      </c>
      <c r="B2" s="1" t="s">
        <v>39</v>
      </c>
      <c r="C2" s="8" t="s">
        <v>19</v>
      </c>
      <c r="D2" s="1" t="s">
        <v>20</v>
      </c>
      <c r="E2" s="1" t="s">
        <v>21</v>
      </c>
      <c r="F2" s="1" t="s">
        <v>22</v>
      </c>
      <c r="G2" s="5" t="str">
        <f>+C2&amp;"-"&amp;D2&amp;"-"&amp;E2</f>
        <v>16/03/2024-3:00pm-Pedicura Spa-100000</v>
      </c>
    </row>
    <row r="3" spans="1:7" x14ac:dyDescent="0.25">
      <c r="A3" s="1">
        <v>2</v>
      </c>
      <c r="B3" s="1" t="s">
        <v>40</v>
      </c>
      <c r="C3" s="8" t="s">
        <v>23</v>
      </c>
      <c r="D3" s="1" t="s">
        <v>24</v>
      </c>
      <c r="E3" s="1" t="s">
        <v>25</v>
      </c>
      <c r="F3" s="1" t="s">
        <v>26</v>
      </c>
      <c r="G3" s="5" t="str">
        <f>+C3&amp;"-"&amp;D3&amp;"-"&amp;E3</f>
        <v>28/04/2024-10:00am-Tratamiento Facial Antiedad-120000</v>
      </c>
    </row>
    <row r="4" spans="1:7" x14ac:dyDescent="0.25">
      <c r="A4" s="1">
        <v>3</v>
      </c>
      <c r="B4" s="1" t="s">
        <v>41</v>
      </c>
      <c r="C4" s="8" t="s">
        <v>27</v>
      </c>
      <c r="D4" s="1" t="s">
        <v>28</v>
      </c>
      <c r="E4" s="1" t="s">
        <v>29</v>
      </c>
      <c r="F4" s="1" t="s">
        <v>30</v>
      </c>
      <c r="G4" s="5" t="str">
        <f>+C4&amp;"-"&amp;D4&amp;"-"&amp;E4</f>
        <v>05/05/2024-12:30pm-Masaje Relajante-100000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2024-04-29T02:41:33Z</dcterms:modified>
</cp:coreProperties>
</file>