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6396D9F8-722A-481B-9D2A-E5F5553C2A36}" xr6:coauthVersionLast="47" xr6:coauthVersionMax="47" xr10:uidLastSave="{00000000-0000-0000-0000-000000000000}"/>
  <bookViews>
    <workbookView xWindow="2037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ProductoporFabricante" sheetId="6" r:id="rId4"/>
    <sheet name="Categoria" sheetId="7" r:id="rId5"/>
    <sheet name="Product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D3" i="5" l="1"/>
  <c r="D4" i="5"/>
  <c r="D2" i="5"/>
  <c r="C3" i="5"/>
  <c r="C4" i="5"/>
  <c r="C2" i="5"/>
  <c r="C3" i="7"/>
  <c r="C4" i="7"/>
  <c r="C2" i="7"/>
  <c r="D3" i="6"/>
  <c r="D4" i="6"/>
  <c r="D2" i="6"/>
  <c r="C3" i="6"/>
  <c r="C4" i="6"/>
  <c r="C2" i="6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<sst xmlns="http://schemas.openxmlformats.org/spreadsheetml/2006/main" count="47" uniqueCount="35">
  <si>
    <t xml:space="preserve">Nombre </t>
  </si>
  <si>
    <t>Descripcion</t>
  </si>
  <si>
    <t>TipoObjetoDominio</t>
  </si>
  <si>
    <t>Fabricante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</si>
  <si>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</si>
  <si>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</si>
  <si>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</si>
  <si>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</si>
  <si>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</si>
  <si>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</si>
  <si>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</si>
  <si>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</si>
  <si>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</si>
  <si>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Producto Por Fabricante</t>
  </si>
  <si>
    <t>NombreProducto</t>
  </si>
  <si>
    <t>L'Oréal Paris Revitalift Crema de Día Anti-edad</t>
  </si>
  <si>
    <t>Dermalogica Daily Microfoliant</t>
  </si>
  <si>
    <t>Lubriderm Daily Moisture Lotion</t>
  </si>
  <si>
    <t>Combinacion Unica</t>
  </si>
  <si>
    <t>Masajes</t>
  </si>
  <si>
    <t>Cuidado facial</t>
  </si>
  <si>
    <t>Cuidado corporal</t>
  </si>
  <si>
    <t>Crema Facial Anti-edad</t>
  </si>
  <si>
    <t>Loción Corporal Hidratante</t>
  </si>
  <si>
    <t>ProductoporFabricante</t>
  </si>
  <si>
    <t>Categoria</t>
  </si>
  <si>
    <t>Crema para masajes</t>
  </si>
  <si>
    <t>objeto de dominio que describe los productos específicos ofrecidos por cada fabricante en particular</t>
  </si>
  <si>
    <t>Productos</t>
  </si>
  <si>
    <t>Contexto</t>
  </si>
  <si>
    <t>Objeto de dominio que contiene la informacion de los productos que se van a utilzar en el Spa</t>
  </si>
  <si>
    <t>categoria</t>
  </si>
  <si>
    <t>Fabricantes</t>
  </si>
  <si>
    <t>Objeto de dominio que contiene la informacion de todas las empresas que fabrican marcas de productos que utilizan los Spa.</t>
  </si>
  <si>
    <t>objeto de dominio que contiene la informacion de la categoria a la que pertenecen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</si>
</sst>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Segoe UI"/>
      <family val="2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86588</xdr:colOff>
      <xdr:row>13</xdr:row>
      <xdr:rowOff>346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D5CBBE-6D28-1F3A-91E7-2F30A563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82588" cy="24768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workbookViewId="0">
      <selection activeCell="J8" sqref="J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B4" sqref="B4"/>
    </sheetView>
  </sheetViews>
  <sheetFormatPr baseColWidth="10" defaultRowHeight="15" x14ac:dyDescent="0.25"/>
  <cols>
    <col min="1" max="1" width="12.140625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29</v>
      </c>
    </row>
    <row r="2" spans="1:4" ht="45" x14ac:dyDescent="0.25">
      <c r="A2" s="18" t="s">
        <v>13</v>
      </c>
      <c r="B2" s="20" t="s">
        <v>27</v>
      </c>
      <c r="C2" s="7" t="s">
        <v>4</v>
      </c>
      <c r="D2" s="7" t="s">
        <v>28</v>
      </c>
    </row>
    <row r="3" spans="1:4" ht="31.5" x14ac:dyDescent="0.25">
      <c r="A3" s="18" t="s">
        <v>31</v>
      </c>
      <c r="B3" s="19" t="s">
        <v>34</v>
      </c>
      <c r="C3" s="7" t="s">
        <v>4</v>
      </c>
      <c r="D3" s="7" t="s">
        <v>28</v>
      </c>
    </row>
    <row r="4" spans="1:4" ht="31.5" x14ac:dyDescent="0.25">
      <c r="A4" s="10" t="s">
        <v>9</v>
      </c>
      <c r="B4" s="22" t="s">
        <v>30</v>
      </c>
      <c r="C4" s="7" t="s">
        <v>4</v>
      </c>
      <c r="D4" s="7" t="s">
        <v>28</v>
      </c>
    </row>
    <row r="5" spans="1:4" ht="30" x14ac:dyDescent="0.25">
      <c r="A5" s="10" t="s">
        <v>3</v>
      </c>
      <c r="B5" s="3" t="s">
        <v>33</v>
      </c>
      <c r="C5" s="8" t="s">
        <v>8</v>
      </c>
      <c r="D5" s="7" t="s">
        <v>32</v>
      </c>
    </row>
  </sheetData>
  <hyperlinks>
    <hyperlink ref="A5" location="Fabricante!A1" display="Fabricante" xr:uid="{B6196C86-5494-41DF-B9BA-21C812FFCEC4}"/>
    <hyperlink ref="C5" r:id="rId1" xr:uid="{F8E25110-D015-427A-BE9B-07EAE75C98E4}"/>
    <hyperlink ref="A4" location="Productos!A1" display="Productos" xr:uid="{F6E69E19-C906-4057-8552-4530EC5719C0}"/>
    <hyperlink ref="A2" location="ProductoporFabricante!A1" display="Producto Por Fabricante" xr:uid="{3005975D-F15C-49D9-9787-D147A2546BE6}"/>
    <hyperlink ref="A3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4" t="s">
        <v>5</v>
      </c>
      <c r="B1" s="4" t="s">
        <v>6</v>
      </c>
      <c r="C1" s="5" t="s">
        <v>7</v>
      </c>
    </row>
    <row r="2" spans="1:3" x14ac:dyDescent="0.25">
      <c r="A2" s="1">
        <v>1</v>
      </c>
      <c r="B2" s="1" t="s">
        <v>10</v>
      </c>
      <c r="C2" s="6" t="str">
        <f>B2</f>
        <v>L'Oréal</v>
      </c>
    </row>
    <row r="3" spans="1:3" x14ac:dyDescent="0.25">
      <c r="A3" s="1">
        <v>2</v>
      </c>
      <c r="B3" s="1" t="s">
        <v>11</v>
      </c>
      <c r="C3" s="6" t="str">
        <f t="shared" ref="C3:C4" si="0">B3</f>
        <v>Dermalogica</v>
      </c>
    </row>
    <row r="4" spans="1:3" x14ac:dyDescent="0.25">
      <c r="A4" s="1">
        <v>2</v>
      </c>
      <c r="B4" s="1" t="s">
        <v>12</v>
      </c>
      <c r="C4" s="6" t="str">
        <f t="shared" si="0"/>
        <v>Lubridem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F06C-9ADE-4A7C-AC8D-92B01D231BF9}">
  <dimension ref="A1:D4"/>
  <sheetViews>
    <sheetView workbookViewId="0">
      <selection activeCell="D11" sqref="D11"/>
    </sheetView>
  </sheetViews>
  <sheetFormatPr baseColWidth="10" defaultRowHeight="15" x14ac:dyDescent="0.25"/>
  <cols>
    <col min="1" max="1" width="12.5703125" bestFit="1" customWidth="1"/>
    <col min="2" max="2" width="23" customWidth="1"/>
    <col min="3" max="3" width="12.28515625" bestFit="1" customWidth="1"/>
    <col min="4" max="4" width="25.5703125" customWidth="1"/>
  </cols>
  <sheetData>
    <row r="1" spans="1:4" x14ac:dyDescent="0.25">
      <c r="A1" s="4" t="s">
        <v>5</v>
      </c>
      <c r="B1" s="4" t="s">
        <v>14</v>
      </c>
      <c r="C1" s="4" t="s">
        <v>3</v>
      </c>
      <c r="D1" s="5" t="s">
        <v>18</v>
      </c>
    </row>
    <row r="2" spans="1:4" ht="30" x14ac:dyDescent="0.25">
      <c r="A2" s="7">
        <v>1</v>
      </c>
      <c r="B2" s="9" t="s">
        <v>15</v>
      </c>
      <c r="C2" s="2" t="str">
        <f>Fabricante!C2</f>
        <v>L'Oréal</v>
      </c>
      <c r="D2" s="11" t="str">
        <f>B2</f>
        <v>L'Oréal Paris Revitalift Crema de Día Anti-edad</v>
      </c>
    </row>
    <row r="3" spans="1:4" ht="30" x14ac:dyDescent="0.25">
      <c r="A3" s="7">
        <v>2</v>
      </c>
      <c r="B3" s="3" t="s">
        <v>16</v>
      </c>
      <c r="C3" s="2" t="str">
        <f>Fabricante!C3</f>
        <v>Dermalogica</v>
      </c>
      <c r="D3" s="11" t="str">
        <f t="shared" ref="D3:D4" si="0">B3</f>
        <v>Dermalogica Daily Microfoliant</v>
      </c>
    </row>
    <row r="4" spans="1:4" ht="34.5" x14ac:dyDescent="0.3">
      <c r="A4" s="7">
        <v>3</v>
      </c>
      <c r="B4" s="12" t="s">
        <v>17</v>
      </c>
      <c r="C4" s="2" t="str">
        <f>Fabricante!C4</f>
        <v>Lubridem</v>
      </c>
      <c r="D4" s="11" t="str">
        <f t="shared" si="0"/>
        <v>Lubriderm Daily Moisture Lotion</v>
      </c>
    </row>
  </sheetData>
  <hyperlinks>
    <hyperlink ref="C2" location="Fabricante!C2" display="Fabricante!C2" xr:uid="{1097BE8D-189A-4CB5-A8F1-5FFCAE8F109C}"/>
    <hyperlink ref="C3:C4" location="Fabricante!C2" display="Fabricante!C2" xr:uid="{7F1C4B82-A937-408B-9B78-A4AA56199E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4" t="s">
        <v>5</v>
      </c>
      <c r="B1" s="4" t="s">
        <v>6</v>
      </c>
      <c r="C1" s="5" t="s">
        <v>18</v>
      </c>
    </row>
    <row r="2" spans="1:3" x14ac:dyDescent="0.25">
      <c r="A2" s="7">
        <v>1</v>
      </c>
      <c r="B2" s="21" t="s">
        <v>21</v>
      </c>
      <c r="C2" s="6" t="str">
        <f>B2</f>
        <v>Cuidado corporal</v>
      </c>
    </row>
    <row r="3" spans="1:3" x14ac:dyDescent="0.25">
      <c r="A3" s="13">
        <v>2</v>
      </c>
      <c r="B3" s="21" t="s">
        <v>20</v>
      </c>
      <c r="C3" s="6" t="str">
        <f t="shared" ref="C3:C4" si="0">B3</f>
        <v>Cuidado facial</v>
      </c>
    </row>
    <row r="4" spans="1:3" x14ac:dyDescent="0.25">
      <c r="A4" s="7">
        <v>3</v>
      </c>
      <c r="B4" s="1" t="s">
        <v>19</v>
      </c>
      <c r="C4" s="6" t="str">
        <f t="shared" si="0"/>
        <v>Masajes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sqref="A1:XFD1048576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4" width="28.140625" customWidth="1"/>
    <col min="5" max="5" width="35" bestFit="1" customWidth="1"/>
  </cols>
  <sheetData>
    <row r="1" spans="1:5" x14ac:dyDescent="0.25">
      <c r="A1" s="4" t="s">
        <v>5</v>
      </c>
      <c r="B1" s="4" t="s">
        <v>6</v>
      </c>
      <c r="C1" s="4" t="s">
        <v>24</v>
      </c>
      <c r="D1" s="4" t="s">
        <v>25</v>
      </c>
      <c r="E1" s="5" t="s">
        <v>7</v>
      </c>
    </row>
    <row r="2" spans="1:5" ht="30" customHeight="1" x14ac:dyDescent="0.25">
      <c r="A2" s="17">
        <v>1</v>
      </c>
      <c r="B2" s="15" t="s">
        <v>23</v>
      </c>
      <c r="C2" s="14" t="str">
        <f>ProductoporFabricante!D2</f>
        <v>L'Oréal Paris Revitalift Crema de Día Anti-edad</v>
      </c>
      <c r="D2" s="14" t="str">
        <f>Categoria!C2</f>
        <v>Cuidado corporal</v>
      </c>
      <c r="E2" s="16" t="str">
        <f>B2&amp;"-"&amp;D2</f>
        <v>Loción Corporal Hidratante-Cuidado corporal</v>
      </c>
    </row>
    <row r="3" spans="1:5" ht="30" x14ac:dyDescent="0.25">
      <c r="A3" s="7">
        <v>2</v>
      </c>
      <c r="B3" s="15" t="s">
        <v>22</v>
      </c>
      <c r="C3" s="14" t="str">
        <f>ProductoporFabricante!D3</f>
        <v>Dermalogica Daily Microfoliant</v>
      </c>
      <c r="D3" s="14" t="str">
        <f>Categoria!C3</f>
        <v>Cuidado facial</v>
      </c>
      <c r="E3" s="16" t="str">
        <f t="shared" ref="E3:E4" si="0">B3&amp;"-"&amp;D3</f>
        <v>Crema Facial Anti-edad-Cuidado facial</v>
      </c>
    </row>
    <row r="4" spans="1:5" ht="30" x14ac:dyDescent="0.25">
      <c r="A4" s="7">
        <v>3</v>
      </c>
      <c r="B4" s="15" t="s">
        <v>26</v>
      </c>
      <c r="C4" s="14" t="str">
        <f>ProductoporFabricante!D4</f>
        <v>Lubriderm Daily Moisture Lotion</v>
      </c>
      <c r="D4" s="14" t="str">
        <f>Categoria!C4</f>
        <v>Masajes</v>
      </c>
      <c r="E4" s="16" t="str">
        <f t="shared" si="0"/>
        <v>Crema para masajes-Masajes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Fabricante</vt:lpstr>
      <vt:lpstr>ProductoporFabricante</vt:lpstr>
      <vt:lpstr>Categoria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2024-04-26T17:47:52Z</dcterms:modified>
</cp:coreProperties>
</file>