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71DC6D09-5BBA-4B68-A063-C1D4082A6FA1}" xr6:coauthVersionLast="47" xr6:coauthVersionMax="47" xr10:uidLastSave="{00000000-0000-0000-0000-000000000000}"/>
  <bookViews>
    <workbookView xWindow="20370" yWindow="-120" windowWidth="20730" windowHeight="11040" firstSheet="1" activeTab="5" xr2:uid="{9AD29915-CB49-430C-A10E-F60FF2C9A65A}"/>
  </bookViews>
  <sheets>
    <sheet name="Modelo de Dominio Anemico" sheetId="1" r:id="rId1"/>
    <sheet name="Objetos de dominio" sheetId="2" r:id="rId2"/>
    <sheet name="Pais" sheetId="6" r:id="rId3"/>
    <sheet name="Departamento" sheetId="7" r:id="rId4"/>
    <sheet name="Ciudad" sheetId="8" r:id="rId5"/>
    <sheet name="Sucursa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2" i="5"/>
  <c r="C3" i="5" l="1"/>
  <c r="G3" i="5" s="1"/>
  <c r="C4" i="5"/>
  <c r="G4" i="5" s="1"/>
  <c r="C2" i="5"/>
  <c r="G2" i="5" s="1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4" i="6"/>
  <c r="C3" i="6"/>
  <c r="C2" i="6"/>
  <c r="E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<sst xmlns="http://schemas.openxmlformats.org/spreadsheetml/2006/main" count="63" uniqueCount="44">
  <si>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</si>
  <si>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</si>
  <si>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</si>
  <si>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</si>
  <si>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</si>
  <si>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</si>
  <si>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</si>
  <si>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</si>
  <si>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</si>
  <si>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</si>
  <si>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</si>
  <si>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</si>
  <si>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</si>
  <si>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</si>
  <si>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</si>
  <si>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</si>
  <si>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</si>
  <si>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</si>
  <si>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</si>
  <si>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</si>
  <si>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</si>
  <si>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</si>
  <si>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</si>
  <si>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</si>
  <si>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</si>
  <si>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</si>
  <si>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</si>
  <si>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</si>
  <si>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</si>
  <si>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</si>
  <si>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</si>
  <si>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 xml:space="preserve">Objeto de domino que representa cada uno de los tipos de identificacion tributaria de los negocios en un pais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</si>
  <si>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</si>
  <si>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</si>
  <si>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</si>
  <si>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</si>
  <si>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</si>
  <si>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</si>
  <si>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</si>
  <si>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</si>
  <si>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</si>
  <si>
    <t>Referenciado</t>
  </si>
  <si>
    <t>Instituciones</t>
  </si>
  <si>
    <t>Institucion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</si>
</sst>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  <xf numFmtId="0" fontId="2" fillId="0" borderId="1" xfId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401595</xdr:colOff>
      <xdr:row>20</xdr:row>
      <xdr:rowOff>38637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A24E77-FA75-38A0-2106-FFD0789B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69595" cy="384863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O16" sqref="O16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6"/>
  <sheetViews>
    <sheetView workbookViewId="0">
      <selection activeCell="B2" sqref="B2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27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28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29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30</v>
      </c>
      <c r="C5" s="6" t="s">
        <v>3</v>
      </c>
      <c r="D5" s="11" t="s">
        <v>5</v>
      </c>
    </row>
    <row r="6" spans="1:4" ht="30" x14ac:dyDescent="0.25">
      <c r="A6" s="17" t="s">
        <v>43</v>
      </c>
      <c r="B6" s="2" t="s">
        <v>31</v>
      </c>
      <c r="C6" s="6" t="s">
        <v>41</v>
      </c>
      <c r="D6" s="11" t="s">
        <v>42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6" location="TipoIdentificacion!A1" display="TipoIdentificacion" xr:uid="{91E801FD-E3D2-4D3E-A38E-3A408F0036D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/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>B3</f>
        <v>Usa</v>
      </c>
    </row>
    <row r="4" spans="1:3" x14ac:dyDescent="0.25">
      <c r="A4" s="1">
        <v>3</v>
      </c>
      <c r="B4" s="1" t="s">
        <v>20</v>
      </c>
      <c r="C4" s="5" t="str">
        <f>B4</f>
        <v>España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>B4&amp;"-"&amp;C4</f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>B3&amp;"-"&amp;D3</f>
        <v>Marinilla-Antioquia-Colombia</v>
      </c>
      <c r="F3" s="9">
        <f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>B4&amp;"-"&amp;D4</f>
        <v>Medellin-Antioquia-Colombia</v>
      </c>
      <c r="F4" s="9">
        <f>C4</f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H6"/>
  <sheetViews>
    <sheetView tabSelected="1" zoomScaleNormal="100" workbookViewId="0">
      <selection activeCell="D14" sqref="D14"/>
    </sheetView>
  </sheetViews>
  <sheetFormatPr baseColWidth="10" defaultRowHeight="15" x14ac:dyDescent="0.25"/>
  <cols>
    <col min="1" max="1" width="12.5703125" bestFit="1" customWidth="1"/>
    <col min="2" max="2" width="19" bestFit="1" customWidth="1"/>
    <col min="3" max="3" width="28.140625" bestFit="1" customWidth="1"/>
    <col min="4" max="4" width="12.28515625" bestFit="1" customWidth="1"/>
    <col min="5" max="5" width="31" bestFit="1" customWidth="1"/>
    <col min="6" max="6" width="18.140625" customWidth="1"/>
    <col min="7" max="7" width="51.42578125" bestFit="1" customWidth="1"/>
    <col min="8" max="8" width="37.28515625" bestFit="1" customWidth="1"/>
  </cols>
  <sheetData>
    <row r="1" spans="1:8" x14ac:dyDescent="0.25">
      <c r="A1" s="3" t="s">
        <v>4</v>
      </c>
      <c r="B1" s="3" t="s">
        <v>17</v>
      </c>
      <c r="C1" s="3" t="s">
        <v>7</v>
      </c>
      <c r="D1" s="3" t="s">
        <v>32</v>
      </c>
      <c r="E1" s="3" t="s">
        <v>36</v>
      </c>
      <c r="F1" s="3" t="s">
        <v>37</v>
      </c>
      <c r="G1" s="4" t="s">
        <v>15</v>
      </c>
      <c r="H1" s="14" t="s">
        <v>15</v>
      </c>
    </row>
    <row r="2" spans="1:8" x14ac:dyDescent="0.25">
      <c r="A2" s="1">
        <v>1</v>
      </c>
      <c r="B2" s="1" t="s">
        <v>33</v>
      </c>
      <c r="C2" s="13" t="str">
        <f>Ciudad!E2</f>
        <v>Rionegro-Antioquia-Colombia</v>
      </c>
      <c r="D2" s="1" t="s">
        <v>13</v>
      </c>
      <c r="E2" s="16" t="s">
        <v>38</v>
      </c>
      <c r="F2" s="1">
        <v>54323243</v>
      </c>
      <c r="G2" s="5" t="str">
        <f>C2&amp;"-"&amp;D2</f>
        <v>Rionegro-Antioquia-Colombia-CL 10 43 A 29</v>
      </c>
      <c r="H2" s="15" t="str">
        <f>E2&amp;"-"&amp;F2</f>
        <v>SucursalRionegro@gmail.com-54323243</v>
      </c>
    </row>
    <row r="3" spans="1:8" x14ac:dyDescent="0.25">
      <c r="A3" s="1">
        <v>2</v>
      </c>
      <c r="B3" s="1" t="s">
        <v>34</v>
      </c>
      <c r="C3" s="13" t="str">
        <f>Ciudad!E3</f>
        <v>Marinilla-Antioquia-Colombia</v>
      </c>
      <c r="D3" s="1" t="s">
        <v>12</v>
      </c>
      <c r="E3" s="16" t="s">
        <v>39</v>
      </c>
      <c r="F3" s="1">
        <v>3214321</v>
      </c>
      <c r="G3" s="5" t="str">
        <f t="shared" ref="G3:G4" si="0">C3&amp;"-"&amp;D3</f>
        <v>Marinilla-Antioquia-Colombia-CL 63 9 36</v>
      </c>
      <c r="H3" s="15" t="str">
        <f>E3&amp;"-"&amp;F3</f>
        <v>SucursalMarinilla@gmail.com-3214321</v>
      </c>
    </row>
    <row r="4" spans="1:8" x14ac:dyDescent="0.25">
      <c r="A4" s="1">
        <v>2</v>
      </c>
      <c r="B4" s="1" t="s">
        <v>35</v>
      </c>
      <c r="C4" s="13" t="str">
        <f>Ciudad!E4</f>
        <v>Medellin-Antioquia-Colombia</v>
      </c>
      <c r="D4" s="1" t="s">
        <v>14</v>
      </c>
      <c r="E4" s="16" t="s">
        <v>40</v>
      </c>
      <c r="F4" s="1">
        <v>5632421</v>
      </c>
      <c r="G4" s="5" t="str">
        <f t="shared" si="0"/>
        <v>Medellin-Antioquia-Colombia-CR 2 5 39</v>
      </c>
      <c r="H4" s="15" t="str">
        <f>E4&amp;"-"&amp;F4</f>
        <v>SucursalPoblado@gmail.com-5632421</v>
      </c>
    </row>
    <row r="6" spans="1:8" x14ac:dyDescent="0.25">
      <c r="D6" s="10"/>
    </row>
  </sheetData>
  <phoneticPr fontId="3" type="noConversion"/>
  <hyperlinks>
    <hyperlink ref="C2" location="Ciudad!E2" display="Ciudad!E2" xr:uid="{2B6EFE98-886D-482A-B20E-687296015F04}"/>
    <hyperlink ref="C3:C4" location="Ciudad!E2" display="Ciudad!E2" xr:uid="{BC45D5CC-AD1A-4653-96DD-CDBDC908237C}"/>
    <hyperlink ref="E2" r:id="rId1" xr:uid="{0663BB21-9A43-4B1D-8A21-551F857989D3}"/>
    <hyperlink ref="E3:E4" r:id="rId2" display="SucursalRionegr@gmail.com" xr:uid="{F9F2D69F-AEA3-489F-9DFD-69BF6E19218A}"/>
    <hyperlink ref="E3" r:id="rId3" xr:uid="{5F355592-918F-4243-92D4-800C7FC291AF}"/>
    <hyperlink ref="E4" r:id="rId4" xr:uid="{A86DA135-0247-4A09-A184-77E7675764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Pais</vt:lpstr>
      <vt:lpstr>Departamento</vt:lpstr>
      <vt:lpstr>Ciudad</vt:lpstr>
      <vt:lpstr>Sucursal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2024-04-26T17:57:16Z</dcterms:modified>
</cp:coreProperties>
</file>