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OO\DOO\SpaOnline\"/>
    </mc:Choice>
  </mc:AlternateContent>
  <xr:revisionPtr revIDLastSave="0" documentId="13_ncr:1_{A9350FCD-CEE9-4D09-96E5-9C4E3FD6F55E}" xr6:coauthVersionLast="47" xr6:coauthVersionMax="47" xr10:uidLastSave="{00000000-0000-0000-0000-000000000000}"/>
  <bookViews>
    <workbookView xWindow="-120" yWindow="-120" windowWidth="20730" windowHeight="11040" firstSheet="1" activeTab="2" xr2:uid="{9AD29915-CB49-430C-A10E-F60FF2C9A65A}"/>
  </bookViews>
  <sheets>
    <sheet name="Modelo de Dominio Anemico" sheetId="1" r:id="rId1"/>
    <sheet name="Objetos de dominio" sheetId="2" r:id="rId2"/>
    <sheet name="CitaReserva" sheetId="5" r:id="rId3"/>
    <sheet name="Sucursales" sheetId="3" r:id="rId4"/>
    <sheet name="Servicio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2" i="5"/>
  <c r="C4" i="6"/>
  <c r="C3" i="6"/>
  <c r="C2" i="6"/>
  <c r="G4" i="3"/>
  <c r="G3" i="3"/>
  <c r="G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<sst xmlns="http://schemas.openxmlformats.org/spreadsheetml/2006/main" count="66" uniqueCount="49">
  <si>
    <t xml:space="preserve">Nombre </t>
  </si>
  <si>
    <t>Descripcion</t>
  </si>
  <si>
    <t>TipoObjetoDominio</t>
  </si>
  <si>
    <t>Contextro</t>
  </si>
  <si>
    <t>Propio</t>
  </si>
  <si>
    <t>Identificador</t>
  </si>
  <si>
    <t>Combinacion única</t>
  </si>
  <si>
    <t>Producto</t>
  </si>
  <si>
    <t>CitaReserva</t>
  </si>
  <si>
    <t>Sucursales</t>
  </si>
  <si>
    <t>Servicio</t>
  </si>
  <si>
    <t>Objeto de dominio que contiene la informacion de los servicios que ofrece el Spa</t>
  </si>
  <si>
    <t>Objeto de dominio que contiene la informacion de las reservas de las citas del Spa</t>
  </si>
  <si>
    <t>Objeto de dominio que contiene la informacion de la ubicación de las sucursales del Spa</t>
  </si>
  <si>
    <t>Referenciado</t>
  </si>
  <si>
    <t>País</t>
  </si>
  <si>
    <t>Departamento</t>
  </si>
  <si>
    <t>Ciudad</t>
  </si>
  <si>
    <t>Sucursal</t>
  </si>
  <si>
    <t>Ubicación</t>
  </si>
  <si>
    <t>Combinación única</t>
  </si>
  <si>
    <t>Colombia</t>
  </si>
  <si>
    <t>Antioquia</t>
  </si>
  <si>
    <t>Medellín</t>
  </si>
  <si>
    <t>El poblado</t>
  </si>
  <si>
    <t>CL 10 43 A 29</t>
  </si>
  <si>
    <t>Cundinamarca</t>
  </si>
  <si>
    <t>Bogotá</t>
  </si>
  <si>
    <t>Chapinero</t>
  </si>
  <si>
    <t>CL 63 9 36</t>
  </si>
  <si>
    <t>Atlántico</t>
  </si>
  <si>
    <t>Cartagena</t>
  </si>
  <si>
    <t>Bocagrande</t>
  </si>
  <si>
    <t>CR 2 5 39</t>
  </si>
  <si>
    <t>Limpieza facial</t>
  </si>
  <si>
    <t>Masaje completo</t>
  </si>
  <si>
    <t>Chocolaterapia</t>
  </si>
  <si>
    <t>Nombre Servicio</t>
  </si>
  <si>
    <t>Estado de la reserva</t>
  </si>
  <si>
    <t>Reservado</t>
  </si>
  <si>
    <t>No Reservado</t>
  </si>
  <si>
    <t>Hora</t>
  </si>
  <si>
    <t>Fecha</t>
  </si>
  <si>
    <t>3:00pm</t>
  </si>
  <si>
    <t>10:00am</t>
  </si>
  <si>
    <t>12:30pm</t>
  </si>
  <si>
    <t>16/03/2024</t>
  </si>
  <si>
    <t>28/04/2024</t>
  </si>
  <si>
    <t>05/05/2024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</si>
</sst>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center" vertical="center"/>
    </xf>
    <xf numFmtId="49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12</xdr:col>
      <xdr:colOff>20329</xdr:colOff>
      <xdr:row>21</xdr:row>
      <xdr:rowOff>556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ED785A-023C-FD26-F2EE-00978BCC7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9164329" cy="39820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Servicio%20-%20Muestreo%20Datos.xlsx" TargetMode="External"/><Relationship Id="rId1" Type="http://schemas.openxmlformats.org/officeDocument/2006/relationships/hyperlink" Target="Sucursales%20-%20Muestreo%20Datos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N5" sqref="N5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4"/>
  <sheetViews>
    <sheetView workbookViewId="0">
      <selection activeCell="D10" sqref="D10"/>
    </sheetView>
  </sheetViews>
  <sheetFormatPr baseColWidth="10" defaultRowHeight="15" x14ac:dyDescent="0.25"/>
  <cols>
    <col min="1" max="1" width="11.5703125" bestFit="1" customWidth="1"/>
    <col min="2" max="2" width="68" customWidth="1"/>
    <col min="3" max="3" width="18.425781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8</v>
      </c>
      <c r="B2" s="2" t="s">
        <v>12</v>
      </c>
      <c r="C2" s="6" t="s">
        <v>4</v>
      </c>
      <c r="D2" s="1" t="s">
        <v>7</v>
      </c>
    </row>
    <row r="3" spans="1:4" ht="30" x14ac:dyDescent="0.25">
      <c r="A3" s="10" t="s">
        <v>9</v>
      </c>
      <c r="B3" s="2" t="s">
        <v>13</v>
      </c>
      <c r="C3" s="12" t="s">
        <v>14</v>
      </c>
      <c r="D3" s="1" t="s">
        <v>7</v>
      </c>
    </row>
    <row r="4" spans="1:4" ht="30" x14ac:dyDescent="0.25">
      <c r="A4" s="11" t="s">
        <v>10</v>
      </c>
      <c r="B4" s="9" t="s">
        <v>11</v>
      </c>
      <c r="C4" s="12" t="s">
        <v>14</v>
      </c>
      <c r="D4" s="8" t="s">
        <v>7</v>
      </c>
    </row>
  </sheetData>
  <hyperlinks>
    <hyperlink ref="A3" r:id="rId1" xr:uid="{8EFF29E0-6B07-4522-918B-B10FC37D7D6D}"/>
    <hyperlink ref="A4" r:id="rId2" xr:uid="{D85578A5-01DB-4CE4-84EB-E6E7CC86B3E6}"/>
    <hyperlink ref="C3" location="Sucursales!A1" display="Referenciado" xr:uid="{C2C27A26-9F26-4F3C-9EC9-DC99886623EE}"/>
    <hyperlink ref="C4" location="Servicios!A1" display="Referenciado" xr:uid="{B7D4804B-6051-4D79-AD41-2B1639254A0D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G4"/>
  <sheetViews>
    <sheetView tabSelected="1" workbookViewId="0">
      <selection activeCell="G10" sqref="G10"/>
    </sheetView>
  </sheetViews>
  <sheetFormatPr baseColWidth="10" defaultRowHeight="15" x14ac:dyDescent="0.25"/>
  <cols>
    <col min="1" max="1" width="12.5703125" bestFit="1" customWidth="1"/>
    <col min="2" max="2" width="10.42578125" bestFit="1" customWidth="1"/>
    <col min="3" max="3" width="8.42578125" bestFit="1" customWidth="1"/>
    <col min="4" max="4" width="19.140625" bestFit="1" customWidth="1"/>
    <col min="5" max="5" width="16.28515625" bestFit="1" customWidth="1"/>
    <col min="6" max="6" width="11.5703125" bestFit="1" customWidth="1"/>
    <col min="7" max="7" width="58.7109375" bestFit="1" customWidth="1"/>
  </cols>
  <sheetData>
    <row r="1" spans="1:7" x14ac:dyDescent="0.25">
      <c r="A1" s="3" t="s">
        <v>5</v>
      </c>
      <c r="B1" s="3" t="s">
        <v>42</v>
      </c>
      <c r="C1" s="3" t="s">
        <v>41</v>
      </c>
      <c r="D1" s="3" t="s">
        <v>38</v>
      </c>
      <c r="E1" s="3" t="s">
        <v>37</v>
      </c>
      <c r="F1" s="3" t="s">
        <v>18</v>
      </c>
      <c r="G1" s="4" t="s">
        <v>20</v>
      </c>
    </row>
    <row r="2" spans="1:7" x14ac:dyDescent="0.25">
      <c r="A2" s="1">
        <v>1</v>
      </c>
      <c r="B2" s="13" t="s">
        <v>46</v>
      </c>
      <c r="C2" s="1" t="s">
        <v>43</v>
      </c>
      <c r="D2" s="1" t="s">
        <v>39</v>
      </c>
      <c r="E2" s="1" t="s">
        <v>34</v>
      </c>
      <c r="F2" s="1" t="s">
        <v>24</v>
      </c>
      <c r="G2" s="5" t="str">
        <f>+B2&amp;"-"&amp;C2&amp;"-"&amp;D2&amp;"-"&amp;E2&amp;"-"&amp;F2</f>
        <v>16/03/2024-3:00pm-Reservado-Limpieza facial-El poblado</v>
      </c>
    </row>
    <row r="3" spans="1:7" x14ac:dyDescent="0.25">
      <c r="A3" s="1">
        <v>2</v>
      </c>
      <c r="B3" s="13" t="s">
        <v>47</v>
      </c>
      <c r="C3" s="1" t="s">
        <v>44</v>
      </c>
      <c r="D3" s="1" t="s">
        <v>40</v>
      </c>
      <c r="E3" s="1" t="s">
        <v>35</v>
      </c>
      <c r="F3" s="1" t="s">
        <v>28</v>
      </c>
      <c r="G3" s="5" t="str">
        <f t="shared" ref="G3:G4" si="0">+B3&amp;"-"&amp;C3&amp;"-"&amp;D3&amp;"-"&amp;E3&amp;"-"&amp;F3</f>
        <v>28/04/2024-10:00am-No Reservado-Masaje completo-Chapinero</v>
      </c>
    </row>
    <row r="4" spans="1:7" x14ac:dyDescent="0.25">
      <c r="A4" s="1">
        <v>2</v>
      </c>
      <c r="B4" s="13" t="s">
        <v>48</v>
      </c>
      <c r="C4" s="1" t="s">
        <v>45</v>
      </c>
      <c r="D4" s="1" t="s">
        <v>39</v>
      </c>
      <c r="E4" s="1" t="s">
        <v>36</v>
      </c>
      <c r="F4" s="1" t="s">
        <v>32</v>
      </c>
      <c r="G4" s="5" t="str">
        <f t="shared" si="0"/>
        <v>05/05/2024-12:30pm-Reservado-Chocolaterapia-Bocagrande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57F1-FD83-4C60-A977-3E4A8F875641}">
  <dimension ref="A1:G4"/>
  <sheetViews>
    <sheetView workbookViewId="0">
      <selection activeCell="E1" sqref="E1:E4"/>
    </sheetView>
  </sheetViews>
  <sheetFormatPr baseColWidth="10" defaultRowHeight="15" x14ac:dyDescent="0.25"/>
  <cols>
    <col min="1" max="1" width="12.5703125" bestFit="1" customWidth="1"/>
    <col min="2" max="2" width="9.85546875" bestFit="1" customWidth="1"/>
    <col min="3" max="3" width="14.42578125" bestFit="1" customWidth="1"/>
    <col min="4" max="4" width="10.28515625" bestFit="1" customWidth="1"/>
    <col min="5" max="5" width="11.5703125" bestFit="1" customWidth="1"/>
    <col min="6" max="6" width="12.28515625" bestFit="1" customWidth="1"/>
    <col min="7" max="7" width="51.42578125" bestFit="1" customWidth="1"/>
  </cols>
  <sheetData>
    <row r="1" spans="1:7" x14ac:dyDescent="0.25">
      <c r="A1" s="3" t="s">
        <v>5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20</v>
      </c>
    </row>
    <row r="2" spans="1:7" x14ac:dyDescent="0.25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5" t="str">
        <f>+B2&amp;"-"&amp;C2&amp;"-"&amp;D2&amp;"-"&amp;E2&amp;"-"&amp;F2</f>
        <v>Colombia-Antioquia-Medellín-El poblado-CL 10 43 A 29</v>
      </c>
    </row>
    <row r="3" spans="1:7" x14ac:dyDescent="0.25">
      <c r="A3" s="1">
        <v>2</v>
      </c>
      <c r="B3" s="1" t="s">
        <v>21</v>
      </c>
      <c r="C3" s="1" t="s">
        <v>26</v>
      </c>
      <c r="D3" s="1" t="s">
        <v>27</v>
      </c>
      <c r="E3" s="1" t="s">
        <v>28</v>
      </c>
      <c r="F3" s="1" t="s">
        <v>29</v>
      </c>
      <c r="G3" s="5" t="str">
        <f t="shared" ref="G3:G4" si="0">+B3&amp;"-"&amp;C3&amp;"-"&amp;D3&amp;"-"&amp;E3&amp;"-"&amp;F3</f>
        <v>Colombia-Cundinamarca-Bogotá-Chapinero-CL 63 9 36</v>
      </c>
    </row>
    <row r="4" spans="1:7" x14ac:dyDescent="0.25">
      <c r="A4" s="1">
        <v>2</v>
      </c>
      <c r="B4" s="1" t="s">
        <v>21</v>
      </c>
      <c r="C4" s="1" t="s">
        <v>30</v>
      </c>
      <c r="D4" s="1" t="s">
        <v>31</v>
      </c>
      <c r="E4" s="1" t="s">
        <v>32</v>
      </c>
      <c r="F4" s="1" t="s">
        <v>33</v>
      </c>
      <c r="G4" s="5" t="str">
        <f t="shared" si="0"/>
        <v>Colombia-Atlántico-Cartagena-Bocagrande-CR 2 5 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1225-C664-4835-BBA4-220D6C13A752}">
  <dimension ref="A1:C4"/>
  <sheetViews>
    <sheetView workbookViewId="0">
      <selection activeCell="B1" sqref="B1:B4"/>
    </sheetView>
  </sheetViews>
  <sheetFormatPr baseColWidth="10" defaultRowHeight="15" x14ac:dyDescent="0.25"/>
  <cols>
    <col min="1" max="1" width="12.5703125" bestFit="1" customWidth="1"/>
    <col min="2" max="2" width="16.28515625" bestFit="1" customWidth="1"/>
    <col min="3" max="3" width="18.42578125" bestFit="1" customWidth="1"/>
  </cols>
  <sheetData>
    <row r="1" spans="1:3" x14ac:dyDescent="0.25">
      <c r="A1" s="3" t="s">
        <v>5</v>
      </c>
      <c r="B1" s="3" t="s">
        <v>37</v>
      </c>
      <c r="C1" s="4" t="s">
        <v>6</v>
      </c>
    </row>
    <row r="2" spans="1:3" x14ac:dyDescent="0.25">
      <c r="A2" s="1">
        <v>1</v>
      </c>
      <c r="B2" s="1" t="s">
        <v>34</v>
      </c>
      <c r="C2" s="5" t="str">
        <f>+B2</f>
        <v>Limpieza facial</v>
      </c>
    </row>
    <row r="3" spans="1:3" x14ac:dyDescent="0.25">
      <c r="A3" s="1">
        <v>2</v>
      </c>
      <c r="B3" s="1" t="s">
        <v>35</v>
      </c>
      <c r="C3" s="5" t="str">
        <f t="shared" ref="C3:C4" si="0">+B3</f>
        <v>Masaje completo</v>
      </c>
    </row>
    <row r="4" spans="1:3" x14ac:dyDescent="0.25">
      <c r="A4" s="1">
        <v>2</v>
      </c>
      <c r="B4" s="1" t="s">
        <v>36</v>
      </c>
      <c r="C4" s="5" t="str">
        <f t="shared" si="0"/>
        <v>Chocolaterapia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 Dominio Anemico</vt:lpstr>
      <vt:lpstr>Objetos de dominio</vt:lpstr>
      <vt:lpstr>CitaReserva</vt:lpstr>
      <vt:lpstr>Sucursales</vt:lpstr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Cristian David Ospina Ospina</cp:lastModifiedBy>
  <dcterms:created xsi:type="dcterms:W3CDTF">2024-03-15T19:34:22Z</dcterms:created>
  <dcterms:modified xsi:type="dcterms:W3CDTF">2024-03-17T02:33:06Z</dcterms:modified>
</cp:coreProperties>
</file>