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13" documentId="13_ncr:1_{7AD8AF4F-42CC-425B-8D43-A34E7CA0C0EA}" xr6:coauthVersionLast="47" xr6:coauthVersionMax="47" xr10:uidLastSave="{F5958AEF-4A2B-4F85-BF23-24E3301AEF32}"/>
  <bookViews>
    <workbookView xWindow="-120" yWindow="-120" windowWidth="20730" windowHeight="11040" tabRatio="774" activeTab="4" xr2:uid="{9AD29915-CB49-430C-A10E-F60FF2C9A65A}"/>
  </bookViews>
  <sheets>
    <sheet name="Modelo de Dominio Anemico" sheetId="1" r:id="rId1"/>
    <sheet name="Objetos de dominio" sheetId="2" r:id="rId2"/>
    <sheet name="Pagos" sheetId="5" r:id="rId3"/>
    <sheet name="Factura" sheetId="6" r:id="rId4"/>
    <sheet name="Reserv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F3" i="7"/>
  <c r="F2" i="7"/>
  <c r="E4" i="6" l="1"/>
  <c r="E3" i="6"/>
  <c r="E2" i="6"/>
  <c r="C3" i="5"/>
  <c r="C4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<sst xmlns="http://schemas.openxmlformats.org/spreadsheetml/2006/main" count="51" uniqueCount="40">
  <si>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</si>
  <si>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</si>
  <si>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</si>
  <si>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</si>
  <si>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</si>
  <si>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</si>
  <si>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</si>
  <si>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</si>
  <si>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Objeto de dominio que contiene la informacion de los pagos que recibe el Spa</t>
  </si>
  <si>
    <t>Transacción 1</t>
  </si>
  <si>
    <t>Transacción 2</t>
  </si>
  <si>
    <t>Transacción N</t>
  </si>
  <si>
    <t>Facturacion</t>
  </si>
  <si>
    <t>Factura</t>
  </si>
  <si>
    <t>Sucursal</t>
  </si>
  <si>
    <t>Combinación única</t>
  </si>
  <si>
    <t>Pedicura Spa-100000</t>
  </si>
  <si>
    <t>Rionegro-Antioquia-Colombia-CL 10 43 A 29</t>
  </si>
  <si>
    <t>Tratamiento Facial Antiedad-120000</t>
  </si>
  <si>
    <t>Marinilla-Antioquia-Colombia-CL 63 9 36</t>
  </si>
  <si>
    <t>Masaje Relajante-100000</t>
  </si>
  <si>
    <t>Medellin-Antioquia-Colombia-CR 2 5 39</t>
  </si>
  <si>
    <t>Reserva</t>
  </si>
  <si>
    <t>Objeto de dominio que contiene la informacion de las reservas de las citas del Spa</t>
  </si>
  <si>
    <t>Referenciado</t>
  </si>
  <si>
    <t>Reservas</t>
  </si>
  <si>
    <t>Cliente</t>
  </si>
  <si>
    <t>Servicio</t>
  </si>
  <si>
    <t>ValorTotal</t>
  </si>
  <si>
    <t>Pedicura Spa-100000 - Tratamiento Facial Antiedad-120000</t>
  </si>
  <si>
    <t>Martina Corrales-1234567890</t>
  </si>
  <si>
    <t>Ramiro Ramirez-987654321</t>
  </si>
  <si>
    <t>Lucrecia Gomez-39789321</t>
  </si>
  <si>
    <t>Pagos</t>
  </si>
  <si>
    <t>Objeto de dominio que contiene la informacion de la factura que emite el Spa</t>
  </si>
  <si>
    <t>Pago</t>
  </si>
  <si>
    <t>3:00pm - 16/03/2024</t>
  </si>
  <si>
    <t>Agenda</t>
  </si>
  <si>
    <t>10:00am - 28/04/2024</t>
  </si>
  <si>
    <t>12:30pm - 05/05/2024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</si>
</sst>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49" fontId="0" fillId="0" borderId="1" xfId="0" applyNumberFormat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601010</xdr:colOff>
      <xdr:row>20</xdr:row>
      <xdr:rowOff>124374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47DC95-0BE3-9DA1-6F37-7E962E130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7010" cy="39343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L17" sqref="L17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C7" sqref="C7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13</v>
      </c>
      <c r="B2" s="2" t="s">
        <v>34</v>
      </c>
      <c r="C2" s="6" t="s">
        <v>4</v>
      </c>
      <c r="D2" s="6" t="s">
        <v>12</v>
      </c>
    </row>
    <row r="3" spans="1:4" ht="30" x14ac:dyDescent="0.25">
      <c r="A3" s="1" t="s">
        <v>22</v>
      </c>
      <c r="B3" s="2" t="s">
        <v>23</v>
      </c>
      <c r="C3" s="6" t="s">
        <v>24</v>
      </c>
      <c r="D3" s="10" t="s">
        <v>25</v>
      </c>
    </row>
    <row r="4" spans="1:4" ht="30" x14ac:dyDescent="0.25">
      <c r="A4" s="1" t="s">
        <v>35</v>
      </c>
      <c r="B4" s="2" t="s">
        <v>8</v>
      </c>
      <c r="C4" s="10" t="s">
        <v>24</v>
      </c>
      <c r="D4" s="10" t="s">
        <v>33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workbookViewId="0">
      <selection activeCell="B24" sqref="B24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9</v>
      </c>
      <c r="C2" s="5" t="str">
        <f>B2</f>
        <v>Transacción 1</v>
      </c>
    </row>
    <row r="3" spans="1:3" x14ac:dyDescent="0.25">
      <c r="A3" s="1">
        <v>2</v>
      </c>
      <c r="B3" s="1" t="s">
        <v>10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11</v>
      </c>
      <c r="C4" s="5" t="str">
        <f t="shared" si="0"/>
        <v>Transacción 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5A6C-A671-4129-B9B4-327F158A64E8}">
  <dimension ref="A1:E4"/>
  <sheetViews>
    <sheetView workbookViewId="0">
      <selection sqref="A1:E4"/>
    </sheetView>
  </sheetViews>
  <sheetFormatPr baseColWidth="10" defaultRowHeight="15" x14ac:dyDescent="0.25"/>
  <cols>
    <col min="2" max="2" width="26.85546875" bestFit="1" customWidth="1"/>
    <col min="3" max="3" width="53.5703125" bestFit="1" customWidth="1"/>
    <col min="4" max="4" width="13" bestFit="1" customWidth="1"/>
    <col min="5" max="5" width="26.85546875" bestFit="1" customWidth="1"/>
  </cols>
  <sheetData>
    <row r="1" spans="1:5" x14ac:dyDescent="0.25">
      <c r="A1" s="3" t="s">
        <v>5</v>
      </c>
      <c r="B1" s="3" t="s">
        <v>26</v>
      </c>
      <c r="C1" s="3" t="s">
        <v>27</v>
      </c>
      <c r="D1" s="3" t="s">
        <v>28</v>
      </c>
      <c r="E1" s="4" t="s">
        <v>7</v>
      </c>
    </row>
    <row r="2" spans="1:5" x14ac:dyDescent="0.25">
      <c r="A2" s="1">
        <v>1</v>
      </c>
      <c r="B2" s="1" t="s">
        <v>30</v>
      </c>
      <c r="C2" s="1" t="s">
        <v>29</v>
      </c>
      <c r="D2" s="9">
        <v>220000</v>
      </c>
      <c r="E2" s="5" t="str">
        <f>B2</f>
        <v>Martina Corrales-1234567890</v>
      </c>
    </row>
    <row r="3" spans="1:5" x14ac:dyDescent="0.25">
      <c r="A3" s="1">
        <v>2</v>
      </c>
      <c r="B3" s="1" t="s">
        <v>31</v>
      </c>
      <c r="C3" s="1" t="s">
        <v>18</v>
      </c>
      <c r="D3" s="9">
        <v>120000</v>
      </c>
      <c r="E3" s="5" t="str">
        <f t="shared" ref="E3:E4" si="0">B3</f>
        <v>Ramiro Ramirez-987654321</v>
      </c>
    </row>
    <row r="4" spans="1:5" x14ac:dyDescent="0.25">
      <c r="A4" s="1">
        <v>3</v>
      </c>
      <c r="B4" s="1" t="s">
        <v>32</v>
      </c>
      <c r="C4" s="1" t="s">
        <v>20</v>
      </c>
      <c r="D4" s="9">
        <v>100000</v>
      </c>
      <c r="E4" s="5" t="str">
        <f t="shared" si="0"/>
        <v>Lucrecia Gomez-39789321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1E0-3BD5-4F6A-BC3F-F11C41E66D7B}">
  <dimension ref="A1:F4"/>
  <sheetViews>
    <sheetView tabSelected="1" workbookViewId="0">
      <selection activeCell="D13" sqref="D13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18.5703125" bestFit="1" customWidth="1"/>
    <col min="4" max="4" width="33.140625" bestFit="1" customWidth="1"/>
    <col min="5" max="5" width="39.7109375" bestFit="1" customWidth="1"/>
    <col min="6" max="6" width="51.85546875" bestFit="1" customWidth="1"/>
  </cols>
  <sheetData>
    <row r="1" spans="1:6" x14ac:dyDescent="0.25">
      <c r="A1" s="3" t="s">
        <v>5</v>
      </c>
      <c r="B1" s="3" t="s">
        <v>26</v>
      </c>
      <c r="C1" s="3" t="s">
        <v>37</v>
      </c>
      <c r="D1" s="3" t="s">
        <v>22</v>
      </c>
      <c r="E1" s="3" t="s">
        <v>14</v>
      </c>
      <c r="F1" s="4" t="s">
        <v>15</v>
      </c>
    </row>
    <row r="2" spans="1:6" x14ac:dyDescent="0.25">
      <c r="A2" s="1">
        <v>1</v>
      </c>
      <c r="B2" s="1" t="s">
        <v>30</v>
      </c>
      <c r="C2" s="8" t="s">
        <v>36</v>
      </c>
      <c r="D2" s="1" t="s">
        <v>16</v>
      </c>
      <c r="E2" s="1" t="s">
        <v>17</v>
      </c>
      <c r="F2" s="5" t="str">
        <f>+C2&amp;"-"&amp;"-"&amp;D2</f>
        <v>3:00pm - 16/03/2024--Pedicura Spa-100000</v>
      </c>
    </row>
    <row r="3" spans="1:6" x14ac:dyDescent="0.25">
      <c r="A3" s="1">
        <v>2</v>
      </c>
      <c r="B3" s="1" t="s">
        <v>31</v>
      </c>
      <c r="C3" s="8" t="s">
        <v>38</v>
      </c>
      <c r="D3" s="1" t="s">
        <v>18</v>
      </c>
      <c r="E3" s="1" t="s">
        <v>19</v>
      </c>
      <c r="F3" s="5" t="str">
        <f>+C3&amp;"-"&amp;"-"&amp;D3</f>
        <v>10:00am - 28/04/2024--Tratamiento Facial Antiedad-120000</v>
      </c>
    </row>
    <row r="4" spans="1:6" x14ac:dyDescent="0.25">
      <c r="A4" s="1">
        <v>3</v>
      </c>
      <c r="B4" s="1" t="s">
        <v>32</v>
      </c>
      <c r="C4" s="8" t="s">
        <v>39</v>
      </c>
      <c r="D4" s="1" t="s">
        <v>20</v>
      </c>
      <c r="E4" s="1" t="s">
        <v>21</v>
      </c>
      <c r="F4" s="5" t="str">
        <f>+C4&amp;"-"&amp;"-"&amp;D4</f>
        <v>12:30pm - 05/05/2024--Masaje Relajante-100000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Pagos</vt:lpstr>
      <vt:lpstr>Factura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2024-04-29T20:08:53Z</dcterms:modified>
</cp:coreProperties>
</file>