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66D9BBEE-C194-44F8-9C5A-BC9FC3C23169}" xr6:coauthVersionLast="47" xr6:coauthVersionMax="47" xr10:uidLastSave="{00000000-0000-0000-0000-000000000000}"/>
  <bookViews>
    <workbookView xWindow="-120" yWindow="-120" windowWidth="20730" windowHeight="11040" tabRatio="829" activeTab="2" xr2:uid="{36012E7C-B3F4-482B-AC16-7CCB81B9AE88}"/>
  </bookViews>
  <sheets>
    <sheet name="Modelo de dominio anémico" sheetId="61" r:id="rId1"/>
    <sheet name="Listado Objetos de Dominio" sheetId="67" r:id="rId2"/>
    <sheet name="Factura" sheetId="66" r:id="rId3"/>
    <sheet name="Pago" sheetId="69" r:id="rId4"/>
    <sheet name="Reserva" sheetId="70" r:id="rId5"/>
    <sheet name="Notificación" sheetId="72" r:id="rId6"/>
  </sheets>
  <externalReferences>
    <externalReference r:id="rId7"/>
  </externalReference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C17" i="70"/>
  <c r="C16" i="70"/>
  <c r="C15" i="70"/>
  <c r="T4" i="70"/>
  <c r="S4" i="70"/>
  <c r="R4" i="70"/>
  <c r="Q4" i="70"/>
  <c r="B2" i="72" l="1"/>
  <c r="B9" i="66" s="1"/>
  <c r="B11" i="66"/>
  <c r="B7" i="66"/>
  <c r="B6" i="66"/>
  <c r="T4" i="72" l="1"/>
  <c r="S4" i="72"/>
  <c r="R4" i="72"/>
  <c r="Q4" i="72"/>
  <c r="B3" i="72"/>
  <c r="B3" i="69" l="1"/>
  <c r="B2" i="69"/>
  <c r="C10" i="69"/>
  <c r="R4" i="69"/>
  <c r="Q4" i="69"/>
  <c r="C15" i="66" l="1"/>
  <c r="B3" i="66"/>
  <c r="B2" i="66"/>
  <c r="T4" i="66" l="1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tc={4E968821-02BA-423E-8D83-80EACF29C6E1}</author>
  </authors>
  <commentList>
    <comment ref="C1" authorId="0" shapeId="0" xr:uid="{4E968821-02BA-423E-8D83-80EACF29C6E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<sst xmlns="http://schemas.openxmlformats.org/spreadsheetml/2006/main" count="397" uniqueCount="142">
  <si>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</si>
  <si>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</si>
  <si>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</si>
  <si>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</si>
  <si>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</si>
  <si>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</si>
  <si>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</si>
  <si>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</si>
  <si>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</si>
  <si>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</si>
  <si>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</si>
  <si>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</si>
  <si>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</si>
  <si>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</si>
  <si>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</si>
  <si>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</si>
  <si>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</si>
  <si>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</si>
  <si>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</si>
  <si>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</si>
  <si>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</si>
  <si>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</si>
  <si>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</si>
  <si>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</si>
  <si>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</si>
  <si>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</si>
  <si>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</si>
  <si>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</si>
  <si>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</si>
  <si>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</si>
  <si>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</si>
  <si>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</si>
  <si>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</si>
  <si>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</si>
  <si>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</si>
  <si>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Propio</t>
  </si>
  <si>
    <t>Referenciado</t>
  </si>
  <si>
    <t>Identificador</t>
  </si>
  <si>
    <t>NumericoEntero</t>
  </si>
  <si>
    <t>SI</t>
  </si>
  <si>
    <t>NO</t>
  </si>
  <si>
    <t>Alfanumerico</t>
  </si>
  <si>
    <t>No tiene numeros</t>
  </si>
  <si>
    <t>Atributo que contiene un identificador que hace unico a cada Inventario</t>
  </si>
  <si>
    <t>Se genera una excepcion indicando que los valores que se estan intentando ingresar son incorrectos</t>
  </si>
  <si>
    <t>Cancelar la consulta del inventario</t>
  </si>
  <si>
    <t>Pol-Inventario-004</t>
  </si>
  <si>
    <t>Si se envía parametros de consulta se deben de ser valido a nivel de tipo de dato, longitud, obligatoriedad, formato, rango</t>
  </si>
  <si>
    <t>El usuario debe estar permitido para consultar</t>
  </si>
  <si>
    <t>Pol-Inventario-008</t>
  </si>
  <si>
    <t>Objeto</t>
  </si>
  <si>
    <t>Parametro que contiene el nombre del inventario que se va a buscar en la base de datos</t>
  </si>
  <si>
    <t xml:space="preserve">Se genera una excepcion diciendo que el usuario no tiene permiso para hacer esto </t>
  </si>
  <si>
    <t>Factura</t>
  </si>
  <si>
    <t>Objeto de dominio que contiene la informacion de la factura que emite el Spa</t>
  </si>
  <si>
    <t>Facturacion</t>
  </si>
  <si>
    <t>Reserva</t>
  </si>
  <si>
    <t>Objeto de dominio que contiene la informacion de las reservas de las citas del Spa</t>
  </si>
  <si>
    <t>Reservas</t>
  </si>
  <si>
    <t>Pago</t>
  </si>
  <si>
    <t>Objeto de dominio que contiene la informacion de los pagos que recibe el Spa</t>
  </si>
  <si>
    <t>Pagos</t>
  </si>
  <si>
    <t>Notificación</t>
  </si>
  <si>
    <t>Objeto de dominio que contiene la informacion de las notificaciones que emite el Spa</t>
  </si>
  <si>
    <t>Cliente</t>
  </si>
  <si>
    <t>DetalleReserva</t>
  </si>
  <si>
    <t>NombreFactura</t>
  </si>
  <si>
    <t>Notificado</t>
  </si>
  <si>
    <t>Pagado</t>
  </si>
  <si>
    <t>ValorAPagar</t>
  </si>
  <si>
    <t>Solo letras (sin tilde) con espacios</t>
  </si>
  <si>
    <t>Atributo que contiene el detalle de la reserva</t>
  </si>
  <si>
    <t>Atributo que contiene el nombre de la factura</t>
  </si>
  <si>
    <t>Atributo que contiene información si fue o no pagado la factura</t>
  </si>
  <si>
    <t xml:space="preserve"> </t>
  </si>
  <si>
    <t>Consultar factura</t>
  </si>
  <si>
    <t>Esta responsabilidad implica el proceso de consulta de las facturas que ya existen</t>
  </si>
  <si>
    <t>Retorna los valores de la factura con el cual se consulta</t>
  </si>
  <si>
    <t>Boolean</t>
  </si>
  <si>
    <t>Nombre factura</t>
  </si>
  <si>
    <t>No es posible tener más de una factura con el mismo identificador</t>
  </si>
  <si>
    <t>No tiene letras</t>
  </si>
  <si>
    <t>Atributo que contiene un identificador que hace unico a cada pago</t>
  </si>
  <si>
    <t>Atributo que contiene el nombre que identifica a la transaccion de un pago</t>
  </si>
  <si>
    <t>Pagos unicos</t>
  </si>
  <si>
    <t>No es posible tener mas de un pago con el mismo identificador</t>
  </si>
  <si>
    <t>Se genera una excepcion indicando que violaciones respecto a tipo de dato, longitud, obligatoriedad, formato o rango no se cumplieron</t>
  </si>
  <si>
    <t>Consultar Pagos</t>
  </si>
  <si>
    <t>Esta responsabilidad implica la capacidad de buscar y visualizar detalles relevantes sobre un Pagos registrado en el sistema.</t>
  </si>
  <si>
    <t>nombre</t>
  </si>
  <si>
    <t>Parametro que contiene la informacion de los datos requeridos para consultar la informacion de un Pagos.</t>
  </si>
  <si>
    <t>Pol-Pagos-004</t>
  </si>
  <si>
    <t>Si se envía parametros de consulta se deben de ser valido a nivel de tipo de dato, longitud, obligatoriedad, formato y rango</t>
  </si>
  <si>
    <t>Cancelar Consulta del Pagos</t>
  </si>
  <si>
    <t xml:space="preserve">Pol-Pagos-005 </t>
  </si>
  <si>
    <t>Atributo que contiene un identificador que hace unico a cada Notificación</t>
  </si>
  <si>
    <t>TipoNotificacion</t>
  </si>
  <si>
    <t>Atributo que contiene el tipo de notificaciones</t>
  </si>
  <si>
    <t>NotificadoA</t>
  </si>
  <si>
    <t>Atributo que contienen el dato de donde se va a enviar la notificacion</t>
  </si>
  <si>
    <t>Mensaje</t>
  </si>
  <si>
    <t>Atributo que contiene la informacion del mensaje</t>
  </si>
  <si>
    <t>EsNotificado</t>
  </si>
  <si>
    <t>atributo que contiene la informcion de si sentrego o no la notificacion</t>
  </si>
  <si>
    <t>IdentificadorNotificaciones</t>
  </si>
  <si>
    <t xml:space="preserve">Combinacion unica encargada de generar un identificador asociado a la notificación </t>
  </si>
  <si>
    <t>Notificacion</t>
  </si>
  <si>
    <t>se genera una excepcion indicando que el usuario no tiene permiso</t>
  </si>
  <si>
    <t>Consultar Notificacion</t>
  </si>
  <si>
    <t xml:space="preserve">comando que se encarga de consultar las notificaciones existentes  </t>
  </si>
  <si>
    <t>parametro que contiene la informacion necesaria para consultar una notificacion</t>
  </si>
  <si>
    <t>Pol-Notificacion-004</t>
  </si>
  <si>
    <t xml:space="preserve">Si se envía parametros de consulta se deben de ser valido a nivel de tipo de dato, longitud, obligatoriedad, formato, rango </t>
  </si>
  <si>
    <t>cancelar consulta de notificacion</t>
  </si>
  <si>
    <t>Pol-Notificacion-007</t>
  </si>
  <si>
    <t xml:space="preserve"> El usuario debe estar permitido para consultar</t>
  </si>
  <si>
    <t>Atributo que contiene un identificador que hace unico a cada reserva</t>
  </si>
  <si>
    <t>Agenda</t>
  </si>
  <si>
    <t>Sucursal</t>
  </si>
  <si>
    <t xml:space="preserve">atributo que contiene la informacion de la agenda dsiponible </t>
  </si>
  <si>
    <t>Atributo que contiene la informacion del cliente</t>
  </si>
  <si>
    <t>Atributo que contiene la sucursal de la reserva</t>
  </si>
  <si>
    <t>Consentimiento</t>
  </si>
  <si>
    <t>Concentimiento</t>
  </si>
  <si>
    <t>Atributo que contiene el consentimiento de la reserva</t>
  </si>
  <si>
    <t>ReservaNotificada</t>
  </si>
  <si>
    <t>Atributo que contiene la informacion del llamado atercero de la notificacion</t>
  </si>
  <si>
    <t>Detalle de Reserva</t>
  </si>
  <si>
    <t>Servicio</t>
  </si>
  <si>
    <t>Atributo  que contiene los detalles de la reserva</t>
  </si>
  <si>
    <t>reserva unica</t>
  </si>
  <si>
    <t>No es posible tener una misma cita reservada a la misma fecha y a la misma hora</t>
  </si>
  <si>
    <t>Consultar Reserva</t>
  </si>
  <si>
    <t>Esta responsabilidad implica la capacidad de buscar y visualizar detalles relevantes sobre un Reserva registrado en el sistema.</t>
  </si>
  <si>
    <t>Parametro que contiene la informacion de los datos requeridos para consultar la informacion de un Reserva.</t>
  </si>
  <si>
    <t>Pol-Reserva-004</t>
  </si>
  <si>
    <t>Si se envía parámetros de consulta se deben de ser valido a nivel de tipo de dato, longitud, obligatoriedad, formato y rango</t>
  </si>
  <si>
    <t>Cancelar Consulta de la Reserva</t>
  </si>
  <si>
    <t xml:space="preserve">Pol-Reserva-008: </t>
  </si>
  <si>
    <t>Atributo que contiene un nombre del cliente</t>
  </si>
  <si>
    <t>Atributo que contiene el boolean si fue o no notificado.</t>
  </si>
  <si>
    <t>Atributo que contiene el valor de la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</si>
</sst>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0" fillId="6" borderId="6" xfId="0" applyFill="1" applyBorder="1" applyAlignment="1">
      <alignment vertical="center" wrapText="1"/>
    </xf>
    <xf numFmtId="0" fontId="0" fillId="10" borderId="18" xfId="0" applyFill="1" applyBorder="1" applyAlignment="1">
      <alignment horizontal="center" vertical="center" wrapText="1"/>
    </xf>
    <xf numFmtId="0" fontId="2" fillId="8" borderId="9" xfId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2" fillId="7" borderId="1" xfId="1" applyFill="1" applyBorder="1" applyAlignment="1">
      <alignment vertical="center"/>
    </xf>
    <xf numFmtId="0" fontId="2" fillId="8" borderId="9" xfId="2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10" borderId="17" xfId="1" applyFill="1" applyBorder="1" applyAlignment="1">
      <alignment horizontal="left" vertical="center"/>
    </xf>
    <xf numFmtId="0" fontId="2" fillId="10" borderId="14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2" fillId="10" borderId="18" xfId="1" applyFill="1" applyBorder="1" applyAlignment="1">
      <alignment horizontal="center" vertical="center"/>
    </xf>
    <xf numFmtId="0" fontId="2" fillId="10" borderId="19" xfId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2" fillId="10" borderId="17" xfId="1" applyFill="1" applyBorder="1" applyAlignment="1">
      <alignment horizontal="center" vertical="center" wrapText="1"/>
    </xf>
    <xf numFmtId="0" fontId="2" fillId="10" borderId="14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2" fillId="10" borderId="18" xfId="1" applyFill="1" applyBorder="1" applyAlignment="1">
      <alignment horizontal="center" vertical="center" wrapText="1"/>
    </xf>
    <xf numFmtId="0" fontId="2" fillId="10" borderId="19" xfId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2" fillId="10" borderId="17" xfId="1" applyFill="1" applyBorder="1" applyAlignment="1">
      <alignment horizontal="center" vertical="center"/>
    </xf>
    <xf numFmtId="0" fontId="2" fillId="10" borderId="14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8" borderId="1" xfId="2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410164</xdr:colOff>
      <xdr:row>24</xdr:row>
      <xdr:rowOff>114954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C51FDD-7F39-4586-885B-538EBDDAF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20164" cy="46869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Enriquecido\ModeloDominioEnriquecido-Notificacion.xlsx" TargetMode="External"/><Relationship Id="rId1" Type="http://schemas.openxmlformats.org/officeDocument/2006/relationships/externalLinkPath" Target="ModeloDominioEnriquecido-Notific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Notificacion"/>
      <sheetName val="TipoNotificacion"/>
      <sheetName val="ListaNotificacion"/>
      <sheetName val="cliente"/>
    </sheetNames>
    <sheetDataSet>
      <sheetData sheetId="0"/>
      <sheetData sheetId="1">
        <row r="2">
          <cell r="B2" t="str">
            <v>Objeto de dominio que contiene la informacion de las notificaciones que emite el Spa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9D944D18-1601-49BA-BFC3-F372F1CE005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9D944D18-1601-49BA-BFC3-F372F1CE0057}" id="{4E968821-02BA-423E-8D83-80EACF29C6E1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Productos%20-%20Muestreo%20Datos.xlsx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>
      <selection activeCell="I8" sqref="I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="115" zoomScaleNormal="115" workbookViewId="0">
      <selection activeCell="C12" sqref="C12"/>
    </sheetView>
  </sheetViews>
  <sheetFormatPr baseColWidth="10" defaultColWidth="11.42578125" defaultRowHeight="15" x14ac:dyDescent="0.25"/>
  <cols>
    <col min="1" max="1" width="19.85546875" style="1" bestFit="1" customWidth="1"/>
    <col min="2" max="2" width="80.42578125" style="1" bestFit="1" customWidth="1"/>
    <col min="3" max="3" width="18.7109375" style="1" bestFit="1" customWidth="1"/>
    <col min="4" max="16384" width="11.42578125" style="1"/>
  </cols>
  <sheetData>
    <row r="1" spans="1:4" x14ac:dyDescent="0.25">
      <c r="A1" s="30" t="s">
        <v>0</v>
      </c>
      <c r="B1" s="31" t="s">
        <v>1</v>
      </c>
      <c r="C1" s="31" t="s">
        <v>33</v>
      </c>
      <c r="D1" s="31" t="s">
        <v>34</v>
      </c>
    </row>
    <row r="2" spans="1:4" x14ac:dyDescent="0.25">
      <c r="A2" s="32" t="s">
        <v>53</v>
      </c>
      <c r="B2" s="33" t="s">
        <v>54</v>
      </c>
      <c r="C2" s="33" t="s">
        <v>35</v>
      </c>
      <c r="D2" s="33" t="s">
        <v>55</v>
      </c>
    </row>
    <row r="3" spans="1:4" x14ac:dyDescent="0.25">
      <c r="A3" s="32" t="s">
        <v>56</v>
      </c>
      <c r="B3" s="21" t="s">
        <v>57</v>
      </c>
      <c r="C3" s="33" t="s">
        <v>36</v>
      </c>
      <c r="D3" s="21" t="s">
        <v>58</v>
      </c>
    </row>
    <row r="4" spans="1:4" x14ac:dyDescent="0.25">
      <c r="A4" s="32" t="s">
        <v>59</v>
      </c>
      <c r="B4" s="32" t="s">
        <v>60</v>
      </c>
      <c r="C4" s="32" t="s">
        <v>36</v>
      </c>
      <c r="D4" s="32" t="s">
        <v>61</v>
      </c>
    </row>
    <row r="5" spans="1:4" x14ac:dyDescent="0.25">
      <c r="A5" s="32" t="s">
        <v>62</v>
      </c>
      <c r="B5" s="32" t="s">
        <v>63</v>
      </c>
      <c r="C5" s="32" t="s">
        <v>36</v>
      </c>
      <c r="D5" s="32" t="s">
        <v>62</v>
      </c>
    </row>
  </sheetData>
  <hyperlinks>
    <hyperlink ref="C3" r:id="rId1" xr:uid="{C63AC93C-FDB8-4073-AAD4-2C19D886E6E6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0"/>
  <sheetViews>
    <sheetView tabSelected="1" zoomScale="85" zoomScaleNormal="115" workbookViewId="0">
      <selection activeCell="P11" sqref="P11"/>
    </sheetView>
  </sheetViews>
  <sheetFormatPr baseColWidth="10" defaultColWidth="11.42578125" defaultRowHeight="15" x14ac:dyDescent="0.25"/>
  <cols>
    <col min="1" max="1" width="17.85546875" style="1" bestFit="1" customWidth="1"/>
    <col min="2" max="2" width="15.8554687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5703125" style="1" bestFit="1" customWidth="1"/>
    <col min="7" max="7" width="10.42578125" style="1" bestFit="1" customWidth="1"/>
    <col min="8" max="8" width="28.5703125" style="1" bestFit="1" customWidth="1"/>
    <col min="9" max="9" width="49.7109375" style="1" bestFit="1" customWidth="1"/>
    <col min="10" max="10" width="16" style="1" customWidth="1"/>
    <col min="11" max="11" width="14.42578125" style="1" bestFit="1" customWidth="1"/>
    <col min="12" max="12" width="10.140625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9.42578125" style="1" bestFit="1" customWidth="1"/>
    <col min="17" max="17" width="53.140625" style="1" bestFit="1" customWidth="1"/>
    <col min="18" max="18" width="35.85546875" style="1" bestFit="1" customWidth="1"/>
    <col min="19" max="19" width="19.5703125" style="1" bestFit="1" customWidth="1"/>
    <col min="20" max="20" width="18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25">
      <c r="A2" s="4" t="s">
        <v>3</v>
      </c>
      <c r="B2" s="41" t="str">
        <f>+'Listado Objetos de Dominio'!A2</f>
        <v>Factura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x14ac:dyDescent="0.25">
      <c r="A3" s="4" t="s">
        <v>4</v>
      </c>
      <c r="B3" s="42" t="str">
        <f>+'Listado Objetos de Dominio'!B2</f>
        <v>Objeto de dominio que contiene la informacion de la factura que emite el Spa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28" t="e">
        <f>#REF!</f>
        <v>#REF!</v>
      </c>
      <c r="R4" s="26" t="e">
        <f>#REF!</f>
        <v>#REF!</v>
      </c>
      <c r="S4" s="27" t="str">
        <f>A19</f>
        <v>Consultar factura</v>
      </c>
      <c r="T4" s="2" t="e">
        <f>#REF!</f>
        <v>#REF!</v>
      </c>
    </row>
    <row r="5" spans="1:20" x14ac:dyDescent="0.25">
      <c r="A5" s="10" t="s">
        <v>37</v>
      </c>
      <c r="B5" s="5" t="s">
        <v>38</v>
      </c>
      <c r="C5" s="5"/>
      <c r="D5" s="5">
        <v>100</v>
      </c>
      <c r="E5" s="5"/>
      <c r="F5" s="5">
        <v>1</v>
      </c>
      <c r="G5" s="5"/>
      <c r="H5" s="5"/>
      <c r="I5" s="5"/>
      <c r="J5" s="12"/>
      <c r="K5" s="11" t="s">
        <v>39</v>
      </c>
      <c r="L5" s="5" t="s">
        <v>40</v>
      </c>
      <c r="M5" s="5" t="s">
        <v>39</v>
      </c>
      <c r="N5" s="5" t="s">
        <v>40</v>
      </c>
      <c r="O5" s="5" t="s">
        <v>39</v>
      </c>
      <c r="P5" s="6" t="s">
        <v>43</v>
      </c>
      <c r="Q5" s="25"/>
      <c r="R5" s="19"/>
      <c r="S5" s="22"/>
      <c r="T5" s="24"/>
    </row>
    <row r="6" spans="1:20" x14ac:dyDescent="0.25">
      <c r="A6" s="10" t="s">
        <v>64</v>
      </c>
      <c r="B6" s="38" t="str">
        <f>+Reserva!B2</f>
        <v>Reserva</v>
      </c>
      <c r="C6" s="5"/>
      <c r="D6" s="5"/>
      <c r="E6" s="5"/>
      <c r="F6" s="5"/>
      <c r="G6" s="5"/>
      <c r="H6" s="5"/>
      <c r="I6" s="5"/>
      <c r="J6" s="12"/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6" t="s">
        <v>139</v>
      </c>
      <c r="Q6" s="25"/>
      <c r="R6" s="19"/>
      <c r="S6" s="22"/>
      <c r="T6" s="24"/>
    </row>
    <row r="7" spans="1:20" x14ac:dyDescent="0.25">
      <c r="A7" s="10" t="s">
        <v>65</v>
      </c>
      <c r="B7" s="38" t="str">
        <f>+Reserva!B2</f>
        <v>Reserva</v>
      </c>
      <c r="C7" s="5"/>
      <c r="D7" s="5"/>
      <c r="E7" s="5"/>
      <c r="F7" s="5"/>
      <c r="G7" s="5"/>
      <c r="H7" s="5"/>
      <c r="I7" s="5"/>
      <c r="J7" s="12"/>
      <c r="K7" s="11" t="s">
        <v>40</v>
      </c>
      <c r="L7" s="5" t="s">
        <v>40</v>
      </c>
      <c r="M7" s="5" t="s">
        <v>39</v>
      </c>
      <c r="N7" s="5" t="s">
        <v>40</v>
      </c>
      <c r="O7" s="5" t="s">
        <v>40</v>
      </c>
      <c r="P7" s="6" t="s">
        <v>71</v>
      </c>
      <c r="Q7" s="25"/>
      <c r="R7" s="19"/>
      <c r="S7" s="22"/>
      <c r="T7" s="24"/>
    </row>
    <row r="8" spans="1:20" x14ac:dyDescent="0.25">
      <c r="A8" s="10" t="s">
        <v>66</v>
      </c>
      <c r="B8" s="5" t="s">
        <v>41</v>
      </c>
      <c r="C8" s="5"/>
      <c r="D8" s="5">
        <v>15</v>
      </c>
      <c r="E8" s="5"/>
      <c r="F8" s="5"/>
      <c r="G8" s="5"/>
      <c r="H8" s="5" t="s">
        <v>70</v>
      </c>
      <c r="I8" s="5"/>
      <c r="J8" s="12" t="s">
        <v>42</v>
      </c>
      <c r="K8" s="11" t="s">
        <v>40</v>
      </c>
      <c r="L8" s="5" t="s">
        <v>40</v>
      </c>
      <c r="M8" s="5" t="s">
        <v>39</v>
      </c>
      <c r="N8" s="5" t="s">
        <v>40</v>
      </c>
      <c r="O8" s="5" t="s">
        <v>40</v>
      </c>
      <c r="P8" s="6" t="s">
        <v>72</v>
      </c>
      <c r="Q8" s="25"/>
      <c r="R8" s="19"/>
      <c r="S8" s="22"/>
      <c r="T8" s="24"/>
    </row>
    <row r="9" spans="1:20" x14ac:dyDescent="0.25">
      <c r="A9" s="10" t="s">
        <v>67</v>
      </c>
      <c r="B9" s="38" t="str">
        <f>+Notificación!B2</f>
        <v>Notificación</v>
      </c>
      <c r="C9" s="5"/>
      <c r="D9" s="5"/>
      <c r="E9" s="5"/>
      <c r="F9" s="5"/>
      <c r="G9" s="5"/>
      <c r="H9" s="5"/>
      <c r="I9" s="5"/>
      <c r="J9" s="12"/>
      <c r="K9" s="11" t="s">
        <v>40</v>
      </c>
      <c r="L9" s="5" t="s">
        <v>40</v>
      </c>
      <c r="M9" s="5" t="s">
        <v>39</v>
      </c>
      <c r="N9" s="5" t="s">
        <v>40</v>
      </c>
      <c r="O9" s="5" t="s">
        <v>40</v>
      </c>
      <c r="P9" s="6" t="s">
        <v>140</v>
      </c>
      <c r="Q9" s="25"/>
      <c r="R9" s="19"/>
      <c r="S9" s="22"/>
      <c r="T9" s="24"/>
    </row>
    <row r="10" spans="1:20" x14ac:dyDescent="0.25">
      <c r="A10" s="10" t="s">
        <v>68</v>
      </c>
      <c r="B10" s="5" t="s">
        <v>78</v>
      </c>
      <c r="C10" s="5"/>
      <c r="D10" s="5"/>
      <c r="E10" s="5"/>
      <c r="F10" s="5"/>
      <c r="G10" s="5"/>
      <c r="H10" s="5"/>
      <c r="I10" s="5"/>
      <c r="J10" s="12" t="s">
        <v>42</v>
      </c>
      <c r="K10" s="11" t="s">
        <v>40</v>
      </c>
      <c r="L10" s="5" t="s">
        <v>40</v>
      </c>
      <c r="M10" s="5" t="s">
        <v>39</v>
      </c>
      <c r="N10" s="5" t="s">
        <v>40</v>
      </c>
      <c r="O10" s="5" t="s">
        <v>40</v>
      </c>
      <c r="P10" s="6" t="s">
        <v>73</v>
      </c>
      <c r="Q10" s="25"/>
      <c r="R10" s="19" t="s">
        <v>74</v>
      </c>
      <c r="S10" s="22"/>
      <c r="T10" s="24"/>
    </row>
    <row r="11" spans="1:20" x14ac:dyDescent="0.25">
      <c r="A11" s="10" t="s">
        <v>69</v>
      </c>
      <c r="B11" s="38" t="str">
        <f>+Reserva!B2</f>
        <v>Reserva</v>
      </c>
      <c r="C11" s="5"/>
      <c r="D11" s="5"/>
      <c r="E11" s="5"/>
      <c r="F11" s="5"/>
      <c r="G11" s="5"/>
      <c r="H11" s="5"/>
      <c r="I11" s="5"/>
      <c r="J11" s="12"/>
      <c r="K11" s="11" t="s">
        <v>40</v>
      </c>
      <c r="L11" s="5" t="s">
        <v>40</v>
      </c>
      <c r="M11" s="5" t="s">
        <v>39</v>
      </c>
      <c r="N11" s="5" t="s">
        <v>40</v>
      </c>
      <c r="O11" s="5" t="s">
        <v>40</v>
      </c>
      <c r="P11" s="6" t="s">
        <v>141</v>
      </c>
      <c r="Q11" s="25"/>
      <c r="R11" s="19"/>
      <c r="S11" s="22"/>
      <c r="T11" s="24"/>
    </row>
    <row r="12" spans="1:20" ht="15.75" thickBot="1" x14ac:dyDescent="0.3"/>
    <row r="13" spans="1:20" x14ac:dyDescent="0.25">
      <c r="A13" s="43" t="s">
        <v>20</v>
      </c>
      <c r="B13" s="44"/>
      <c r="C13" s="45"/>
    </row>
    <row r="14" spans="1:20" x14ac:dyDescent="0.25">
      <c r="A14" s="16" t="s">
        <v>21</v>
      </c>
      <c r="B14" s="15" t="s">
        <v>1</v>
      </c>
      <c r="C14" s="17" t="s">
        <v>22</v>
      </c>
    </row>
    <row r="15" spans="1:20" ht="63.75" x14ac:dyDescent="0.25">
      <c r="A15" s="13" t="s">
        <v>79</v>
      </c>
      <c r="B15" s="14" t="s">
        <v>80</v>
      </c>
      <c r="C15" s="35" t="str">
        <f>+A5</f>
        <v>Identificador</v>
      </c>
    </row>
    <row r="17" spans="1:18" x14ac:dyDescent="0.25">
      <c r="A17" s="46" t="s">
        <v>23</v>
      </c>
      <c r="B17" s="47"/>
      <c r="C17" s="47" t="s">
        <v>1</v>
      </c>
      <c r="D17" s="47"/>
      <c r="E17" s="47"/>
      <c r="F17" s="47"/>
      <c r="G17" s="47" t="s">
        <v>24</v>
      </c>
      <c r="H17" s="47"/>
      <c r="I17" s="47"/>
      <c r="J17" s="47" t="s">
        <v>25</v>
      </c>
      <c r="K17" s="47"/>
      <c r="L17" s="47"/>
      <c r="M17" s="47"/>
      <c r="N17" s="47"/>
      <c r="O17" s="47" t="s">
        <v>26</v>
      </c>
      <c r="P17" s="47"/>
      <c r="Q17" s="47" t="s">
        <v>27</v>
      </c>
      <c r="R17" s="50"/>
    </row>
    <row r="18" spans="1:18" x14ac:dyDescent="0.25">
      <c r="A18" s="48"/>
      <c r="B18" s="49"/>
      <c r="C18" s="49"/>
      <c r="D18" s="49"/>
      <c r="E18" s="49"/>
      <c r="F18" s="49"/>
      <c r="G18" s="18" t="s">
        <v>28</v>
      </c>
      <c r="H18" s="18" t="s">
        <v>29</v>
      </c>
      <c r="I18" s="18" t="s">
        <v>1</v>
      </c>
      <c r="J18" s="18" t="s">
        <v>6</v>
      </c>
      <c r="K18" s="49" t="s">
        <v>1</v>
      </c>
      <c r="L18" s="49"/>
      <c r="M18" s="49"/>
      <c r="N18" s="49"/>
      <c r="O18" s="18" t="s">
        <v>30</v>
      </c>
      <c r="P18" s="18" t="s">
        <v>1</v>
      </c>
      <c r="Q18" s="18" t="s">
        <v>31</v>
      </c>
      <c r="R18" s="20" t="s">
        <v>32</v>
      </c>
    </row>
    <row r="19" spans="1:18" ht="30.75" customHeight="1" x14ac:dyDescent="0.25">
      <c r="A19" s="51" t="s">
        <v>75</v>
      </c>
      <c r="B19" s="52"/>
      <c r="C19" s="55" t="s">
        <v>76</v>
      </c>
      <c r="D19" s="56"/>
      <c r="E19" s="56"/>
      <c r="F19" s="57"/>
      <c r="G19" s="61" t="s">
        <v>0</v>
      </c>
      <c r="H19" s="65" t="s">
        <v>41</v>
      </c>
      <c r="I19" s="67" t="s">
        <v>51</v>
      </c>
      <c r="J19" s="61" t="s">
        <v>50</v>
      </c>
      <c r="K19" s="63" t="s">
        <v>77</v>
      </c>
      <c r="L19" s="69"/>
      <c r="M19" s="69"/>
      <c r="N19" s="70"/>
      <c r="O19" s="22" t="s">
        <v>46</v>
      </c>
      <c r="P19" s="23" t="s">
        <v>47</v>
      </c>
      <c r="Q19" s="23" t="s">
        <v>44</v>
      </c>
      <c r="R19" s="63" t="s">
        <v>45</v>
      </c>
    </row>
    <row r="20" spans="1:18" ht="30" x14ac:dyDescent="0.25">
      <c r="A20" s="53"/>
      <c r="B20" s="54"/>
      <c r="C20" s="58"/>
      <c r="D20" s="59"/>
      <c r="E20" s="59"/>
      <c r="F20" s="60"/>
      <c r="G20" s="62"/>
      <c r="H20" s="66"/>
      <c r="I20" s="68"/>
      <c r="J20" s="62"/>
      <c r="K20" s="64"/>
      <c r="L20" s="71"/>
      <c r="M20" s="71"/>
      <c r="N20" s="72"/>
      <c r="O20" s="22" t="s">
        <v>49</v>
      </c>
      <c r="P20" s="23" t="s">
        <v>48</v>
      </c>
      <c r="Q20" s="23" t="s">
        <v>52</v>
      </c>
      <c r="R20" s="64"/>
    </row>
  </sheetData>
  <mergeCells count="19">
    <mergeCell ref="Q17:R17"/>
    <mergeCell ref="K18:N18"/>
    <mergeCell ref="A19:B20"/>
    <mergeCell ref="C19:F20"/>
    <mergeCell ref="G19:G20"/>
    <mergeCell ref="R19:R20"/>
    <mergeCell ref="H19:H20"/>
    <mergeCell ref="I19:I20"/>
    <mergeCell ref="J19:J20"/>
    <mergeCell ref="K19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5" location="Factura!A5" display="Factura!A5" xr:uid="{2001669E-4FD1-41D0-B5B5-625FE658A796}"/>
    <hyperlink ref="B6" location="Reserva!A1" display="Reserva!A1" xr:uid="{8C61ED66-F1D5-41DE-B276-2CE5F971893D}"/>
    <hyperlink ref="B7" location="Reserva!A1" display="Reserva!A1" xr:uid="{D3299AC4-FD28-4B36-BE63-B6E271BC5A32}"/>
    <hyperlink ref="B9" location="Notificación!A1" display="Notificación!A1" xr:uid="{38D476D0-1C9D-4BB1-B25E-03AF0F9A1016}"/>
    <hyperlink ref="B11" location="Reserva!A1" display="Reserva!A1" xr:uid="{C7C6D93A-1857-4579-9A6A-39EC95F356E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1E32-829B-468B-983F-F0BAB600AB6F}">
  <dimension ref="A1:R17"/>
  <sheetViews>
    <sheetView zoomScaleNormal="100" workbookViewId="0">
      <selection activeCell="P17" sqref="P17"/>
    </sheetView>
  </sheetViews>
  <sheetFormatPr baseColWidth="10" defaultColWidth="11.42578125" defaultRowHeight="15" x14ac:dyDescent="0.25"/>
  <cols>
    <col min="1" max="1" width="18.140625" style="1" bestFit="1" customWidth="1"/>
    <col min="2" max="2" width="14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3.140625" style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8.28515625" style="1" bestFit="1" customWidth="1"/>
    <col min="17" max="17" width="48.140625" style="1" bestFit="1" customWidth="1"/>
    <col min="18" max="19" width="16.28515625" style="1" bestFit="1" customWidth="1"/>
    <col min="20" max="16384" width="11.42578125" style="1"/>
  </cols>
  <sheetData>
    <row r="1" spans="1:18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8" x14ac:dyDescent="0.25">
      <c r="A2" s="4" t="s">
        <v>3</v>
      </c>
      <c r="B2" s="41" t="str">
        <f>+'Listado Objetos de Dominio'!A4</f>
        <v>Pago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8" ht="15.75" thickBot="1" x14ac:dyDescent="0.3">
      <c r="A3" s="4" t="s">
        <v>4</v>
      </c>
      <c r="B3" s="42" t="str">
        <f>+'Listado Objetos de Dominio'!B4</f>
        <v>Objeto de dominio que contiene la informacion de los pagos que recibe el Spa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8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28" t="e">
        <f>#REF!</f>
        <v>#REF!</v>
      </c>
      <c r="R4" s="27" t="str">
        <f>+A14</f>
        <v>Consultar Pagos</v>
      </c>
    </row>
    <row r="5" spans="1:18" x14ac:dyDescent="0.25">
      <c r="A5" s="10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36"/>
      <c r="J5" s="36" t="s">
        <v>81</v>
      </c>
      <c r="K5" s="11" t="s">
        <v>39</v>
      </c>
      <c r="L5" s="5" t="s">
        <v>40</v>
      </c>
      <c r="M5" s="5" t="s">
        <v>39</v>
      </c>
      <c r="N5" s="5" t="s">
        <v>40</v>
      </c>
      <c r="O5" s="5" t="s">
        <v>39</v>
      </c>
      <c r="P5" s="6" t="s">
        <v>82</v>
      </c>
      <c r="Q5" s="25"/>
      <c r="R5" s="22"/>
    </row>
    <row r="6" spans="1:18" ht="25.5" x14ac:dyDescent="0.25">
      <c r="A6" s="10" t="s">
        <v>0</v>
      </c>
      <c r="B6" s="5" t="s">
        <v>41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6" t="s">
        <v>83</v>
      </c>
      <c r="Q6" s="25"/>
      <c r="R6" s="22"/>
    </row>
    <row r="7" spans="1:18" ht="15.75" thickBot="1" x14ac:dyDescent="0.3"/>
    <row r="8" spans="1:18" x14ac:dyDescent="0.25">
      <c r="A8" s="43" t="s">
        <v>20</v>
      </c>
      <c r="B8" s="44"/>
      <c r="C8" s="45"/>
    </row>
    <row r="9" spans="1:18" x14ac:dyDescent="0.25">
      <c r="A9" s="16" t="s">
        <v>21</v>
      </c>
      <c r="B9" s="15" t="s">
        <v>1</v>
      </c>
      <c r="C9" s="17" t="s">
        <v>22</v>
      </c>
    </row>
    <row r="10" spans="1:18" ht="64.5" thickBot="1" x14ac:dyDescent="0.25">
      <c r="A10" s="13" t="s">
        <v>84</v>
      </c>
      <c r="B10" s="37" t="s">
        <v>85</v>
      </c>
      <c r="C10" s="29" t="str">
        <f>+A5</f>
        <v>Identificador</v>
      </c>
    </row>
    <row r="11" spans="1:18" ht="15.75" thickBot="1" x14ac:dyDescent="0.3"/>
    <row r="12" spans="1:18" x14ac:dyDescent="0.25">
      <c r="A12" s="46" t="s">
        <v>23</v>
      </c>
      <c r="B12" s="47"/>
      <c r="C12" s="47" t="s">
        <v>1</v>
      </c>
      <c r="D12" s="47"/>
      <c r="E12" s="47"/>
      <c r="F12" s="47"/>
      <c r="G12" s="47" t="s">
        <v>24</v>
      </c>
      <c r="H12" s="47"/>
      <c r="I12" s="47"/>
      <c r="J12" s="47" t="s">
        <v>25</v>
      </c>
      <c r="K12" s="47"/>
      <c r="L12" s="47"/>
      <c r="M12" s="47"/>
      <c r="N12" s="47"/>
      <c r="O12" s="47" t="s">
        <v>26</v>
      </c>
      <c r="P12" s="47"/>
      <c r="Q12" s="47" t="s">
        <v>27</v>
      </c>
      <c r="R12" s="50"/>
    </row>
    <row r="13" spans="1:18" x14ac:dyDescent="0.25">
      <c r="A13" s="48"/>
      <c r="B13" s="49"/>
      <c r="C13" s="49"/>
      <c r="D13" s="49"/>
      <c r="E13" s="49"/>
      <c r="F13" s="49"/>
      <c r="G13" s="18" t="s">
        <v>28</v>
      </c>
      <c r="H13" s="18" t="s">
        <v>29</v>
      </c>
      <c r="I13" s="18" t="s">
        <v>1</v>
      </c>
      <c r="J13" s="18" t="s">
        <v>6</v>
      </c>
      <c r="K13" s="49" t="s">
        <v>1</v>
      </c>
      <c r="L13" s="49"/>
      <c r="M13" s="49"/>
      <c r="N13" s="49"/>
      <c r="O13" s="18" t="s">
        <v>30</v>
      </c>
      <c r="P13" s="18" t="s">
        <v>1</v>
      </c>
      <c r="Q13" s="18" t="s">
        <v>31</v>
      </c>
      <c r="R13" s="20" t="s">
        <v>32</v>
      </c>
    </row>
    <row r="14" spans="1:18" ht="30" x14ac:dyDescent="0.25">
      <c r="A14" s="75" t="s">
        <v>87</v>
      </c>
      <c r="B14" s="76"/>
      <c r="C14" s="63" t="s">
        <v>88</v>
      </c>
      <c r="D14" s="69"/>
      <c r="E14" s="69"/>
      <c r="F14" s="70"/>
      <c r="G14" s="67" t="s">
        <v>89</v>
      </c>
      <c r="H14" s="79" t="s">
        <v>41</v>
      </c>
      <c r="I14" s="67" t="s">
        <v>90</v>
      </c>
      <c r="J14" s="67"/>
      <c r="K14" s="63"/>
      <c r="L14" s="69"/>
      <c r="M14" s="69"/>
      <c r="N14" s="70"/>
      <c r="O14" s="34" t="s">
        <v>91</v>
      </c>
      <c r="P14" s="34" t="s">
        <v>92</v>
      </c>
      <c r="Q14" s="67" t="s">
        <v>86</v>
      </c>
      <c r="R14" s="73" t="s">
        <v>93</v>
      </c>
    </row>
    <row r="15" spans="1:18" x14ac:dyDescent="0.25">
      <c r="A15" s="77"/>
      <c r="B15" s="78"/>
      <c r="C15" s="64"/>
      <c r="D15" s="71"/>
      <c r="E15" s="71"/>
      <c r="F15" s="72"/>
      <c r="G15" s="68"/>
      <c r="H15" s="80"/>
      <c r="I15" s="68"/>
      <c r="J15" s="68"/>
      <c r="K15" s="64"/>
      <c r="L15" s="71"/>
      <c r="M15" s="71"/>
      <c r="N15" s="72"/>
      <c r="O15" s="34" t="s">
        <v>94</v>
      </c>
      <c r="P15" s="34" t="s">
        <v>48</v>
      </c>
      <c r="Q15" s="68"/>
      <c r="R15" s="74"/>
    </row>
    <row r="17" ht="30.75" customHeight="1" x14ac:dyDescent="0.25"/>
  </sheetData>
  <mergeCells count="20"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J14:J15"/>
    <mergeCell ref="K14:N15"/>
    <mergeCell ref="Q14:Q15"/>
    <mergeCell ref="R14:R15"/>
    <mergeCell ref="A14:B15"/>
    <mergeCell ref="C14:F15"/>
    <mergeCell ref="G14:G15"/>
    <mergeCell ref="H14:H15"/>
    <mergeCell ref="I14:I15"/>
  </mergeCells>
  <hyperlinks>
    <hyperlink ref="A1" location="'Objetos de Dominio'!A1" display="Volver al inicio" xr:uid="{3653CBB9-59E7-4E1D-8336-64D29B282FEA}"/>
    <hyperlink ref="R4" location="'Objeto Dominio 2'!A18" display="'Objeto Dominio 2'!A18" xr:uid="{D4E7B080-111D-4F88-9805-9CAC39307CE5}"/>
    <hyperlink ref="Q4" location="'Objeto Dominio 2'!A16" display="'Objeto Dominio 2'!A16" xr:uid="{3FC5F19F-AD47-49AD-A56F-2D4B0E00B04C}"/>
    <hyperlink ref="A1:P1" location="'Listado Objetos de Dominio'!A1" display="&lt;-Volver al inicio" xr:uid="{B33DBEA2-26B9-4CDB-B0DE-EB53CBB3ACBE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A6BA-6F63-4A47-8C7D-0EA086243B3E}">
  <dimension ref="A1:T22"/>
  <sheetViews>
    <sheetView zoomScaleNormal="100" workbookViewId="0">
      <selection activeCell="D26" sqref="D26"/>
    </sheetView>
  </sheetViews>
  <sheetFormatPr baseColWidth="10" defaultColWidth="11.42578125" defaultRowHeight="15" x14ac:dyDescent="0.25"/>
  <cols>
    <col min="1" max="1" width="24.140625" style="1" bestFit="1" customWidth="1"/>
    <col min="2" max="2" width="24.140625" style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2.140625" style="1" customWidth="1"/>
    <col min="8" max="8" width="14.5703125" style="1" customWidth="1"/>
    <col min="9" max="9" width="52.140625" style="1" customWidth="1"/>
    <col min="10" max="10" width="17.5703125" style="1" bestFit="1" customWidth="1"/>
    <col min="11" max="11" width="14.42578125" style="1" bestFit="1" customWidth="1"/>
    <col min="12" max="12" width="10" style="1" bestFit="1" customWidth="1"/>
    <col min="13" max="13" width="15.7109375" style="1" bestFit="1" customWidth="1"/>
    <col min="14" max="14" width="13.28515625" style="1" bestFit="1" customWidth="1"/>
    <col min="15" max="15" width="25.5703125" style="1" bestFit="1" customWidth="1"/>
    <col min="16" max="16" width="69.85546875" style="1" bestFit="1" customWidth="1"/>
    <col min="17" max="17" width="52.7109375" style="1" customWidth="1"/>
    <col min="18" max="18" width="33.42578125" style="1" customWidth="1"/>
    <col min="19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25">
      <c r="A2" s="4" t="s">
        <v>3</v>
      </c>
      <c r="B2" s="41" t="str">
        <f>+'Listado Objetos de Dominio'!A3</f>
        <v>Reserva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ht="15.75" thickBot="1" x14ac:dyDescent="0.3">
      <c r="A3" s="4" t="s">
        <v>4</v>
      </c>
      <c r="B3" s="42" t="str">
        <f>+'Listado Objetos de Dominio'!B3</f>
        <v>Objeto de dominio que contiene la informacion de las reservas de las citas del Spa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28" t="e">
        <f>#REF!</f>
        <v>#REF!</v>
      </c>
      <c r="R4" s="26" t="e">
        <f>#REF!</f>
        <v>#REF!</v>
      </c>
      <c r="S4" s="27" t="e">
        <f>#REF!</f>
        <v>#REF!</v>
      </c>
      <c r="T4" s="2" t="e">
        <f>#REF!</f>
        <v>#REF!</v>
      </c>
    </row>
    <row r="5" spans="1:20" x14ac:dyDescent="0.25">
      <c r="A5" s="10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36" t="s">
        <v>81</v>
      </c>
      <c r="K5" s="11" t="s">
        <v>39</v>
      </c>
      <c r="L5" s="5" t="s">
        <v>40</v>
      </c>
      <c r="M5" s="5" t="s">
        <v>39</v>
      </c>
      <c r="N5" s="5" t="s">
        <v>40</v>
      </c>
      <c r="O5" s="5" t="s">
        <v>39</v>
      </c>
      <c r="P5" s="6" t="s">
        <v>116</v>
      </c>
      <c r="Q5" s="25"/>
      <c r="R5" s="19"/>
      <c r="S5" s="22"/>
      <c r="T5" s="24"/>
    </row>
    <row r="6" spans="1:20" x14ac:dyDescent="0.25">
      <c r="A6" s="5" t="s">
        <v>117</v>
      </c>
      <c r="B6" s="38" t="s">
        <v>118</v>
      </c>
      <c r="C6" s="5"/>
      <c r="D6" s="5"/>
      <c r="E6" s="5"/>
      <c r="F6" s="5"/>
      <c r="G6" s="5"/>
      <c r="H6" s="5"/>
      <c r="I6" s="5"/>
      <c r="J6" s="12"/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6" t="s">
        <v>119</v>
      </c>
      <c r="Q6" s="25"/>
      <c r="R6" s="19"/>
      <c r="S6" s="22"/>
      <c r="T6" s="24"/>
    </row>
    <row r="7" spans="1:20" x14ac:dyDescent="0.25">
      <c r="A7" s="5" t="s">
        <v>64</v>
      </c>
      <c r="B7" s="38" t="s">
        <v>64</v>
      </c>
      <c r="C7" s="5"/>
      <c r="D7" s="5"/>
      <c r="E7" s="5"/>
      <c r="F7" s="5"/>
      <c r="G7" s="5"/>
      <c r="H7" s="5"/>
      <c r="I7" s="5"/>
      <c r="J7" s="36"/>
      <c r="K7" s="5" t="s">
        <v>40</v>
      </c>
      <c r="L7" s="5" t="s">
        <v>40</v>
      </c>
      <c r="M7" s="5" t="s">
        <v>39</v>
      </c>
      <c r="N7" s="5" t="s">
        <v>40</v>
      </c>
      <c r="O7" s="5" t="s">
        <v>40</v>
      </c>
      <c r="P7" s="6" t="s">
        <v>120</v>
      </c>
      <c r="Q7" s="25"/>
      <c r="R7" s="19"/>
      <c r="S7" s="22"/>
      <c r="T7" s="24"/>
    </row>
    <row r="8" spans="1:20" x14ac:dyDescent="0.25">
      <c r="A8" s="5" t="s">
        <v>118</v>
      </c>
      <c r="B8" s="38" t="s">
        <v>118</v>
      </c>
      <c r="C8" s="5"/>
      <c r="D8" s="5"/>
      <c r="E8" s="5"/>
      <c r="F8" s="5"/>
      <c r="G8" s="5"/>
      <c r="H8" s="5"/>
      <c r="I8" s="5"/>
      <c r="J8" s="36"/>
      <c r="K8" s="5" t="s">
        <v>40</v>
      </c>
      <c r="L8" s="5" t="s">
        <v>40</v>
      </c>
      <c r="M8" s="5" t="s">
        <v>39</v>
      </c>
      <c r="N8" s="5" t="s">
        <v>40</v>
      </c>
      <c r="O8" s="5" t="s">
        <v>40</v>
      </c>
      <c r="P8" s="6" t="s">
        <v>121</v>
      </c>
      <c r="Q8" s="25"/>
      <c r="R8" s="19"/>
      <c r="S8" s="22"/>
      <c r="T8" s="24"/>
    </row>
    <row r="9" spans="1:20" x14ac:dyDescent="0.25">
      <c r="A9" s="10" t="s">
        <v>122</v>
      </c>
      <c r="B9" s="38" t="s">
        <v>123</v>
      </c>
      <c r="C9" s="5"/>
      <c r="D9" s="5"/>
      <c r="E9" s="5"/>
      <c r="F9" s="5"/>
      <c r="G9" s="5"/>
      <c r="H9" s="5"/>
      <c r="I9" s="5"/>
      <c r="J9" s="36"/>
      <c r="K9" s="5" t="s">
        <v>40</v>
      </c>
      <c r="L9" s="5" t="s">
        <v>40</v>
      </c>
      <c r="M9" s="5" t="s">
        <v>39</v>
      </c>
      <c r="N9" s="5" t="s">
        <v>40</v>
      </c>
      <c r="O9" s="5" t="s">
        <v>40</v>
      </c>
      <c r="P9" s="6" t="s">
        <v>124</v>
      </c>
      <c r="Q9" s="25"/>
      <c r="R9" s="19"/>
      <c r="S9" s="22"/>
      <c r="T9" s="24"/>
    </row>
    <row r="10" spans="1:20" x14ac:dyDescent="0.25">
      <c r="A10" s="10" t="s">
        <v>125</v>
      </c>
      <c r="B10" s="38" t="s">
        <v>106</v>
      </c>
      <c r="C10" s="5"/>
      <c r="D10" s="5"/>
      <c r="E10" s="5"/>
      <c r="F10" s="5"/>
      <c r="G10" s="5"/>
      <c r="H10" s="5"/>
      <c r="I10" s="5"/>
      <c r="J10" s="36"/>
      <c r="K10" s="5" t="s">
        <v>40</v>
      </c>
      <c r="L10" s="5" t="s">
        <v>40</v>
      </c>
      <c r="M10" s="5" t="s">
        <v>39</v>
      </c>
      <c r="N10" s="5" t="s">
        <v>40</v>
      </c>
      <c r="O10" s="5" t="s">
        <v>40</v>
      </c>
      <c r="P10" s="6" t="s">
        <v>126</v>
      </c>
      <c r="Q10" s="25"/>
      <c r="R10" s="19"/>
      <c r="S10" s="22"/>
      <c r="T10" s="24"/>
    </row>
    <row r="11" spans="1:20" x14ac:dyDescent="0.25">
      <c r="A11" s="10" t="s">
        <v>127</v>
      </c>
      <c r="B11" s="38" t="s">
        <v>128</v>
      </c>
      <c r="C11" s="5"/>
      <c r="D11" s="5"/>
      <c r="E11" s="5"/>
      <c r="F11" s="5"/>
      <c r="G11" s="5"/>
      <c r="H11" s="5"/>
      <c r="I11" s="5"/>
      <c r="J11" s="36"/>
      <c r="K11" s="5" t="s">
        <v>40</v>
      </c>
      <c r="L11" s="5" t="s">
        <v>40</v>
      </c>
      <c r="M11" s="5" t="s">
        <v>39</v>
      </c>
      <c r="N11" s="5" t="s">
        <v>40</v>
      </c>
      <c r="O11" s="5" t="s">
        <v>40</v>
      </c>
      <c r="P11" s="6" t="s">
        <v>129</v>
      </c>
      <c r="Q11" s="25"/>
      <c r="R11" s="19"/>
      <c r="S11" s="22"/>
      <c r="T11" s="24"/>
    </row>
    <row r="12" spans="1:20" ht="15.75" thickBot="1" x14ac:dyDescent="0.3"/>
    <row r="13" spans="1:20" x14ac:dyDescent="0.25">
      <c r="A13" s="43" t="s">
        <v>20</v>
      </c>
      <c r="B13" s="44"/>
      <c r="C13" s="45"/>
    </row>
    <row r="14" spans="1:20" x14ac:dyDescent="0.25">
      <c r="A14" s="16" t="s">
        <v>21</v>
      </c>
      <c r="B14" s="15" t="s">
        <v>1</v>
      </c>
      <c r="C14" s="17" t="s">
        <v>22</v>
      </c>
    </row>
    <row r="15" spans="1:20" x14ac:dyDescent="0.25">
      <c r="A15" s="87" t="s">
        <v>130</v>
      </c>
      <c r="B15" s="88" t="s">
        <v>131</v>
      </c>
      <c r="C15" s="89" t="str">
        <f>+A5</f>
        <v>Identificador</v>
      </c>
    </row>
    <row r="16" spans="1:20" x14ac:dyDescent="0.25">
      <c r="A16" s="87"/>
      <c r="B16" s="88"/>
      <c r="C16" s="89" t="str">
        <f>A7</f>
        <v>Cliente</v>
      </c>
    </row>
    <row r="17" spans="1:18" x14ac:dyDescent="0.25">
      <c r="A17" s="87"/>
      <c r="B17" s="88"/>
      <c r="C17" s="89" t="str">
        <f>A6</f>
        <v>Agenda</v>
      </c>
    </row>
    <row r="18" spans="1:18" ht="15.75" thickBot="1" x14ac:dyDescent="0.3"/>
    <row r="19" spans="1:18" x14ac:dyDescent="0.25">
      <c r="A19" s="46" t="s">
        <v>23</v>
      </c>
      <c r="B19" s="47"/>
      <c r="C19" s="47" t="s">
        <v>1</v>
      </c>
      <c r="D19" s="47"/>
      <c r="E19" s="47"/>
      <c r="F19" s="47"/>
      <c r="G19" s="47" t="s">
        <v>24</v>
      </c>
      <c r="H19" s="47"/>
      <c r="I19" s="47"/>
      <c r="J19" s="47" t="s">
        <v>25</v>
      </c>
      <c r="K19" s="47"/>
      <c r="L19" s="47"/>
      <c r="M19" s="47"/>
      <c r="N19" s="47"/>
      <c r="O19" s="47" t="s">
        <v>26</v>
      </c>
      <c r="P19" s="47"/>
      <c r="Q19" s="47" t="s">
        <v>27</v>
      </c>
      <c r="R19" s="50"/>
    </row>
    <row r="20" spans="1:18" ht="30.75" customHeight="1" x14ac:dyDescent="0.25">
      <c r="A20" s="48"/>
      <c r="B20" s="49"/>
      <c r="C20" s="49"/>
      <c r="D20" s="49"/>
      <c r="E20" s="49"/>
      <c r="F20" s="49"/>
      <c r="G20" s="18" t="s">
        <v>28</v>
      </c>
      <c r="H20" s="18" t="s">
        <v>29</v>
      </c>
      <c r="I20" s="18" t="s">
        <v>1</v>
      </c>
      <c r="J20" s="18" t="s">
        <v>6</v>
      </c>
      <c r="K20" s="49" t="s">
        <v>1</v>
      </c>
      <c r="L20" s="49"/>
      <c r="M20" s="49"/>
      <c r="N20" s="49"/>
      <c r="O20" s="18" t="s">
        <v>30</v>
      </c>
      <c r="P20" s="18" t="s">
        <v>1</v>
      </c>
      <c r="Q20" s="18" t="s">
        <v>31</v>
      </c>
      <c r="R20" s="20" t="s">
        <v>32</v>
      </c>
    </row>
    <row r="21" spans="1:18" ht="30" x14ac:dyDescent="0.25">
      <c r="A21" s="75" t="s">
        <v>132</v>
      </c>
      <c r="B21" s="76"/>
      <c r="C21" s="63" t="s">
        <v>133</v>
      </c>
      <c r="D21" s="69"/>
      <c r="E21" s="69"/>
      <c r="F21" s="70"/>
      <c r="G21" s="67" t="s">
        <v>56</v>
      </c>
      <c r="H21" s="79" t="s">
        <v>56</v>
      </c>
      <c r="I21" s="67" t="s">
        <v>134</v>
      </c>
      <c r="J21" s="67"/>
      <c r="K21" s="63"/>
      <c r="L21" s="69"/>
      <c r="M21" s="69"/>
      <c r="N21" s="70"/>
      <c r="O21" s="34" t="s">
        <v>135</v>
      </c>
      <c r="P21" s="34" t="s">
        <v>136</v>
      </c>
      <c r="Q21" s="67" t="s">
        <v>86</v>
      </c>
      <c r="R21" s="73" t="s">
        <v>137</v>
      </c>
    </row>
    <row r="22" spans="1:18" x14ac:dyDescent="0.25">
      <c r="A22" s="77"/>
      <c r="B22" s="78"/>
      <c r="C22" s="64"/>
      <c r="D22" s="71"/>
      <c r="E22" s="71"/>
      <c r="F22" s="72"/>
      <c r="G22" s="68"/>
      <c r="H22" s="80"/>
      <c r="I22" s="68"/>
      <c r="J22" s="68"/>
      <c r="K22" s="64"/>
      <c r="L22" s="71"/>
      <c r="M22" s="71"/>
      <c r="N22" s="72"/>
      <c r="O22" s="34" t="s">
        <v>138</v>
      </c>
      <c r="P22" s="34" t="s">
        <v>48</v>
      </c>
      <c r="Q22" s="68"/>
      <c r="R22" s="74"/>
    </row>
  </sheetData>
  <mergeCells count="22">
    <mergeCell ref="A21:B22"/>
    <mergeCell ref="C21:F22"/>
    <mergeCell ref="G21:G22"/>
    <mergeCell ref="H21:H22"/>
    <mergeCell ref="I21:I22"/>
    <mergeCell ref="J21:J22"/>
    <mergeCell ref="K21:N22"/>
    <mergeCell ref="Q21:Q22"/>
    <mergeCell ref="R21:R22"/>
    <mergeCell ref="A1:P1"/>
    <mergeCell ref="B2:P2"/>
    <mergeCell ref="B3:P3"/>
    <mergeCell ref="A13:C13"/>
    <mergeCell ref="A15:A17"/>
    <mergeCell ref="B15:B17"/>
    <mergeCell ref="A19:B20"/>
    <mergeCell ref="C19:F20"/>
    <mergeCell ref="G19:I19"/>
    <mergeCell ref="J19:N19"/>
    <mergeCell ref="O19:P19"/>
    <mergeCell ref="Q19:R19"/>
    <mergeCell ref="K20:N20"/>
  </mergeCells>
  <hyperlinks>
    <hyperlink ref="A1" location="'Objetos de Dominio'!A1" display="Volver al inicio" xr:uid="{A7A39431-2AAF-4597-A76B-B773B6D81D82}"/>
    <hyperlink ref="R4" location="'Objeto Dominio 1'!A17" display="'Objeto Dominio 1'!A17" xr:uid="{BDDACCA6-5188-4FAB-9B1B-2E73C9FE89AE}"/>
    <hyperlink ref="S4" location="'Objeto Dominio 1'!A18" display="'Objeto Dominio 1'!A18" xr:uid="{203AFF92-17DC-4DD2-A85B-AEFC67667C5A}"/>
    <hyperlink ref="T4" location="'Objeto Dominio 1'!A19" display="'Objeto Dominio 1'!A19" xr:uid="{FB4E1FFE-57D5-400B-9B73-270A1F75B849}"/>
    <hyperlink ref="Q4" location="'Objeto Dominio 1'!A16" display="'Objeto Dominio 1'!A16" xr:uid="{CE7F4A11-266C-497B-B9C0-7FDE82E19085}"/>
    <hyperlink ref="A1:P1" location="'Listado Objetos de Dominio'!A1" display="&lt;-Volver al inicio" xr:uid="{8882E734-786A-4133-9521-768122DB721B}"/>
    <hyperlink ref="B11" location="Servicio!A1" display="Servicio" xr:uid="{F21B0638-6867-4ABE-B129-F2AA9ED7E640}"/>
    <hyperlink ref="B9" location="Consentimiento!A1" display="Concentimiento" xr:uid="{A9C3DD32-02BA-4CA3-B2D4-6C3790342DAD}"/>
    <hyperlink ref="B8" location="Reserva!A1" display="Sucursal" xr:uid="{E84551B3-C484-4214-9538-2F1FD4A09EBF}"/>
    <hyperlink ref="B7" location="Cliente!A1" display="Cliente" xr:uid="{5D910704-F2DE-469B-B415-D6568FF0655E}"/>
    <hyperlink ref="B6" location="Sucursal!A1" display="Sucursal" xr:uid="{3ACBF7A8-10B2-4B12-9818-71EE9B6EC2DD}"/>
    <hyperlink ref="B10" location="Notificacion!A1" display="Notificacion" xr:uid="{F84D2E5C-3645-4BA6-9275-4CC52D2C4717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0685-A75C-4BD9-A08D-7B16E3B60328}">
  <dimension ref="A1:T18"/>
  <sheetViews>
    <sheetView zoomScaleNormal="100" workbookViewId="0">
      <selection activeCell="C5" sqref="C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8" width="28.5703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25">
      <c r="A2" s="4" t="s">
        <v>3</v>
      </c>
      <c r="B2" s="42" t="str">
        <f>+'Listado Objetos de Dominio'!A5</f>
        <v>Notificación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ht="15.75" customHeight="1" thickBot="1" x14ac:dyDescent="0.3">
      <c r="A3" s="4" t="s">
        <v>4</v>
      </c>
      <c r="B3" s="42" t="str">
        <f>+'[1]Listado Objetos de Dominio'!B2</f>
        <v>Objeto de dominio que contiene la informacion de las notificaciones que emite el Spa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28" t="e">
        <f>#REF!</f>
        <v>#REF!</v>
      </c>
      <c r="R4" s="26" t="e">
        <f>#REF!</f>
        <v>#REF!</v>
      </c>
      <c r="S4" s="27" t="str">
        <f>A17</f>
        <v>Consultar Notificacion</v>
      </c>
      <c r="T4" s="2" t="e">
        <f>#REF!</f>
        <v>#REF!</v>
      </c>
    </row>
    <row r="5" spans="1:20" x14ac:dyDescent="0.25">
      <c r="A5" s="10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36" t="s">
        <v>81</v>
      </c>
      <c r="K5" s="11" t="s">
        <v>39</v>
      </c>
      <c r="L5" s="5" t="s">
        <v>40</v>
      </c>
      <c r="M5" s="5" t="s">
        <v>39</v>
      </c>
      <c r="N5" s="5" t="s">
        <v>40</v>
      </c>
      <c r="O5" s="5" t="s">
        <v>39</v>
      </c>
      <c r="P5" s="6" t="s">
        <v>95</v>
      </c>
      <c r="Q5" s="25"/>
      <c r="R5" s="19"/>
      <c r="S5" s="22"/>
      <c r="T5" s="24"/>
    </row>
    <row r="6" spans="1:20" x14ac:dyDescent="0.25">
      <c r="A6" s="10" t="s">
        <v>96</v>
      </c>
      <c r="B6" s="38" t="s">
        <v>96</v>
      </c>
      <c r="C6" s="5"/>
      <c r="D6" s="5"/>
      <c r="E6" s="5"/>
      <c r="F6" s="5"/>
      <c r="G6" s="5"/>
      <c r="H6" s="5"/>
      <c r="I6" s="5"/>
      <c r="J6" s="36"/>
      <c r="K6" s="11"/>
      <c r="L6" s="5"/>
      <c r="M6" s="5"/>
      <c r="N6" s="5"/>
      <c r="O6" s="5"/>
      <c r="P6" s="6" t="s">
        <v>97</v>
      </c>
      <c r="Q6" s="25"/>
      <c r="R6" s="19"/>
      <c r="S6" s="22"/>
      <c r="T6" s="24"/>
    </row>
    <row r="7" spans="1:20" x14ac:dyDescent="0.25">
      <c r="A7" s="10" t="s">
        <v>98</v>
      </c>
      <c r="B7" s="5" t="s">
        <v>41</v>
      </c>
      <c r="C7" s="5"/>
      <c r="D7" s="5">
        <v>100</v>
      </c>
      <c r="E7" s="5"/>
      <c r="F7" s="5"/>
      <c r="G7" s="5"/>
      <c r="H7" s="5" t="s">
        <v>70</v>
      </c>
      <c r="I7" s="5"/>
      <c r="J7" s="36"/>
      <c r="K7" s="11" t="s">
        <v>40</v>
      </c>
      <c r="L7" s="5" t="s">
        <v>40</v>
      </c>
      <c r="M7" s="5" t="s">
        <v>39</v>
      </c>
      <c r="N7" s="5" t="s">
        <v>40</v>
      </c>
      <c r="O7" s="5" t="s">
        <v>40</v>
      </c>
      <c r="P7" s="6" t="s">
        <v>99</v>
      </c>
      <c r="Q7" s="25"/>
      <c r="R7" s="19"/>
      <c r="S7" s="22"/>
      <c r="T7" s="24"/>
    </row>
    <row r="8" spans="1:20" x14ac:dyDescent="0.25">
      <c r="A8" s="10" t="s">
        <v>100</v>
      </c>
      <c r="B8" s="5" t="s">
        <v>41</v>
      </c>
      <c r="C8" s="5"/>
      <c r="D8" s="5">
        <v>200</v>
      </c>
      <c r="E8" s="5"/>
      <c r="F8" s="5"/>
      <c r="G8" s="5"/>
      <c r="H8" s="5" t="s">
        <v>70</v>
      </c>
      <c r="I8" s="5"/>
      <c r="J8" s="36"/>
      <c r="K8" s="11" t="s">
        <v>40</v>
      </c>
      <c r="L8" s="5" t="s">
        <v>40</v>
      </c>
      <c r="M8" s="5" t="s">
        <v>39</v>
      </c>
      <c r="N8" s="5" t="s">
        <v>40</v>
      </c>
      <c r="O8" s="5" t="s">
        <v>40</v>
      </c>
      <c r="P8" s="6" t="s">
        <v>101</v>
      </c>
      <c r="Q8" s="25"/>
      <c r="R8" s="19"/>
      <c r="S8" s="22"/>
      <c r="T8" s="24"/>
    </row>
    <row r="9" spans="1:20" x14ac:dyDescent="0.25">
      <c r="A9" s="10" t="s">
        <v>102</v>
      </c>
      <c r="B9" s="5" t="s">
        <v>78</v>
      </c>
      <c r="C9" s="5"/>
      <c r="D9" s="5"/>
      <c r="E9" s="5"/>
      <c r="F9" s="5"/>
      <c r="G9" s="5"/>
      <c r="H9" s="5"/>
      <c r="I9" s="5"/>
      <c r="J9" s="36"/>
      <c r="K9" s="11" t="s">
        <v>40</v>
      </c>
      <c r="L9" s="5" t="s">
        <v>40</v>
      </c>
      <c r="M9" s="5" t="s">
        <v>39</v>
      </c>
      <c r="N9" s="5" t="s">
        <v>40</v>
      </c>
      <c r="O9" s="5" t="s">
        <v>40</v>
      </c>
      <c r="P9" s="6" t="s">
        <v>103</v>
      </c>
      <c r="Q9" s="25"/>
      <c r="R9" s="19"/>
      <c r="S9" s="22"/>
      <c r="T9" s="24"/>
    </row>
    <row r="10" spans="1:20" ht="15.75" thickBot="1" x14ac:dyDescent="0.3"/>
    <row r="11" spans="1:20" x14ac:dyDescent="0.25">
      <c r="A11" s="43" t="s">
        <v>20</v>
      </c>
      <c r="B11" s="44"/>
      <c r="C11" s="45"/>
    </row>
    <row r="12" spans="1:20" x14ac:dyDescent="0.25">
      <c r="A12" s="16" t="s">
        <v>21</v>
      </c>
      <c r="B12" s="15" t="s">
        <v>1</v>
      </c>
      <c r="C12" s="17" t="s">
        <v>22</v>
      </c>
    </row>
    <row r="13" spans="1:20" ht="77.25" thickBot="1" x14ac:dyDescent="0.3">
      <c r="A13" s="13" t="s">
        <v>104</v>
      </c>
      <c r="B13" s="14" t="s">
        <v>105</v>
      </c>
      <c r="C13" s="39" t="s">
        <v>37</v>
      </c>
    </row>
    <row r="14" spans="1:20" ht="15.75" thickBot="1" x14ac:dyDescent="0.3"/>
    <row r="15" spans="1:20" x14ac:dyDescent="0.25">
      <c r="A15" s="46" t="s">
        <v>23</v>
      </c>
      <c r="B15" s="47"/>
      <c r="C15" s="47" t="s">
        <v>1</v>
      </c>
      <c r="D15" s="47"/>
      <c r="E15" s="47"/>
      <c r="F15" s="47"/>
      <c r="G15" s="47" t="s">
        <v>24</v>
      </c>
      <c r="H15" s="47"/>
      <c r="I15" s="47"/>
      <c r="J15" s="47" t="s">
        <v>25</v>
      </c>
      <c r="K15" s="47"/>
      <c r="L15" s="47"/>
      <c r="M15" s="47"/>
      <c r="N15" s="47"/>
      <c r="O15" s="47" t="s">
        <v>26</v>
      </c>
      <c r="P15" s="47"/>
      <c r="Q15" s="47" t="s">
        <v>27</v>
      </c>
      <c r="R15" s="50"/>
    </row>
    <row r="16" spans="1:20" x14ac:dyDescent="0.25">
      <c r="A16" s="48"/>
      <c r="B16" s="49"/>
      <c r="C16" s="49"/>
      <c r="D16" s="49"/>
      <c r="E16" s="49"/>
      <c r="F16" s="49"/>
      <c r="G16" s="18" t="s">
        <v>28</v>
      </c>
      <c r="H16" s="18" t="s">
        <v>29</v>
      </c>
      <c r="I16" s="18" t="s">
        <v>1</v>
      </c>
      <c r="J16" s="18" t="s">
        <v>6</v>
      </c>
      <c r="K16" s="49" t="s">
        <v>1</v>
      </c>
      <c r="L16" s="49"/>
      <c r="M16" s="49"/>
      <c r="N16" s="49"/>
      <c r="O16" s="18" t="s">
        <v>30</v>
      </c>
      <c r="P16" s="18" t="s">
        <v>1</v>
      </c>
      <c r="Q16" s="18" t="s">
        <v>31</v>
      </c>
      <c r="R16" s="20" t="s">
        <v>32</v>
      </c>
    </row>
    <row r="17" spans="1:18" ht="30" x14ac:dyDescent="0.25">
      <c r="A17" s="83" t="s">
        <v>108</v>
      </c>
      <c r="B17" s="84"/>
      <c r="C17" s="63" t="s">
        <v>109</v>
      </c>
      <c r="D17" s="69"/>
      <c r="E17" s="69"/>
      <c r="F17" s="70"/>
      <c r="G17" s="61" t="s">
        <v>106</v>
      </c>
      <c r="H17" s="65" t="s">
        <v>106</v>
      </c>
      <c r="I17" s="67" t="s">
        <v>110</v>
      </c>
      <c r="J17" s="61"/>
      <c r="K17" s="63"/>
      <c r="L17" s="69"/>
      <c r="M17" s="69"/>
      <c r="N17" s="70"/>
      <c r="O17" s="22" t="s">
        <v>111</v>
      </c>
      <c r="P17" s="23" t="s">
        <v>112</v>
      </c>
      <c r="Q17" s="23" t="s">
        <v>86</v>
      </c>
      <c r="R17" s="81" t="s">
        <v>113</v>
      </c>
    </row>
    <row r="18" spans="1:18" x14ac:dyDescent="0.25">
      <c r="A18" s="85"/>
      <c r="B18" s="86"/>
      <c r="C18" s="64"/>
      <c r="D18" s="71"/>
      <c r="E18" s="71"/>
      <c r="F18" s="72"/>
      <c r="G18" s="62"/>
      <c r="H18" s="66"/>
      <c r="I18" s="68"/>
      <c r="J18" s="62"/>
      <c r="K18" s="64"/>
      <c r="L18" s="71"/>
      <c r="M18" s="71"/>
      <c r="N18" s="72"/>
      <c r="O18" s="22" t="s">
        <v>114</v>
      </c>
      <c r="P18" s="23" t="s">
        <v>115</v>
      </c>
      <c r="Q18" s="23" t="s">
        <v>107</v>
      </c>
      <c r="R18" s="82"/>
    </row>
  </sheetData>
  <mergeCells count="19">
    <mergeCell ref="Q15:R15"/>
    <mergeCell ref="K16:N16"/>
    <mergeCell ref="A1:P1"/>
    <mergeCell ref="B3:P3"/>
    <mergeCell ref="A11:C11"/>
    <mergeCell ref="B2:P2"/>
    <mergeCell ref="A15:B16"/>
    <mergeCell ref="C15:F16"/>
    <mergeCell ref="G15:I15"/>
    <mergeCell ref="J15:N15"/>
    <mergeCell ref="O15:P15"/>
    <mergeCell ref="K17:N18"/>
    <mergeCell ref="R17:R18"/>
    <mergeCell ref="A17:B18"/>
    <mergeCell ref="C17:F18"/>
    <mergeCell ref="G17:G18"/>
    <mergeCell ref="H17:H18"/>
    <mergeCell ref="I17:I18"/>
    <mergeCell ref="J17:J18"/>
  </mergeCells>
  <hyperlinks>
    <hyperlink ref="A1" location="'Objetos de Dominio'!A1" display="Volver al inicio" xr:uid="{C828286B-C1A6-4EEB-B1E1-CB042AA7DEB7}"/>
    <hyperlink ref="R4" location="'Objeto Dominio 2'!A17" display="'Objeto Dominio 2'!A17" xr:uid="{237D3030-31B8-4ED3-9940-1D7D41994077}"/>
    <hyperlink ref="S4" location="'Objeto Dominio 2'!A18" display="'Objeto Dominio 2'!A18" xr:uid="{FE3A21D4-E0AC-4C8F-B5E2-26761D1D5979}"/>
    <hyperlink ref="T4" location="'Objeto Dominio 2'!A19" display="'Objeto Dominio 2'!A19" xr:uid="{2329C215-883E-4662-85D4-A96F11B0DDCD}"/>
    <hyperlink ref="Q4" location="'Objeto Dominio 2'!A16" display="'Objeto Dominio 2'!A16" xr:uid="{64CF2D50-3EBF-4949-89B1-7F59D5128A9B}"/>
    <hyperlink ref="A1:P1" location="'Listado Objetos de Dominio'!A1" display="&lt;-Volver al inicio" xr:uid="{4BA910C8-9C9F-47CB-916B-2FC830820FC8}"/>
    <hyperlink ref="B6" location="TipoNotificacion!A1" display="TipoNotificacion" xr:uid="{75F7F243-BAF3-4CBE-BF56-01570D8F784B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Factura</vt:lpstr>
      <vt:lpstr>Pago</vt:lpstr>
      <vt:lpstr>Reserva</vt:lpstr>
      <vt:lpstr>Notificación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2024-05-24T19:26:16Z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