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C5E9E112-8C93-4AA9-A290-0B7731DD0679}" xr6:coauthVersionLast="47" xr6:coauthVersionMax="47" xr10:uidLastSave="{00000000-0000-0000-0000-000000000000}"/>
  <bookViews>
    <workbookView xWindow="2037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ProductoInventario" sheetId="3" r:id="rId3"/>
    <sheet name="Inventario" sheetId="5" r:id="rId4"/>
    <sheet name="Sucursal" sheetId="6" r:id="rId5"/>
    <sheet name="Producto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2" i="3" l="1"/>
  <c r="D3" i="5"/>
  <c r="D4" i="5"/>
  <c r="D2" i="5"/>
  <c r="C3" i="3"/>
  <c r="G3" i="3" s="1"/>
  <c r="C4" i="3"/>
  <c r="G4" i="3" s="1"/>
  <c r="C2" i="3"/>
  <c r="G2" i="3" l="1"/>
  <c r="C3" i="5"/>
  <c r="C4" i="5"/>
  <c r="C2" i="6"/>
  <c r="C2" i="5"/>
  <c r="C4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<sst xmlns="http://schemas.openxmlformats.org/spreadsheetml/2006/main" count="55" uniqueCount="45">
  <si>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</si>
  <si>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</si>
  <si>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</si>
  <si>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</si>
  <si>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</si>
  <si>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</si>
  <si>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</si>
  <si>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Referenciado</t>
  </si>
  <si>
    <t>Producto</t>
  </si>
  <si>
    <t>Inventario</t>
  </si>
  <si>
    <t xml:space="preserve"> </t>
  </si>
  <si>
    <t>Objeto de dominio que contiene la informacion de los inventarios que tienen las sedes del spa</t>
  </si>
  <si>
    <t>Cantidad Productos</t>
  </si>
  <si>
    <t>Combinacion Unica</t>
  </si>
  <si>
    <t>Producto Inventario</t>
  </si>
  <si>
    <t>objeto de dominio gestiona el inventario de productos en el spa.</t>
  </si>
  <si>
    <t>Nombre</t>
  </si>
  <si>
    <t>Inventario A</t>
  </si>
  <si>
    <t>Inventarios</t>
  </si>
  <si>
    <t xml:space="preserve">Producto </t>
  </si>
  <si>
    <t>Objeto de dominio que contiene la informacion de los productos que se van a utilzar en el Spa</t>
  </si>
  <si>
    <t>Productos</t>
  </si>
  <si>
    <t>Ciudad</t>
  </si>
  <si>
    <t>Direccion</t>
  </si>
  <si>
    <t>Correo Electronico</t>
  </si>
  <si>
    <t>Telefono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</si>
  <si>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</si>
  <si>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</si>
  <si>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</si>
  <si>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</si>
  <si>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</si>
  <si>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</si>
  <si>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</si>
  <si>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</si>
  <si>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</si>
  <si>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Inventario B</t>
  </si>
  <si>
    <t>Inventario C</t>
  </si>
  <si>
    <t>Sucursal</t>
  </si>
  <si>
    <t>Objeto de dominio que contiene la informacion de la ubicación de las sucursales del Spa</t>
  </si>
  <si>
    <t>Sucursales</t>
  </si>
  <si>
    <t>Loción Corporal Hidratante</t>
  </si>
  <si>
    <t>Crema Facial Anti-edad</t>
  </si>
  <si>
    <t>Crema para masajes</t>
  </si>
  <si>
    <t>PrecioCompraU</t>
  </si>
  <si>
    <t>FechaCompra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</si>
</sst>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2" fillId="0" borderId="1" xfId="1" applyBorder="1" applyAlignment="1">
      <alignment horizontal="left" vertical="center" indent="2"/>
    </xf>
    <xf numFmtId="0" fontId="2" fillId="0" borderId="2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544490</xdr:colOff>
      <xdr:row>14</xdr:row>
      <xdr:rowOff>86109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F8F916-4033-1E09-68B2-D35D8719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12490" cy="2753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I18" sqref="I18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B9" sqref="B9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10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2" t="s">
        <v>9</v>
      </c>
      <c r="B2" s="9" t="s">
        <v>11</v>
      </c>
      <c r="C2" s="5" t="s">
        <v>4</v>
      </c>
      <c r="D2" s="7" t="s">
        <v>18</v>
      </c>
    </row>
    <row r="3" spans="1:4" ht="30" x14ac:dyDescent="0.25">
      <c r="A3" s="15" t="s">
        <v>14</v>
      </c>
      <c r="B3" s="16" t="s">
        <v>15</v>
      </c>
      <c r="C3" s="11" t="s">
        <v>4</v>
      </c>
      <c r="D3" s="17" t="s">
        <v>18</v>
      </c>
    </row>
    <row r="4" spans="1:4" ht="30" x14ac:dyDescent="0.25">
      <c r="A4" s="12" t="s">
        <v>19</v>
      </c>
      <c r="B4" s="9" t="s">
        <v>20</v>
      </c>
      <c r="C4" s="5" t="s">
        <v>7</v>
      </c>
      <c r="D4" s="7" t="s">
        <v>21</v>
      </c>
    </row>
    <row r="5" spans="1:4" ht="30" x14ac:dyDescent="0.25">
      <c r="A5" s="12" t="s">
        <v>37</v>
      </c>
      <c r="B5" s="9" t="s">
        <v>38</v>
      </c>
      <c r="C5" s="5" t="s">
        <v>7</v>
      </c>
      <c r="D5" s="7" t="s">
        <v>39</v>
      </c>
    </row>
    <row r="14" spans="1:4" x14ac:dyDescent="0.25">
      <c r="C14" s="8" t="s">
        <v>10</v>
      </c>
    </row>
  </sheetData>
  <hyperlinks>
    <hyperlink ref="A3" location="ProductoInventario!A1" display="Producto Inventario" xr:uid="{B6196C86-5494-41DF-B9BA-21C812FFCEC4}"/>
    <hyperlink ref="A2" location="Inventario!A1" display="Inventario" xr:uid="{08D4207E-906D-44A3-91BA-8264295C65C9}"/>
    <hyperlink ref="A4" location="Producto!A1" display="Producto " xr:uid="{D12D8784-C5F1-4C9E-924B-5D9B902650C1}"/>
    <hyperlink ref="A5" location="Sucursal!A1" display="Sucursal" xr:uid="{4F7F1C36-0AB8-43C5-9646-DE74A8E02BA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G4"/>
  <sheetViews>
    <sheetView tabSelected="1" workbookViewId="0">
      <selection activeCell="E14" sqref="E14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42.5703125" bestFit="1" customWidth="1"/>
    <col min="4" max="4" width="18.85546875" bestFit="1" customWidth="1"/>
    <col min="5" max="6" width="18.85546875" customWidth="1"/>
    <col min="7" max="7" width="54.28515625" bestFit="1" customWidth="1"/>
  </cols>
  <sheetData>
    <row r="1" spans="1:7" x14ac:dyDescent="0.25">
      <c r="A1" s="2" t="s">
        <v>5</v>
      </c>
      <c r="B1" s="2" t="s">
        <v>9</v>
      </c>
      <c r="C1" s="2" t="s">
        <v>8</v>
      </c>
      <c r="D1" s="2" t="s">
        <v>12</v>
      </c>
      <c r="E1" s="2" t="s">
        <v>43</v>
      </c>
      <c r="F1" s="2" t="s">
        <v>44</v>
      </c>
      <c r="G1" s="3" t="s">
        <v>13</v>
      </c>
    </row>
    <row r="2" spans="1:7" x14ac:dyDescent="0.25">
      <c r="A2" s="5">
        <v>1</v>
      </c>
      <c r="B2" s="20" t="str">
        <f>Inventario!B2</f>
        <v>Inventario A</v>
      </c>
      <c r="C2" s="1" t="str">
        <f>Producto!B2</f>
        <v>Loción Corporal Hidratante</v>
      </c>
      <c r="D2" s="1">
        <v>10</v>
      </c>
      <c r="E2" s="21">
        <v>12000</v>
      </c>
      <c r="F2" s="22">
        <v>45369</v>
      </c>
      <c r="G2" s="10" t="str">
        <f>B2&amp;"-"&amp;C2</f>
        <v>Inventario A-Loción Corporal Hidratante</v>
      </c>
    </row>
    <row r="3" spans="1:7" x14ac:dyDescent="0.25">
      <c r="A3" s="5">
        <v>2</v>
      </c>
      <c r="B3" s="20" t="str">
        <f>Inventario!B2</f>
        <v>Inventario A</v>
      </c>
      <c r="C3" s="1" t="str">
        <f>Producto!B3</f>
        <v>Crema Facial Anti-edad</v>
      </c>
      <c r="D3" s="1">
        <v>50</v>
      </c>
      <c r="E3" s="21">
        <v>20000</v>
      </c>
      <c r="F3" s="22">
        <v>45346</v>
      </c>
      <c r="G3" s="10" t="str">
        <f t="shared" ref="G3:G4" si="0">B3&amp;"-"&amp;C3</f>
        <v>Inventario A-Crema Facial Anti-edad</v>
      </c>
    </row>
    <row r="4" spans="1:7" x14ac:dyDescent="0.25">
      <c r="A4" s="5">
        <v>3</v>
      </c>
      <c r="B4" s="20" t="str">
        <f>Inventario!B2</f>
        <v>Inventario A</v>
      </c>
      <c r="C4" s="1" t="str">
        <f>Producto!B4</f>
        <v>Crema para masajes</v>
      </c>
      <c r="D4" s="1">
        <v>100</v>
      </c>
      <c r="E4" s="21">
        <v>14500</v>
      </c>
      <c r="F4" s="22">
        <v>45262</v>
      </c>
      <c r="G4" s="10" t="str">
        <f t="shared" si="0"/>
        <v>Inventario A-Crema para masajes</v>
      </c>
    </row>
  </sheetData>
  <hyperlinks>
    <hyperlink ref="B2" location="Inventario!B2" display="Inventario!B2" xr:uid="{EE943469-A716-4F26-AE42-0AABE229F08C}"/>
    <hyperlink ref="B3" location="Inventario!B2" display="Inventario!B2" xr:uid="{0607AC52-17B9-479C-9BE3-C7F316D124E7}"/>
    <hyperlink ref="B4" location="Inventario!A1" display="Inventario!A1" xr:uid="{ADF0D45B-D61B-4614-8F03-FCD5EB20BA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7" sqref="D7"/>
    </sheetView>
  </sheetViews>
  <sheetFormatPr baseColWidth="10" defaultRowHeight="15" x14ac:dyDescent="0.25"/>
  <cols>
    <col min="1" max="1" width="12.5703125" bestFit="1" customWidth="1"/>
    <col min="2" max="2" width="18.42578125" bestFit="1" customWidth="1"/>
    <col min="3" max="3" width="18.42578125" customWidth="1"/>
    <col min="4" max="4" width="30.140625" bestFit="1" customWidth="1"/>
  </cols>
  <sheetData>
    <row r="1" spans="1:4" x14ac:dyDescent="0.25">
      <c r="A1" s="2" t="s">
        <v>5</v>
      </c>
      <c r="B1" s="2" t="s">
        <v>16</v>
      </c>
      <c r="C1" s="2" t="s">
        <v>37</v>
      </c>
      <c r="D1" s="3" t="s">
        <v>6</v>
      </c>
    </row>
    <row r="2" spans="1:4" x14ac:dyDescent="0.25">
      <c r="A2" s="1">
        <v>1</v>
      </c>
      <c r="B2" s="1" t="s">
        <v>17</v>
      </c>
      <c r="C2" s="13" t="str">
        <f>Sucursal!B2</f>
        <v>Sucursal Rionegro</v>
      </c>
      <c r="D2" s="4" t="str">
        <f>B2</f>
        <v>Inventario A</v>
      </c>
    </row>
    <row r="3" spans="1:4" x14ac:dyDescent="0.25">
      <c r="A3" s="1">
        <v>2</v>
      </c>
      <c r="B3" s="1" t="s">
        <v>35</v>
      </c>
      <c r="C3" s="13" t="str">
        <f>Sucursal!B3</f>
        <v>Sucursal Marinilla</v>
      </c>
      <c r="D3" s="4" t="str">
        <f t="shared" ref="D3:D4" si="0">B3</f>
        <v>Inventario B</v>
      </c>
    </row>
    <row r="4" spans="1:4" x14ac:dyDescent="0.25">
      <c r="A4" s="1">
        <v>3</v>
      </c>
      <c r="B4" s="1" t="s">
        <v>36</v>
      </c>
      <c r="C4" s="13" t="str">
        <f>Sucursal!B4</f>
        <v>Sucursal El Poblado</v>
      </c>
      <c r="D4" s="4" t="str">
        <f t="shared" si="0"/>
        <v>Inventario C</v>
      </c>
    </row>
  </sheetData>
  <hyperlinks>
    <hyperlink ref="C2" location="Sucursal!B2" display="Sucursal!B2" xr:uid="{E9B055A6-6F46-4E83-9A20-95C9C54C20FA}"/>
    <hyperlink ref="C3:C4" location="Sucursal!B2" display="Sucursal!B2" xr:uid="{6CED104B-8E00-4600-AA99-EB1F58708C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B7BE-59CD-4E2E-A27F-E80B84517586}">
  <dimension ref="A1:F6"/>
  <sheetViews>
    <sheetView workbookViewId="0">
      <selection activeCell="D16" sqref="D15:D16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8.140625" bestFit="1" customWidth="1"/>
    <col min="4" max="4" width="12.28515625" bestFit="1" customWidth="1"/>
    <col min="5" max="5" width="31" bestFit="1" customWidth="1"/>
    <col min="6" max="6" width="18.140625" customWidth="1"/>
  </cols>
  <sheetData>
    <row r="1" spans="1:6" x14ac:dyDescent="0.25">
      <c r="A1" s="2" t="s">
        <v>5</v>
      </c>
      <c r="B1" s="2" t="s">
        <v>16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1">
        <v>1</v>
      </c>
      <c r="B2" s="1" t="s">
        <v>26</v>
      </c>
      <c r="C2" s="13" t="str">
        <f>[1]Ciudad!E2</f>
        <v>Rionegro-Antioquia-Colombia</v>
      </c>
      <c r="D2" s="1" t="s">
        <v>27</v>
      </c>
      <c r="E2" s="14" t="s">
        <v>28</v>
      </c>
      <c r="F2" s="1">
        <v>54323243</v>
      </c>
    </row>
    <row r="3" spans="1:6" x14ac:dyDescent="0.25">
      <c r="A3" s="1">
        <v>2</v>
      </c>
      <c r="B3" s="1" t="s">
        <v>29</v>
      </c>
      <c r="C3" s="13" t="str">
        <f>[1]Ciudad!E3</f>
        <v>Marinilla-Antioquia-Colombia</v>
      </c>
      <c r="D3" s="1" t="s">
        <v>30</v>
      </c>
      <c r="E3" s="14" t="s">
        <v>31</v>
      </c>
      <c r="F3" s="1">
        <v>3214321</v>
      </c>
    </row>
    <row r="4" spans="1:6" x14ac:dyDescent="0.25">
      <c r="A4" s="1">
        <v>2</v>
      </c>
      <c r="B4" s="1" t="s">
        <v>32</v>
      </c>
      <c r="C4" s="13" t="str">
        <f>[1]Ciudad!E4</f>
        <v>Medellin-Antioquia-Colombia</v>
      </c>
      <c r="D4" s="1" t="s">
        <v>33</v>
      </c>
      <c r="E4" s="14" t="s">
        <v>34</v>
      </c>
      <c r="F4" s="1">
        <v>5632421</v>
      </c>
    </row>
    <row r="6" spans="1:6" x14ac:dyDescent="0.25">
      <c r="D6" s="8"/>
    </row>
  </sheetData>
  <hyperlinks>
    <hyperlink ref="C2" location="Ciudad!E2" display="Ciudad!E2" xr:uid="{6A859185-482A-4E86-AA49-3E9EEFE51468}"/>
    <hyperlink ref="C3:C4" location="Ciudad!E2" display="Ciudad!E2" xr:uid="{56EF309F-826E-4F44-B180-1F93758CC56D}"/>
    <hyperlink ref="E2" r:id="rId1" xr:uid="{6FF34C34-68B2-4B09-92B3-C65F778D8E89}"/>
    <hyperlink ref="E3:E4" r:id="rId2" display="SucursalRionegr@gmail.com" xr:uid="{F05DC2DA-717E-4092-9BEE-EC90022B064E}"/>
    <hyperlink ref="E3" r:id="rId3" xr:uid="{5127DA5E-9DFB-4F39-B009-24E369C4A597}"/>
    <hyperlink ref="E4" r:id="rId4" xr:uid="{376E2D9D-2151-4286-8229-0A56CEE9CC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53C-B366-43EA-9B67-C36A1BBC718F}">
  <dimension ref="A1:B4"/>
  <sheetViews>
    <sheetView workbookViewId="0">
      <selection activeCell="B8" sqref="B8"/>
    </sheetView>
  </sheetViews>
  <sheetFormatPr baseColWidth="10" defaultRowHeight="15" x14ac:dyDescent="0.25"/>
  <cols>
    <col min="1" max="1" width="12.5703125" bestFit="1" customWidth="1"/>
    <col min="2" max="2" width="25" bestFit="1" customWidth="1"/>
  </cols>
  <sheetData>
    <row r="1" spans="1:2" x14ac:dyDescent="0.25">
      <c r="A1" s="2" t="s">
        <v>5</v>
      </c>
      <c r="B1" s="2" t="s">
        <v>16</v>
      </c>
    </row>
    <row r="2" spans="1:2" x14ac:dyDescent="0.25">
      <c r="A2" s="18">
        <v>1</v>
      </c>
      <c r="B2" s="19" t="s">
        <v>40</v>
      </c>
    </row>
    <row r="3" spans="1:2" x14ac:dyDescent="0.25">
      <c r="A3" s="5">
        <v>2</v>
      </c>
      <c r="B3" s="19" t="s">
        <v>41</v>
      </c>
    </row>
    <row r="4" spans="1:2" x14ac:dyDescent="0.25">
      <c r="A4" s="5">
        <v>3</v>
      </c>
      <c r="B4" s="1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Inventario</vt:lpstr>
      <vt:lpstr>Sucursal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2024-05-14T21:12:22Z</dcterms:modified>
</cp:coreProperties>
</file>