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89DADDBD-0F40-464B-8D89-0F72FC522DE5}" xr6:coauthVersionLast="47" xr6:coauthVersionMax="47" xr10:uidLastSave="{00000000-0000-0000-0000-000000000000}"/>
  <bookViews>
    <workbookView xWindow="20370" yWindow="-120" windowWidth="20730" windowHeight="11040" firstSheet="1" activeTab="3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PorFabricante" sheetId="8" r:id="rId4"/>
    <sheet name="Producto" sheetId="5" r:id="rId5"/>
    <sheet name="Categori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2" i="8"/>
  <c r="D3" i="8" l="1"/>
  <c r="D4" i="8"/>
  <c r="D2" i="8"/>
  <c r="C2" i="8"/>
  <c r="C3" i="8"/>
  <c r="C4" i="8"/>
  <c r="E3" i="5"/>
  <c r="E4" i="5"/>
  <c r="D3" i="5"/>
  <c r="D4" i="5"/>
  <c r="E2" i="5"/>
  <c r="D2" i="5" l="1"/>
  <c r="C3" i="7"/>
  <c r="C4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<sst xmlns="http://schemas.openxmlformats.org/spreadsheetml/2006/main" count="43" uniqueCount="31">
  <si>
    <t xml:space="preserve">Nombre </t>
  </si>
  <si>
    <t>Descripcion</t>
  </si>
  <si>
    <t>TipoObjetoDominio</t>
  </si>
  <si>
    <t>Fabricante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</si>
  <si>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</si>
  <si>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</si>
  <si>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</si>
  <si>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</si>
  <si>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</si>
  <si>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</si>
  <si>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</si>
  <si>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</si>
  <si>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</si>
  <si>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Combinacion Unica</t>
  </si>
  <si>
    <t>Masajes</t>
  </si>
  <si>
    <t>Cuidado facial</t>
  </si>
  <si>
    <t>Cuidado corporal</t>
  </si>
  <si>
    <t>Categoria</t>
  </si>
  <si>
    <t>Productos</t>
  </si>
  <si>
    <t>Contexto</t>
  </si>
  <si>
    <t>Objeto de dominio que contiene la informacion de los productos que se van a utilzar en el Spa</t>
  </si>
  <si>
    <t>categoria</t>
  </si>
  <si>
    <t>Fabricantes</t>
  </si>
  <si>
    <t>Objeto de dominio que contiene la informacion de todas las empresas que fabrican marcas de productos que utilizan los Spa.</t>
  </si>
  <si>
    <t>objeto de dominio que contiene la informacion de la categoria a la que pertenecen los productos</t>
  </si>
  <si>
    <t>ProductoPorFabricante</t>
  </si>
  <si>
    <t>Objeto de dominio que actúa como un puente entre el objeto Producto y el objeto Fabricante.</t>
  </si>
  <si>
    <t>Precio</t>
  </si>
  <si>
    <t>Crema de Día Anti-edad</t>
  </si>
  <si>
    <t>Dermalogica Daily Microfoliant</t>
  </si>
  <si>
    <t>Daily Moisture Lotion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</si>
</sst>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2" fillId="0" borderId="1" xfId="1" applyBorder="1" applyAlignment="1">
      <alignment vertical="top" wrapText="1"/>
    </xf>
    <xf numFmtId="0" fontId="1" fillId="3" borderId="1" xfId="0" applyFont="1" applyFill="1" applyBorder="1"/>
    <xf numFmtId="0" fontId="2" fillId="0" borderId="1" xfId="1" applyBorder="1" applyAlignment="1">
      <alignment vertical="top"/>
    </xf>
    <xf numFmtId="3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19184</xdr:colOff>
      <xdr:row>17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5649B8-0AA8-C8DB-41C2-723AD0A2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63184" cy="3362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J8"/>
  <sheetViews>
    <sheetView zoomScaleNormal="100" workbookViewId="0">
      <selection activeCell="N16" sqref="N16"/>
    </sheetView>
  </sheetViews>
  <sheetFormatPr baseColWidth="10" defaultRowHeight="15" x14ac:dyDescent="0.25"/>
  <sheetData>
    <row r="8" spans="10:10" x14ac:dyDescent="0.25">
      <c r="J8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D7" sqref="D7"/>
    </sheetView>
  </sheetViews>
  <sheetFormatPr baseColWidth="10" defaultRowHeight="15" x14ac:dyDescent="0.25"/>
  <cols>
    <col min="1" max="1" width="21.7109375" bestFit="1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19</v>
      </c>
    </row>
    <row r="2" spans="1:4" ht="31.5" x14ac:dyDescent="0.25">
      <c r="A2" s="12" t="s">
        <v>21</v>
      </c>
      <c r="B2" s="13" t="s">
        <v>24</v>
      </c>
      <c r="C2" s="6" t="s">
        <v>4</v>
      </c>
      <c r="D2" s="6" t="s">
        <v>18</v>
      </c>
    </row>
    <row r="3" spans="1:4" ht="31.5" x14ac:dyDescent="0.25">
      <c r="A3" s="8" t="s">
        <v>9</v>
      </c>
      <c r="B3" s="15" t="s">
        <v>20</v>
      </c>
      <c r="C3" s="6" t="s">
        <v>4</v>
      </c>
      <c r="D3" s="6" t="s">
        <v>18</v>
      </c>
    </row>
    <row r="4" spans="1:4" ht="31.5" x14ac:dyDescent="0.25">
      <c r="A4" s="8" t="s">
        <v>25</v>
      </c>
      <c r="B4" s="15" t="s">
        <v>26</v>
      </c>
      <c r="C4" s="6" t="s">
        <v>4</v>
      </c>
      <c r="D4" s="6" t="s">
        <v>18</v>
      </c>
    </row>
    <row r="5" spans="1:4" ht="30" x14ac:dyDescent="0.25">
      <c r="A5" s="8" t="s">
        <v>3</v>
      </c>
      <c r="B5" s="2" t="s">
        <v>23</v>
      </c>
      <c r="C5" s="7" t="s">
        <v>8</v>
      </c>
      <c r="D5" s="6" t="s">
        <v>22</v>
      </c>
    </row>
  </sheetData>
  <hyperlinks>
    <hyperlink ref="A5" location="Fabricante!A1" display="Fabricante" xr:uid="{B6196C86-5494-41DF-B9BA-21C812FFCEC4}"/>
    <hyperlink ref="C5" r:id="rId1" xr:uid="{F8E25110-D015-427A-BE9B-07EAE75C98E4}"/>
    <hyperlink ref="A3" location="Productos!A1" display="Productos" xr:uid="{F6E69E19-C906-4057-8552-4530EC5719C0}"/>
    <hyperlink ref="A2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B4"/>
  <sheetViews>
    <sheetView workbookViewId="0">
      <selection activeCell="E9" sqref="E9"/>
    </sheetView>
  </sheetViews>
  <sheetFormatPr baseColWidth="10" defaultRowHeight="15" x14ac:dyDescent="0.25"/>
  <cols>
    <col min="1" max="1" width="12.5703125" bestFit="1" customWidth="1"/>
    <col min="2" max="2" width="12.28515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10</v>
      </c>
    </row>
    <row r="3" spans="1:2" x14ac:dyDescent="0.25">
      <c r="A3" s="1">
        <v>2</v>
      </c>
      <c r="B3" s="1" t="s">
        <v>11</v>
      </c>
    </row>
    <row r="4" spans="1:2" x14ac:dyDescent="0.25">
      <c r="A4" s="1">
        <v>2</v>
      </c>
      <c r="B4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3BC6-2C55-426F-9B1C-A193D980116F}">
  <dimension ref="A1:D4"/>
  <sheetViews>
    <sheetView tabSelected="1" workbookViewId="0">
      <selection activeCell="E9" sqref="E9"/>
    </sheetView>
  </sheetViews>
  <sheetFormatPr baseColWidth="10" defaultRowHeight="15" x14ac:dyDescent="0.25"/>
  <cols>
    <col min="2" max="2" width="28.7109375" bestFit="1" customWidth="1"/>
    <col min="3" max="3" width="16.5703125" customWidth="1"/>
    <col min="4" max="4" width="41" bestFit="1" customWidth="1"/>
  </cols>
  <sheetData>
    <row r="1" spans="1:4" x14ac:dyDescent="0.25">
      <c r="A1" s="3" t="s">
        <v>5</v>
      </c>
      <c r="B1" s="3" t="s">
        <v>9</v>
      </c>
      <c r="C1" s="3" t="s">
        <v>3</v>
      </c>
      <c r="D1" s="4" t="s">
        <v>13</v>
      </c>
    </row>
    <row r="2" spans="1:4" x14ac:dyDescent="0.25">
      <c r="A2" s="11">
        <v>1</v>
      </c>
      <c r="B2" s="19" t="str">
        <f>Producto!B2</f>
        <v>Crema de Día Anti-edad</v>
      </c>
      <c r="C2" s="17" t="str">
        <f>Fabricante!B2</f>
        <v>L'Oréal</v>
      </c>
      <c r="D2" s="5" t="str">
        <f>B2&amp;"-"&amp;C2</f>
        <v>Crema de Día Anti-edad-L'Oréal</v>
      </c>
    </row>
    <row r="3" spans="1:4" x14ac:dyDescent="0.25">
      <c r="A3" s="6">
        <v>2</v>
      </c>
      <c r="B3" s="19" t="str">
        <f>Producto!B3</f>
        <v>Dermalogica Daily Microfoliant</v>
      </c>
      <c r="C3" s="17" t="str">
        <f>Fabricante!B3</f>
        <v>Dermalogica</v>
      </c>
      <c r="D3" s="5" t="str">
        <f t="shared" ref="D3:D4" si="0">B3&amp;"-"&amp;C3</f>
        <v>Dermalogica Daily Microfoliant-Dermalogica</v>
      </c>
    </row>
    <row r="4" spans="1:4" x14ac:dyDescent="0.25">
      <c r="A4" s="6">
        <v>3</v>
      </c>
      <c r="B4" s="19" t="str">
        <f>Producto!B4</f>
        <v>Daily Moisture Lotion</v>
      </c>
      <c r="C4" s="17" t="str">
        <f>Fabricante!B4</f>
        <v>Lubridem</v>
      </c>
      <c r="D4" s="5" t="str">
        <f t="shared" si="0"/>
        <v>Daily Moisture Lotion-Lubridem</v>
      </c>
    </row>
  </sheetData>
  <hyperlinks>
    <hyperlink ref="B2" location="Producto!B2" display="Loción Corporal Hidratante" xr:uid="{470563BE-F8EE-402E-A3C0-69A6FF0B7C19}"/>
    <hyperlink ref="C2" location="Fabricante!B2" display="Fabricante!B2" xr:uid="{D7447487-CB1C-49EF-A5FE-10A850D9B10A}"/>
    <hyperlink ref="C3:C4" location="Fabricante!B2" display="Fabricante!B2" xr:uid="{F008526C-72F1-43F4-AE46-D6422DF99836}"/>
    <hyperlink ref="B3:B4" location="Producto!B2" display="Loción Corporal Hidratante" xr:uid="{D4377FC2-53D3-4D90-BEFA-AF36D7F1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28.7109375" bestFit="1" customWidth="1"/>
    <col min="3" max="3" width="25.5703125" customWidth="1"/>
    <col min="4" max="4" width="16.5703125" bestFit="1" customWidth="1"/>
    <col min="5" max="5" width="35" bestFit="1" customWidth="1"/>
  </cols>
  <sheetData>
    <row r="1" spans="1:5" x14ac:dyDescent="0.25">
      <c r="A1" s="3" t="s">
        <v>5</v>
      </c>
      <c r="B1" s="3" t="s">
        <v>6</v>
      </c>
      <c r="C1" s="3" t="s">
        <v>27</v>
      </c>
      <c r="D1" s="18" t="s">
        <v>17</v>
      </c>
      <c r="E1" s="4" t="s">
        <v>7</v>
      </c>
    </row>
    <row r="2" spans="1:5" x14ac:dyDescent="0.25">
      <c r="A2" s="11">
        <v>1</v>
      </c>
      <c r="B2" s="1" t="s">
        <v>28</v>
      </c>
      <c r="C2" s="20">
        <v>50000</v>
      </c>
      <c r="D2" s="17" t="str">
        <f>Categoria!C2</f>
        <v>Cuidado corporal</v>
      </c>
      <c r="E2" s="10" t="str">
        <f>B2</f>
        <v>Crema de Día Anti-edad</v>
      </c>
    </row>
    <row r="3" spans="1:5" x14ac:dyDescent="0.25">
      <c r="A3" s="6">
        <v>2</v>
      </c>
      <c r="B3" s="1" t="s">
        <v>29</v>
      </c>
      <c r="C3" s="20">
        <v>30000</v>
      </c>
      <c r="D3" s="17" t="str">
        <f>Categoria!C3</f>
        <v>Cuidado facial</v>
      </c>
      <c r="E3" s="10" t="str">
        <f t="shared" ref="E3:E4" si="0">B3</f>
        <v>Dermalogica Daily Microfoliant</v>
      </c>
    </row>
    <row r="4" spans="1:5" x14ac:dyDescent="0.25">
      <c r="A4" s="6">
        <v>3</v>
      </c>
      <c r="B4" s="1" t="s">
        <v>30</v>
      </c>
      <c r="C4" s="20">
        <v>45000</v>
      </c>
      <c r="D4" s="17" t="str">
        <f>Categoria!C4</f>
        <v>Masajes</v>
      </c>
      <c r="E4" s="10" t="str">
        <f t="shared" si="0"/>
        <v>Daily Moisture Lotion</v>
      </c>
    </row>
  </sheetData>
  <hyperlinks>
    <hyperlink ref="D2" location="Categoria!B2" display="Categoria!B2" xr:uid="{6FE2D0E8-0974-41F1-80C8-A07A9AAB013A}"/>
    <hyperlink ref="D3:D4" location="Categoria!B2" display="Categoria!B2" xr:uid="{E2FD34C9-FEF2-4760-8EE1-57FFB02F91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F18" sqref="F18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3" t="s">
        <v>5</v>
      </c>
      <c r="B1" s="3" t="s">
        <v>6</v>
      </c>
      <c r="C1" s="4" t="s">
        <v>13</v>
      </c>
    </row>
    <row r="2" spans="1:3" x14ac:dyDescent="0.25">
      <c r="A2" s="6">
        <v>1</v>
      </c>
      <c r="B2" s="14" t="s">
        <v>16</v>
      </c>
      <c r="C2" s="5" t="str">
        <f>B2</f>
        <v>Cuidado corporal</v>
      </c>
    </row>
    <row r="3" spans="1:3" x14ac:dyDescent="0.25">
      <c r="A3" s="9">
        <v>2</v>
      </c>
      <c r="B3" s="14" t="s">
        <v>15</v>
      </c>
      <c r="C3" s="5" t="str">
        <f t="shared" ref="C3:C4" si="0">B3</f>
        <v>Cuidado facial</v>
      </c>
    </row>
    <row r="4" spans="1:3" x14ac:dyDescent="0.25">
      <c r="A4" s="6">
        <v>3</v>
      </c>
      <c r="B4" s="1" t="s">
        <v>14</v>
      </c>
      <c r="C4" s="5" t="str">
        <f t="shared" si="0"/>
        <v>Masajes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Fabricante</vt:lpstr>
      <vt:lpstr>ProductoPorFabricante</vt:lpstr>
      <vt:lpstr>Producto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2024-05-14T21:06:10Z</dcterms:modified>
</cp:coreProperties>
</file>