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O\DOO\SpaOnline\ModeloDominioEnriquecido\"/>
    </mc:Choice>
  </mc:AlternateContent>
  <xr:revisionPtr revIDLastSave="0" documentId="13_ncr:1_{A4B6CE26-8DCD-466B-9C43-DCC21E8F74E7}" xr6:coauthVersionLast="47" xr6:coauthVersionMax="47" xr10:uidLastSave="{00000000-0000-0000-0000-000000000000}"/>
  <bookViews>
    <workbookView xWindow="-120" yWindow="-120" windowWidth="20730" windowHeight="11040" tabRatio="806" xr2:uid="{36012E7C-B3F4-482B-AC16-7CCB81B9AE88}"/>
  </bookViews>
  <sheets>
    <sheet name="Modelo de dominio anémico" sheetId="61" r:id="rId1"/>
    <sheet name="Listado Objetos de Dominio" sheetId="67" r:id="rId2"/>
    <sheet name="Producto por fabricante" sheetId="66" r:id="rId3"/>
    <sheet name="Producto" sheetId="68" r:id="rId4"/>
    <sheet name="Categoria" sheetId="24" r:id="rId5"/>
    <sheet name="ProductoInventario" sheetId="69" r:id="rId6"/>
  </sheets>
  <definedNames>
    <definedName name="_xlnm._FilterDatabase" localSheetId="1" hidden="1">'Listado Objetos de Dominio'!$A$1:$B$4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69" l="1"/>
  <c r="C11" i="24"/>
  <c r="C10" i="66"/>
  <c r="C12" i="68" l="1"/>
  <c r="B3" i="69" l="1"/>
  <c r="B2" i="69"/>
  <c r="B3" i="68"/>
  <c r="B2" i="68"/>
  <c r="B3" i="24"/>
  <c r="B2" i="24"/>
  <c r="B3" i="66"/>
  <c r="T4" i="69"/>
  <c r="S4" i="69"/>
  <c r="R4" i="69"/>
  <c r="Q4" i="69"/>
  <c r="T4" i="68" l="1"/>
  <c r="S4" i="68"/>
  <c r="R4" i="68"/>
  <c r="Q4" i="68"/>
  <c r="T4" i="24"/>
  <c r="S4" i="24"/>
  <c r="R4" i="24"/>
  <c r="Q4" i="24"/>
  <c r="T4" i="66"/>
  <c r="S4" i="66"/>
  <c r="R4" i="66"/>
  <c r="B2" i="66"/>
  <c r="Q4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tc={8A81BA47-2992-4EEA-B05B-AFED2FD29EDE}</author>
  </authors>
  <commentList>
    <comment ref="C1" authorId="0" shapeId="0" xr:uid="{8A81BA47-2992-4EEA-B05B-AFED2FD29ED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<sst xmlns="http://schemas.openxmlformats.org/spreadsheetml/2006/main" count="314" uniqueCount="80">
  <si>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</si>
  <si>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</si>
  <si>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</si>
  <si>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</si>
  <si>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</si>
  <si>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</si>
  <si>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</si>
  <si>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</si>
  <si>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</si>
  <si>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</si>
  <si>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</si>
  <si>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</si>
  <si>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</si>
  <si>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</si>
  <si>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</si>
  <si>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</si>
  <si>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</si>
  <si>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</si>
  <si>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</si>
  <si>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</si>
  <si>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</si>
  <si>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</si>
  <si>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</si>
  <si>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</si>
  <si>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</si>
  <si>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</si>
  <si>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</si>
  <si>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</si>
  <si>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</si>
  <si>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</si>
  <si>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</si>
  <si>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</si>
  <si>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</si>
  <si>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</si>
  <si>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</si>
  <si>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</si>
  <si>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 xml:space="preserve">Nombre </t>
  </si>
  <si>
    <t>Descripcion</t>
  </si>
  <si>
    <t>TipoObjetoDominio</t>
  </si>
  <si>
    <t>Contexto</t>
  </si>
  <si>
    <t>Producto Por Fabricante</t>
  </si>
  <si>
    <t>objeto de dominio que describe los productos específicos ofrecidos por cada fabricante en particular</t>
  </si>
  <si>
    <t>Propio</t>
  </si>
  <si>
    <t>Productos</t>
  </si>
  <si>
    <t>categoria</t>
  </si>
  <si>
    <t>objeto de dominio que describe los productos específicos ofrecidos por cada fabricante</t>
  </si>
  <si>
    <t>Producto</t>
  </si>
  <si>
    <t>Objeto de dominio que contiene la informacion de los productos que se van a utilzar en el Spa</t>
  </si>
  <si>
    <t>ProductoporInventario</t>
  </si>
  <si>
    <t>objeto de dominio gestiona el inventario de productos disponibles en el spa.</t>
  </si>
  <si>
    <t>Identificador</t>
  </si>
  <si>
    <t>Nombre</t>
  </si>
  <si>
    <t>ProductoPorFabricante</t>
  </si>
  <si>
    <t>SI</t>
  </si>
  <si>
    <t>NO</t>
  </si>
  <si>
    <t>Atributo que contiene un identificador que hace unico a cada producto</t>
  </si>
  <si>
    <t>Atributo que contiene el nombre que identifica a un producto</t>
  </si>
  <si>
    <t>Categoria</t>
  </si>
  <si>
    <t>No tiene letras</t>
  </si>
  <si>
    <t>NumericoEntero</t>
  </si>
  <si>
    <t>Alfanumerico</t>
  </si>
  <si>
    <t>Esta combinación identifica los productos que tiene el spa</t>
  </si>
  <si>
    <t>Producto por fabricante unico</t>
  </si>
  <si>
    <t>No es posible tener un mismo producto por diferente fabricante</t>
  </si>
  <si>
    <t>Productos unicos</t>
  </si>
  <si>
    <t>Categorias unicas</t>
  </si>
  <si>
    <t>No es posible tener mas de una categoria con el mismo nombre</t>
  </si>
  <si>
    <t>Atributo que contiene un identificador que hace unico a cada categoria</t>
  </si>
  <si>
    <t>Atributo que contiene el nombre que identifica a una categoria</t>
  </si>
  <si>
    <t>PrecioCompraU</t>
  </si>
  <si>
    <t>FechaCompra</t>
  </si>
  <si>
    <t>Fecha</t>
  </si>
  <si>
    <t>NumericoDecimal</t>
  </si>
  <si>
    <t>Atributo que contiene el nombre que identifica a un producto por fabricante</t>
  </si>
  <si>
    <t>Atributo que contiene un identificador que hace unico a cada producto por fabricante</t>
  </si>
  <si>
    <t>dd/mm/aaaa</t>
  </si>
  <si>
    <t>Atributo que contiene el precio del producto por unidad</t>
  </si>
  <si>
    <t>Atributo que contiene la fecha de compra del producto</t>
  </si>
  <si>
    <t>Productos en inventario unicos</t>
  </si>
  <si>
    <t>Esta combinación identifica los productos que hay en el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</si>
</sst>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D0D0D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2" fillId="8" borderId="9" xfId="2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10" borderId="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0" fillId="0" borderId="1" xfId="0" applyBorder="1"/>
    <xf numFmtId="0" fontId="2" fillId="0" borderId="1" xfId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7" borderId="12" xfId="0" applyFont="1" applyFill="1" applyBorder="1" applyAlignment="1">
      <alignment vertical="center"/>
    </xf>
    <xf numFmtId="0" fontId="4" fillId="8" borderId="8" xfId="0" applyFont="1" applyFill="1" applyBorder="1" applyAlignment="1">
      <alignment wrapText="1"/>
    </xf>
    <xf numFmtId="0" fontId="2" fillId="8" borderId="9" xfId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10" borderId="10" xfId="1" applyFill="1" applyBorder="1" applyAlignment="1">
      <alignment horizontal="left" vertical="center"/>
    </xf>
    <xf numFmtId="0" fontId="2" fillId="10" borderId="1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5" borderId="5" xfId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6" borderId="5" xfId="1" applyFill="1" applyBorder="1" applyAlignment="1">
      <alignment horizontal="left" vertical="center"/>
    </xf>
    <xf numFmtId="0" fontId="2" fillId="6" borderId="1" xfId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vertical="center"/>
    </xf>
    <xf numFmtId="0" fontId="2" fillId="7" borderId="1" xfId="1" applyFill="1" applyBorder="1" applyAlignment="1">
      <alignment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648854</xdr:colOff>
      <xdr:row>14</xdr:row>
      <xdr:rowOff>171846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8F53C6-26F8-4E21-8399-C01611D42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68854" cy="28388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4811D370-17F3-4FF0-8237-0AC4DED9C6F6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4811D370-17F3-4FF0-8237-0AC4DED9C6F6}" id="{8A81BA47-2992-4EEA-B05B-AFED2FD29EDE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tabSelected="1" topLeftCell="F1" zoomScale="121" zoomScaleNormal="115" workbookViewId="0">
      <selection activeCell="M7" sqref="M7"/>
    </sheetView>
  </sheetViews>
  <sheetFormatPr baseColWidth="10" defaultColWidth="11.42578125" defaultRowHeight="15" x14ac:dyDescent="0.25"/>
  <cols>
    <col min="1" max="16384" width="11.42578125" style="3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5"/>
  <sheetViews>
    <sheetView zoomScaleNormal="100" workbookViewId="0">
      <pane ySplit="1" topLeftCell="A2" activePane="bottomLeft" state="frozen"/>
      <selection pane="bottomLeft" activeCell="A5" sqref="A5"/>
    </sheetView>
  </sheetViews>
  <sheetFormatPr baseColWidth="10" defaultColWidth="11.42578125" defaultRowHeight="15" x14ac:dyDescent="0.25"/>
  <cols>
    <col min="1" max="1" width="22.42578125" style="1" bestFit="1" customWidth="1"/>
    <col min="2" max="2" width="56.28515625" style="1" bestFit="1" customWidth="1"/>
    <col min="3" max="3" width="18.7109375" style="1" bestFit="1" customWidth="1"/>
    <col min="4" max="4" width="9.85546875" style="1" bestFit="1" customWidth="1"/>
    <col min="5" max="16384" width="11.42578125" style="1"/>
  </cols>
  <sheetData>
    <row r="1" spans="1:4" x14ac:dyDescent="0.25">
      <c r="A1" s="49" t="s">
        <v>36</v>
      </c>
      <c r="B1" s="49" t="s">
        <v>37</v>
      </c>
      <c r="C1" s="49" t="s">
        <v>38</v>
      </c>
      <c r="D1" s="49" t="s">
        <v>39</v>
      </c>
    </row>
    <row r="2" spans="1:4" ht="31.5" x14ac:dyDescent="0.25">
      <c r="A2" s="50" t="s">
        <v>40</v>
      </c>
      <c r="B2" s="51" t="s">
        <v>41</v>
      </c>
      <c r="C2" s="52" t="s">
        <v>42</v>
      </c>
      <c r="D2" s="52" t="s">
        <v>43</v>
      </c>
    </row>
    <row r="3" spans="1:4" ht="31.5" x14ac:dyDescent="0.25">
      <c r="A3" s="50" t="s">
        <v>44</v>
      </c>
      <c r="B3" s="53" t="s">
        <v>45</v>
      </c>
      <c r="C3" s="52" t="s">
        <v>42</v>
      </c>
      <c r="D3" s="52" t="s">
        <v>43</v>
      </c>
    </row>
    <row r="4" spans="1:4" ht="30" x14ac:dyDescent="0.25">
      <c r="A4" s="54" t="s">
        <v>46</v>
      </c>
      <c r="B4" s="55" t="s">
        <v>47</v>
      </c>
      <c r="C4" s="52" t="s">
        <v>42</v>
      </c>
      <c r="D4" s="52" t="s">
        <v>43</v>
      </c>
    </row>
    <row r="5" spans="1:4" ht="30" x14ac:dyDescent="0.25">
      <c r="A5" s="50" t="s">
        <v>48</v>
      </c>
      <c r="B5" s="56" t="s">
        <v>49</v>
      </c>
      <c r="C5" s="52" t="s">
        <v>42</v>
      </c>
      <c r="D5" s="52" t="s">
        <v>43</v>
      </c>
    </row>
  </sheetData>
  <hyperlinks>
    <hyperlink ref="A4" location="Productos!A1" display="Productos" xr:uid="{1C9D9CA5-F027-4F00-A46B-C0704A836F7E}"/>
    <hyperlink ref="A2" location="ProductoporFabricante!A1" display="Producto Por Fabricante" xr:uid="{C2FCD01D-068A-4161-B1FC-7B8649C05505}"/>
    <hyperlink ref="A3" location="Categoria!A1" display="categoria" xr:uid="{BDCF23F5-F4E0-4121-840C-56E48755BE53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T17"/>
  <sheetViews>
    <sheetView topLeftCell="N1" zoomScale="85" zoomScaleNormal="85" workbookViewId="0">
      <selection activeCell="P7" sqref="P7"/>
    </sheetView>
  </sheetViews>
  <sheetFormatPr baseColWidth="10" defaultColWidth="11.42578125" defaultRowHeight="15" x14ac:dyDescent="0.25"/>
  <cols>
    <col min="1" max="1" width="18.140625" style="1" bestFit="1" customWidth="1"/>
    <col min="2" max="2" width="16.140625" style="1" bestFit="1" customWidth="1"/>
    <col min="3" max="3" width="14.28515625" style="1" bestFit="1" customWidth="1"/>
    <col min="4" max="4" width="14.42578125" style="1" bestFit="1" customWidth="1"/>
    <col min="5" max="5" width="8.42578125" style="1" bestFit="1" customWidth="1"/>
    <col min="6" max="6" width="10.85546875" style="1" bestFit="1" customWidth="1"/>
    <col min="7" max="7" width="10.28515625" style="1" bestFit="1" customWidth="1"/>
    <col min="8" max="8" width="12" style="1" bestFit="1" customWidth="1"/>
    <col min="9" max="9" width="14.7109375" style="1" bestFit="1" customWidth="1"/>
    <col min="10" max="10" width="12.85546875" style="1" bestFit="1" customWidth="1"/>
    <col min="11" max="11" width="14.42578125" style="1" bestFit="1" customWidth="1"/>
    <col min="12" max="12" width="10.42578125" style="1" bestFit="1" customWidth="1"/>
    <col min="13" max="13" width="11.5703125" style="1" bestFit="1" customWidth="1"/>
    <col min="14" max="14" width="9.42578125" style="1" bestFit="1" customWidth="1"/>
    <col min="15" max="15" width="18.42578125" style="1" bestFit="1" customWidth="1"/>
    <col min="16" max="16" width="58.28515625" style="1" bestFit="1" customWidth="1"/>
    <col min="17" max="20" width="16.285156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20" x14ac:dyDescent="0.25">
      <c r="A2" s="4" t="s">
        <v>2</v>
      </c>
      <c r="B2" s="79" t="str">
        <f>'Listado Objetos de Dominio'!$A$2</f>
        <v>Producto Por Fabricante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x14ac:dyDescent="0.25">
      <c r="A3" s="4" t="s">
        <v>3</v>
      </c>
      <c r="B3" s="80" t="str">
        <f>+'Listado Objetos de Dominio'!B2</f>
        <v>objeto de dominio que describe los productos específicos ofrecidos por cada fabricante en particular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</row>
    <row r="4" spans="1:20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9" t="s">
        <v>0</v>
      </c>
      <c r="Q4" s="36" t="str">
        <f>A14</f>
        <v>Reponsabilidad 1</v>
      </c>
      <c r="R4" s="34" t="str">
        <f>A15</f>
        <v>Reponsabilidad 2</v>
      </c>
      <c r="S4" s="35" t="str">
        <f>A16</f>
        <v>Reponsabilidad 3</v>
      </c>
      <c r="T4" s="2" t="str">
        <f>A17</f>
        <v>Reponsabilidad 4</v>
      </c>
    </row>
    <row r="5" spans="1:20" ht="25.5" x14ac:dyDescent="0.25">
      <c r="A5" s="10" t="s">
        <v>50</v>
      </c>
      <c r="B5" s="5" t="s">
        <v>59</v>
      </c>
      <c r="C5" s="5"/>
      <c r="D5" s="5"/>
      <c r="E5" s="5"/>
      <c r="F5" s="5">
        <v>1</v>
      </c>
      <c r="G5" s="5"/>
      <c r="H5" s="5"/>
      <c r="I5" s="5"/>
      <c r="J5" s="86" t="s">
        <v>58</v>
      </c>
      <c r="K5" s="11" t="s">
        <v>53</v>
      </c>
      <c r="L5" s="5" t="s">
        <v>54</v>
      </c>
      <c r="M5" s="5" t="s">
        <v>53</v>
      </c>
      <c r="N5" s="5" t="s">
        <v>54</v>
      </c>
      <c r="O5" s="5" t="s">
        <v>53</v>
      </c>
      <c r="P5" s="6" t="s">
        <v>74</v>
      </c>
      <c r="Q5" s="33"/>
      <c r="R5" s="22"/>
      <c r="S5" s="27"/>
      <c r="T5" s="30"/>
    </row>
    <row r="6" spans="1:20" ht="25.5" x14ac:dyDescent="0.25">
      <c r="A6" s="10" t="s">
        <v>51</v>
      </c>
      <c r="B6" s="5" t="s">
        <v>60</v>
      </c>
      <c r="C6" s="5">
        <v>1</v>
      </c>
      <c r="D6" s="5">
        <v>60</v>
      </c>
      <c r="E6" s="5"/>
      <c r="F6" s="5"/>
      <c r="G6" s="5"/>
      <c r="H6" s="5"/>
      <c r="I6" s="5"/>
      <c r="J6" s="12"/>
      <c r="K6" s="11" t="s">
        <v>54</v>
      </c>
      <c r="L6" s="5" t="s">
        <v>54</v>
      </c>
      <c r="M6" s="5" t="s">
        <v>53</v>
      </c>
      <c r="N6" s="5" t="s">
        <v>54</v>
      </c>
      <c r="O6" s="5" t="s">
        <v>54</v>
      </c>
      <c r="P6" s="6" t="s">
        <v>73</v>
      </c>
      <c r="Q6" s="33"/>
      <c r="R6" s="22"/>
      <c r="S6" s="27"/>
      <c r="T6" s="30"/>
    </row>
    <row r="8" spans="1:20" x14ac:dyDescent="0.25">
      <c r="A8" s="81" t="s">
        <v>19</v>
      </c>
      <c r="B8" s="82"/>
      <c r="C8" s="83"/>
    </row>
    <row r="9" spans="1:20" x14ac:dyDescent="0.25">
      <c r="A9" s="16" t="s">
        <v>20</v>
      </c>
      <c r="B9" s="15" t="s">
        <v>0</v>
      </c>
      <c r="C9" s="17" t="s">
        <v>21</v>
      </c>
    </row>
    <row r="10" spans="1:20" ht="63.75" x14ac:dyDescent="0.2">
      <c r="A10" s="13" t="s">
        <v>62</v>
      </c>
      <c r="B10" s="58" t="s">
        <v>63</v>
      </c>
      <c r="C10" s="59" t="str">
        <f>+A6</f>
        <v>Nombre</v>
      </c>
    </row>
    <row r="12" spans="1:20" x14ac:dyDescent="0.25">
      <c r="A12" s="84" t="s">
        <v>22</v>
      </c>
      <c r="B12" s="72"/>
      <c r="C12" s="72" t="s">
        <v>0</v>
      </c>
      <c r="D12" s="72"/>
      <c r="E12" s="72"/>
      <c r="F12" s="72"/>
      <c r="G12" s="72" t="s">
        <v>23</v>
      </c>
      <c r="H12" s="72"/>
      <c r="I12" s="72"/>
      <c r="J12" s="72" t="s">
        <v>24</v>
      </c>
      <c r="K12" s="72"/>
      <c r="L12" s="72"/>
      <c r="M12" s="72"/>
      <c r="N12" s="72"/>
      <c r="O12" s="72" t="s">
        <v>25</v>
      </c>
      <c r="P12" s="72"/>
      <c r="Q12" s="72" t="s">
        <v>26</v>
      </c>
      <c r="R12" s="73"/>
    </row>
    <row r="13" spans="1:20" x14ac:dyDescent="0.25">
      <c r="A13" s="85"/>
      <c r="B13" s="74"/>
      <c r="C13" s="74"/>
      <c r="D13" s="74"/>
      <c r="E13" s="74"/>
      <c r="F13" s="74"/>
      <c r="G13" s="18" t="s">
        <v>27</v>
      </c>
      <c r="H13" s="18" t="s">
        <v>28</v>
      </c>
      <c r="I13" s="18" t="s">
        <v>0</v>
      </c>
      <c r="J13" s="18" t="s">
        <v>5</v>
      </c>
      <c r="K13" s="74" t="s">
        <v>0</v>
      </c>
      <c r="L13" s="74"/>
      <c r="M13" s="74"/>
      <c r="N13" s="74"/>
      <c r="O13" s="18" t="s">
        <v>29</v>
      </c>
      <c r="P13" s="18" t="s">
        <v>0</v>
      </c>
      <c r="Q13" s="18" t="s">
        <v>30</v>
      </c>
      <c r="R13" s="24" t="s">
        <v>31</v>
      </c>
    </row>
    <row r="14" spans="1:20" x14ac:dyDescent="0.25">
      <c r="A14" s="75" t="s">
        <v>32</v>
      </c>
      <c r="B14" s="76"/>
      <c r="C14" s="77"/>
      <c r="D14" s="77"/>
      <c r="E14" s="77"/>
      <c r="F14" s="77"/>
      <c r="G14" s="19"/>
      <c r="H14" s="20"/>
      <c r="I14" s="21"/>
      <c r="J14" s="20"/>
      <c r="K14" s="77"/>
      <c r="L14" s="77"/>
      <c r="M14" s="77"/>
      <c r="N14" s="77"/>
      <c r="O14" s="19"/>
      <c r="P14" s="19"/>
      <c r="Q14" s="19"/>
      <c r="R14" s="25"/>
    </row>
    <row r="15" spans="1:20" x14ac:dyDescent="0.25">
      <c r="A15" s="69" t="s">
        <v>33</v>
      </c>
      <c r="B15" s="70"/>
      <c r="C15" s="71"/>
      <c r="D15" s="71"/>
      <c r="E15" s="71"/>
      <c r="F15" s="71"/>
      <c r="G15" s="45"/>
      <c r="H15" s="43"/>
      <c r="I15" s="44"/>
      <c r="J15" s="38"/>
      <c r="K15" s="64"/>
      <c r="L15" s="64"/>
      <c r="M15" s="64"/>
      <c r="N15" s="64"/>
      <c r="O15" s="22"/>
      <c r="P15" s="23"/>
      <c r="Q15" s="23"/>
      <c r="R15" s="26"/>
    </row>
    <row r="16" spans="1:20" x14ac:dyDescent="0.25">
      <c r="A16" s="65" t="s">
        <v>34</v>
      </c>
      <c r="B16" s="66"/>
      <c r="C16" s="67"/>
      <c r="D16" s="67"/>
      <c r="E16" s="67"/>
      <c r="F16" s="67"/>
      <c r="G16" s="41"/>
      <c r="H16" s="39"/>
      <c r="I16" s="40"/>
      <c r="J16" s="42"/>
      <c r="K16" s="68"/>
      <c r="L16" s="68"/>
      <c r="M16" s="68"/>
      <c r="N16" s="68"/>
      <c r="O16" s="27"/>
      <c r="P16" s="28"/>
      <c r="Q16" s="28"/>
      <c r="R16" s="29"/>
    </row>
    <row r="17" spans="1:18" x14ac:dyDescent="0.25">
      <c r="A17" s="61" t="s">
        <v>35</v>
      </c>
      <c r="B17" s="62"/>
      <c r="C17" s="63"/>
      <c r="D17" s="63"/>
      <c r="E17" s="63"/>
      <c r="F17" s="63"/>
      <c r="G17" s="47"/>
      <c r="H17" s="48"/>
      <c r="I17" s="46"/>
      <c r="J17" s="47"/>
      <c r="K17" s="60"/>
      <c r="L17" s="60"/>
      <c r="M17" s="60"/>
      <c r="N17" s="60"/>
      <c r="O17" s="30"/>
      <c r="P17" s="31"/>
      <c r="Q17" s="31"/>
      <c r="R17" s="32"/>
    </row>
  </sheetData>
  <mergeCells count="23">
    <mergeCell ref="A1:P1"/>
    <mergeCell ref="B2:P2"/>
    <mergeCell ref="B3:P3"/>
    <mergeCell ref="A8:C8"/>
    <mergeCell ref="A12:B13"/>
    <mergeCell ref="C12:F13"/>
    <mergeCell ref="G12:I12"/>
    <mergeCell ref="J12:N12"/>
    <mergeCell ref="O12:P12"/>
    <mergeCell ref="Q12:R12"/>
    <mergeCell ref="K13:N13"/>
    <mergeCell ref="A14:B14"/>
    <mergeCell ref="C14:F14"/>
    <mergeCell ref="K14:N14"/>
    <mergeCell ref="K17:N17"/>
    <mergeCell ref="A17:B17"/>
    <mergeCell ref="C17:F17"/>
    <mergeCell ref="K15:N15"/>
    <mergeCell ref="A16:B16"/>
    <mergeCell ref="C16:F16"/>
    <mergeCell ref="K16:N16"/>
    <mergeCell ref="A15:B15"/>
    <mergeCell ref="C15:F15"/>
  </mergeCells>
  <hyperlinks>
    <hyperlink ref="A1" location="'Objetos de Dominio'!A1" display="Volver al inicio" xr:uid="{F92E8141-0BAA-4CFF-A2AA-790349ADA214}"/>
    <hyperlink ref="H17" location="'Tipo Relación Institución'!A6" display="'Tipo Relación Institución'!A6" xr:uid="{9CFC97C1-FDC7-4BCC-A442-03CBBA306898}"/>
    <hyperlink ref="R4" location="'Objeto Dominio 2'!A17" display="'Objeto Dominio 2'!A17" xr:uid="{C31578C6-097C-48B5-85BE-E2B5695507BB}"/>
    <hyperlink ref="S4" location="'Objeto Dominio 2'!A18" display="'Objeto Dominio 2'!A18" xr:uid="{12E63051-0357-4C9D-ABE2-AAC9F4D1077D}"/>
    <hyperlink ref="T4" location="'Objeto Dominio 2'!A19" display="'Objeto Dominio 2'!A19" xr:uid="{1EEF2DB2-A99F-4C59-8304-4835FA7407E0}"/>
    <hyperlink ref="A15:B15" location="'Objeto Dominio 2'!R4" display="Reponsabilidad 2" xr:uid="{821E0C47-3835-4659-B0FA-56687A0DE151}"/>
    <hyperlink ref="A14:B14" location="'Objeto Dominio 2'!Q4" display="Reponsabilidad 1" xr:uid="{22905DC7-C781-450C-BA99-3B5AF5CDD56E}"/>
    <hyperlink ref="A17:B17" location="'Objeto Dominio 2'!T4" display="Reponsabilidad 4" xr:uid="{98480B8D-5789-4D0D-9A12-1FCE9FA5B81E}"/>
    <hyperlink ref="Q4" location="'Objeto Dominio 2'!A16" display="'Objeto Dominio 2'!A16" xr:uid="{F66CECC3-2EE1-49F8-9E57-39E041254432}"/>
    <hyperlink ref="A1:P1" location="'Listado Objetos de Dominio'!A1" display="&lt;-Volver al inicio" xr:uid="{BAD90D86-7311-49B0-A802-02D69BE204D5}"/>
    <hyperlink ref="A16:B16" location="'Objeto Dominio 2'!S4" display="Reponsabilidad 3" xr:uid="{1BF344DA-00DC-4E3D-9686-31B0C99A39F5}"/>
    <hyperlink ref="C10" location="'Producto por fabricante'!A5" display="'Producto por fabricante'!A5" xr:uid="{7567CB98-95DE-4E2F-B791-2821FA7D497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CD-1BA6-4157-9522-8201A0FEDE3C}">
  <dimension ref="A1:T19"/>
  <sheetViews>
    <sheetView zoomScale="70" zoomScaleNormal="70" workbookViewId="0">
      <selection activeCell="J5" sqref="J5"/>
    </sheetView>
  </sheetViews>
  <sheetFormatPr baseColWidth="10" defaultColWidth="11.42578125" defaultRowHeight="15" x14ac:dyDescent="0.25"/>
  <cols>
    <col min="1" max="1" width="23.85546875" style="1" bestFit="1" customWidth="1"/>
    <col min="2" max="2" width="24.57031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14.28515625" style="1" bestFit="1" customWidth="1"/>
    <col min="8" max="8" width="35.85546875" style="1" bestFit="1" customWidth="1"/>
    <col min="9" max="9" width="20.140625" style="1" bestFit="1" customWidth="1"/>
    <col min="10" max="10" width="16.8554687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61.42578125" style="1" bestFit="1" customWidth="1"/>
    <col min="17" max="17" width="21.140625" style="1" bestFit="1" customWidth="1"/>
    <col min="18" max="20" width="21.57031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20" x14ac:dyDescent="0.25">
      <c r="A2" s="4" t="s">
        <v>2</v>
      </c>
      <c r="B2" s="79" t="str">
        <f>+'Listado Objetos de Dominio'!A4</f>
        <v>Producto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ht="15.75" thickBot="1" x14ac:dyDescent="0.3">
      <c r="A3" s="4" t="s">
        <v>3</v>
      </c>
      <c r="B3" s="80" t="str">
        <f>+'Listado Objetos de Dominio'!B4</f>
        <v>Objeto de dominio que contiene la informacion de los productos que se van a utilzar en el Spa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</row>
    <row r="4" spans="1:20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9" t="s">
        <v>0</v>
      </c>
      <c r="Q4" s="36" t="str">
        <f>A16</f>
        <v>Reponsabilidad 1</v>
      </c>
      <c r="R4" s="34" t="str">
        <f>A17</f>
        <v>Reponsabilidad 2</v>
      </c>
      <c r="S4" s="35" t="str">
        <f>A18</f>
        <v>Reponsabilidad 3</v>
      </c>
      <c r="T4" s="2" t="str">
        <f>A19</f>
        <v>Reponsabilidad 4</v>
      </c>
    </row>
    <row r="5" spans="1:20" x14ac:dyDescent="0.25">
      <c r="A5" s="10" t="s">
        <v>50</v>
      </c>
      <c r="B5" s="5" t="s">
        <v>59</v>
      </c>
      <c r="C5" s="5"/>
      <c r="D5" s="5"/>
      <c r="E5" s="5"/>
      <c r="F5" s="5">
        <v>1</v>
      </c>
      <c r="G5" s="5"/>
      <c r="H5" s="5"/>
      <c r="I5" s="86"/>
      <c r="J5" s="86" t="s">
        <v>58</v>
      </c>
      <c r="K5" s="11" t="s">
        <v>53</v>
      </c>
      <c r="L5" s="5" t="s">
        <v>54</v>
      </c>
      <c r="M5" s="5" t="s">
        <v>53</v>
      </c>
      <c r="N5" s="5" t="s">
        <v>54</v>
      </c>
      <c r="O5" s="5" t="s">
        <v>53</v>
      </c>
      <c r="P5" s="6" t="s">
        <v>55</v>
      </c>
      <c r="Q5" s="33"/>
      <c r="R5" s="22"/>
      <c r="S5" s="27"/>
      <c r="T5" s="30"/>
    </row>
    <row r="6" spans="1:20" x14ac:dyDescent="0.25">
      <c r="A6" s="10" t="s">
        <v>51</v>
      </c>
      <c r="B6" s="5" t="s">
        <v>60</v>
      </c>
      <c r="C6" s="5">
        <v>1</v>
      </c>
      <c r="D6" s="5">
        <v>60</v>
      </c>
      <c r="E6" s="5"/>
      <c r="F6" s="5"/>
      <c r="G6" s="5"/>
      <c r="H6" s="5"/>
      <c r="I6" s="5"/>
      <c r="J6" s="12"/>
      <c r="K6" s="11" t="s">
        <v>54</v>
      </c>
      <c r="L6" s="5" t="s">
        <v>54</v>
      </c>
      <c r="M6" s="5" t="s">
        <v>53</v>
      </c>
      <c r="N6" s="5" t="s">
        <v>54</v>
      </c>
      <c r="O6" s="5" t="s">
        <v>54</v>
      </c>
      <c r="P6" s="6" t="s">
        <v>56</v>
      </c>
      <c r="Q6" s="33"/>
      <c r="R6" s="22"/>
      <c r="S6" s="27"/>
      <c r="T6" s="30"/>
    </row>
    <row r="7" spans="1:20" x14ac:dyDescent="0.25">
      <c r="A7" s="57" t="s">
        <v>57</v>
      </c>
      <c r="B7" s="5" t="s">
        <v>57</v>
      </c>
      <c r="C7" s="5">
        <v>1</v>
      </c>
      <c r="D7" s="5">
        <v>60</v>
      </c>
      <c r="E7" s="5"/>
      <c r="F7" s="5"/>
      <c r="G7" s="5"/>
      <c r="H7" s="5"/>
      <c r="I7" s="5"/>
      <c r="J7" s="12"/>
      <c r="K7" s="11" t="s">
        <v>54</v>
      </c>
      <c r="L7" s="5" t="s">
        <v>54</v>
      </c>
      <c r="M7" s="5" t="s">
        <v>53</v>
      </c>
      <c r="N7" s="5" t="s">
        <v>54</v>
      </c>
      <c r="O7" s="5" t="s">
        <v>54</v>
      </c>
      <c r="P7" s="6" t="s">
        <v>68</v>
      </c>
      <c r="Q7" s="33"/>
      <c r="R7" s="22"/>
      <c r="S7" s="27"/>
      <c r="T7" s="30"/>
    </row>
    <row r="8" spans="1:20" ht="25.5" x14ac:dyDescent="0.25">
      <c r="A8" s="5" t="s">
        <v>52</v>
      </c>
      <c r="B8" s="87" t="s">
        <v>40</v>
      </c>
      <c r="C8" s="5">
        <v>1</v>
      </c>
      <c r="D8" s="5">
        <v>60</v>
      </c>
      <c r="E8" s="5"/>
      <c r="F8" s="5"/>
      <c r="G8" s="5"/>
      <c r="H8" s="5"/>
      <c r="I8" s="5"/>
      <c r="J8" s="12"/>
      <c r="K8" s="11" t="s">
        <v>54</v>
      </c>
      <c r="L8" s="5" t="s">
        <v>54</v>
      </c>
      <c r="M8" s="5" t="s">
        <v>53</v>
      </c>
      <c r="N8" s="5" t="s">
        <v>54</v>
      </c>
      <c r="O8" s="5" t="s">
        <v>54</v>
      </c>
      <c r="P8" s="6" t="s">
        <v>73</v>
      </c>
      <c r="Q8" s="33"/>
      <c r="R8" s="22"/>
      <c r="S8" s="27"/>
      <c r="T8" s="30"/>
    </row>
    <row r="9" spans="1:20" ht="15.75" thickBot="1" x14ac:dyDescent="0.3"/>
    <row r="10" spans="1:20" x14ac:dyDescent="0.25">
      <c r="A10" s="81" t="s">
        <v>19</v>
      </c>
      <c r="B10" s="82"/>
      <c r="C10" s="83"/>
    </row>
    <row r="11" spans="1:20" x14ac:dyDescent="0.25">
      <c r="A11" s="16" t="s">
        <v>20</v>
      </c>
      <c r="B11" s="15" t="s">
        <v>0</v>
      </c>
      <c r="C11" s="17" t="s">
        <v>21</v>
      </c>
    </row>
    <row r="12" spans="1:20" ht="54" customHeight="1" thickBot="1" x14ac:dyDescent="0.3">
      <c r="A12" s="13" t="s">
        <v>64</v>
      </c>
      <c r="B12" s="14" t="s">
        <v>61</v>
      </c>
      <c r="C12" s="37" t="str">
        <f>+A6</f>
        <v>Nombre</v>
      </c>
    </row>
    <row r="13" spans="1:20" ht="15.75" thickBot="1" x14ac:dyDescent="0.3"/>
    <row r="14" spans="1:20" x14ac:dyDescent="0.25">
      <c r="A14" s="84" t="s">
        <v>22</v>
      </c>
      <c r="B14" s="72"/>
      <c r="C14" s="72" t="s">
        <v>0</v>
      </c>
      <c r="D14" s="72"/>
      <c r="E14" s="72"/>
      <c r="F14" s="72"/>
      <c r="G14" s="72" t="s">
        <v>23</v>
      </c>
      <c r="H14" s="72"/>
      <c r="I14" s="72"/>
      <c r="J14" s="72" t="s">
        <v>24</v>
      </c>
      <c r="K14" s="72"/>
      <c r="L14" s="72"/>
      <c r="M14" s="72"/>
      <c r="N14" s="72"/>
      <c r="O14" s="72" t="s">
        <v>25</v>
      </c>
      <c r="P14" s="72"/>
      <c r="Q14" s="72" t="s">
        <v>26</v>
      </c>
      <c r="R14" s="73"/>
    </row>
    <row r="15" spans="1:20" x14ac:dyDescent="0.25">
      <c r="A15" s="85"/>
      <c r="B15" s="74"/>
      <c r="C15" s="74"/>
      <c r="D15" s="74"/>
      <c r="E15" s="74"/>
      <c r="F15" s="74"/>
      <c r="G15" s="18" t="s">
        <v>27</v>
      </c>
      <c r="H15" s="18" t="s">
        <v>28</v>
      </c>
      <c r="I15" s="18" t="s">
        <v>0</v>
      </c>
      <c r="J15" s="18" t="s">
        <v>5</v>
      </c>
      <c r="K15" s="74" t="s">
        <v>0</v>
      </c>
      <c r="L15" s="74"/>
      <c r="M15" s="74"/>
      <c r="N15" s="74"/>
      <c r="O15" s="18" t="s">
        <v>29</v>
      </c>
      <c r="P15" s="18" t="s">
        <v>0</v>
      </c>
      <c r="Q15" s="18" t="s">
        <v>30</v>
      </c>
      <c r="R15" s="24" t="s">
        <v>31</v>
      </c>
    </row>
    <row r="16" spans="1:20" x14ac:dyDescent="0.25">
      <c r="A16" s="75" t="s">
        <v>32</v>
      </c>
      <c r="B16" s="76"/>
      <c r="C16" s="77"/>
      <c r="D16" s="77"/>
      <c r="E16" s="77"/>
      <c r="F16" s="77"/>
      <c r="G16" s="19"/>
      <c r="H16" s="20"/>
      <c r="I16" s="21"/>
      <c r="J16" s="20"/>
      <c r="K16" s="77"/>
      <c r="L16" s="77"/>
      <c r="M16" s="77"/>
      <c r="N16" s="77"/>
      <c r="O16" s="19"/>
      <c r="P16" s="19"/>
      <c r="Q16" s="19"/>
      <c r="R16" s="25"/>
    </row>
    <row r="17" spans="1:18" x14ac:dyDescent="0.25">
      <c r="A17" s="69" t="s">
        <v>33</v>
      </c>
      <c r="B17" s="70"/>
      <c r="C17" s="71"/>
      <c r="D17" s="71"/>
      <c r="E17" s="71"/>
      <c r="F17" s="71"/>
      <c r="G17" s="45"/>
      <c r="H17" s="43"/>
      <c r="I17" s="44"/>
      <c r="J17" s="38"/>
      <c r="K17" s="64"/>
      <c r="L17" s="64"/>
      <c r="M17" s="64"/>
      <c r="N17" s="64"/>
      <c r="O17" s="22"/>
      <c r="P17" s="23"/>
      <c r="Q17" s="23"/>
      <c r="R17" s="26"/>
    </row>
    <row r="18" spans="1:18" x14ac:dyDescent="0.25">
      <c r="A18" s="65" t="s">
        <v>34</v>
      </c>
      <c r="B18" s="66"/>
      <c r="C18" s="67"/>
      <c r="D18" s="67"/>
      <c r="E18" s="67"/>
      <c r="F18" s="67"/>
      <c r="G18" s="41"/>
      <c r="H18" s="39"/>
      <c r="I18" s="40"/>
      <c r="J18" s="42"/>
      <c r="K18" s="68"/>
      <c r="L18" s="68"/>
      <c r="M18" s="68"/>
      <c r="N18" s="68"/>
      <c r="O18" s="27"/>
      <c r="P18" s="28"/>
      <c r="Q18" s="28"/>
      <c r="R18" s="29"/>
    </row>
    <row r="19" spans="1:18" x14ac:dyDescent="0.25">
      <c r="A19" s="61" t="s">
        <v>35</v>
      </c>
      <c r="B19" s="62"/>
      <c r="C19" s="63"/>
      <c r="D19" s="63"/>
      <c r="E19" s="63"/>
      <c r="F19" s="63"/>
      <c r="G19" s="47"/>
      <c r="H19" s="48"/>
      <c r="I19" s="46"/>
      <c r="J19" s="47"/>
      <c r="K19" s="60"/>
      <c r="L19" s="60"/>
      <c r="M19" s="60"/>
      <c r="N19" s="60"/>
      <c r="O19" s="30"/>
      <c r="P19" s="31"/>
      <c r="Q19" s="31"/>
      <c r="R19" s="32"/>
    </row>
  </sheetData>
  <mergeCells count="23">
    <mergeCell ref="K18:N18"/>
    <mergeCell ref="A19:B19"/>
    <mergeCell ref="C19:F19"/>
    <mergeCell ref="K19:N19"/>
    <mergeCell ref="A18:B18"/>
    <mergeCell ref="C18:F18"/>
    <mergeCell ref="A17:B17"/>
    <mergeCell ref="C17:F17"/>
    <mergeCell ref="K17:N17"/>
    <mergeCell ref="A14:B15"/>
    <mergeCell ref="C14:F15"/>
    <mergeCell ref="G14:I14"/>
    <mergeCell ref="J14:N14"/>
    <mergeCell ref="Q14:R14"/>
    <mergeCell ref="K15:N15"/>
    <mergeCell ref="A16:B16"/>
    <mergeCell ref="C16:F16"/>
    <mergeCell ref="K16:N16"/>
    <mergeCell ref="A1:P1"/>
    <mergeCell ref="B2:P2"/>
    <mergeCell ref="B3:P3"/>
    <mergeCell ref="A10:C10"/>
    <mergeCell ref="O14:P14"/>
  </mergeCells>
  <hyperlinks>
    <hyperlink ref="A1" location="'Objetos de Dominio'!A1" display="Volver al inicio" xr:uid="{0B6B7A21-4F42-4461-B988-DE8CBBB8B21F}"/>
    <hyperlink ref="H19" location="'Tipo Relación Institución'!A6" display="'Tipo Relación Institución'!A6" xr:uid="{A29B7F90-D824-4DAD-9FA9-495F9A36C796}"/>
    <hyperlink ref="R4" location="'Objeto Dominio N'!A17" display="'Objeto Dominio N'!A17" xr:uid="{E9D8D2B5-1A04-41BF-9815-B2A1291CEA12}"/>
    <hyperlink ref="S4" location="'Objeto Dominio N'!A18" display="'Objeto Dominio N'!A18" xr:uid="{43D6E7D0-C1EE-421C-81D4-88BA062E1DD3}"/>
    <hyperlink ref="T4" location="'Objeto Dominio N'!A19" display="'Objeto Dominio N'!A19" xr:uid="{DFFE25A9-85CA-4C20-92B1-340B3519D7CB}"/>
    <hyperlink ref="A17:B17" location="'Objeto Dominio N'!R4" display="Reponsabilidad 2" xr:uid="{CC437FE8-5439-4F9D-A213-37CD4CE40D61}"/>
    <hyperlink ref="A16:B16" location="'Objeto Dominio N'!Q4" display="Reponsabilidad 1" xr:uid="{569A762E-ABC8-4F9E-B1BC-206CEE185870}"/>
    <hyperlink ref="A19:B19" location="'Objeto Dominio N'!T4" display="Reponsabilidad 4" xr:uid="{8F16CC7B-78EA-40A1-B4A4-EFB8DF25A1CD}"/>
    <hyperlink ref="Q4" location="'Objeto Dominio N'!A16" display="'Objeto Dominio N'!A16" xr:uid="{1669EBF2-84DE-4EDB-8C3B-38EB8B625A26}"/>
    <hyperlink ref="A1:P1" location="'Listado Objetos de Dominio'!A1" display="&lt;-Volver al inicio" xr:uid="{BCAD9F6E-1607-4E0B-B462-EB54499EDC59}"/>
    <hyperlink ref="A18:B18" location="'Objeto Dominio N'!S4" display="Reponsabilidad 3" xr:uid="{4AEC65EE-67F5-4704-BC31-8B093F6B432C}"/>
    <hyperlink ref="B8" location="'Producto por fabricante'!A1" display="Producto Por Fabricante" xr:uid="{EA2B0AA6-0519-4FB1-B6A1-5512E102BA54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T18"/>
  <sheetViews>
    <sheetView zoomScale="80" zoomScaleNormal="80" workbookViewId="0">
      <pane ySplit="2" topLeftCell="A3" activePane="bottomLeft" state="frozen"/>
      <selection pane="bottomLeft" activeCell="J5" sqref="J5"/>
    </sheetView>
  </sheetViews>
  <sheetFormatPr baseColWidth="10" defaultColWidth="11.42578125" defaultRowHeight="15" x14ac:dyDescent="0.25"/>
  <cols>
    <col min="1" max="1" width="19.28515625" style="1" bestFit="1" customWidth="1"/>
    <col min="2" max="2" width="15" style="1" bestFit="1" customWidth="1"/>
    <col min="3" max="3" width="15.140625" style="1" bestFit="1" customWidth="1"/>
    <col min="4" max="4" width="15.28515625" style="1" bestFit="1" customWidth="1"/>
    <col min="5" max="5" width="8.85546875" style="1" bestFit="1" customWidth="1"/>
    <col min="6" max="6" width="11.5703125" style="1" bestFit="1" customWidth="1"/>
    <col min="7" max="7" width="10.5703125" style="1" bestFit="1" customWidth="1"/>
    <col min="8" max="8" width="12.140625" style="1" bestFit="1" customWidth="1"/>
    <col min="9" max="9" width="15.7109375" style="1" bestFit="1" customWidth="1"/>
    <col min="10" max="10" width="12.85546875" style="1" bestFit="1" customWidth="1"/>
    <col min="11" max="11" width="15.28515625" style="1" bestFit="1" customWidth="1"/>
    <col min="12" max="12" width="11" style="1" bestFit="1" customWidth="1"/>
    <col min="13" max="13" width="12.28515625" style="1" bestFit="1" customWidth="1"/>
    <col min="14" max="14" width="10" style="1" bestFit="1" customWidth="1"/>
    <col min="15" max="15" width="19.5703125" style="1" bestFit="1" customWidth="1"/>
    <col min="16" max="16" width="62" style="1" bestFit="1" customWidth="1"/>
    <col min="17" max="20" width="16.285156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20" x14ac:dyDescent="0.25">
      <c r="A2" s="4" t="s">
        <v>2</v>
      </c>
      <c r="B2" s="79" t="str">
        <f>+'Listado Objetos de Dominio'!A3</f>
        <v>categoria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ht="15.75" thickBot="1" x14ac:dyDescent="0.3">
      <c r="A3" s="4" t="s">
        <v>3</v>
      </c>
      <c r="B3" s="80" t="str">
        <f>+'Listado Objetos de Dominio'!B3</f>
        <v>objeto de dominio que describe los productos específicos ofrecidos por cada fabricante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</row>
    <row r="4" spans="1:20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9" t="s">
        <v>0</v>
      </c>
      <c r="Q4" s="36" t="str">
        <f>A15</f>
        <v>Reponsabilidad 1</v>
      </c>
      <c r="R4" s="34" t="str">
        <f>A16</f>
        <v>Reponsabilidad 2</v>
      </c>
      <c r="S4" s="35" t="str">
        <f>A17</f>
        <v>Reponsabilidad 3</v>
      </c>
      <c r="T4" s="2" t="str">
        <f>A18</f>
        <v>Reponsabilidad 4</v>
      </c>
    </row>
    <row r="5" spans="1:20" x14ac:dyDescent="0.25">
      <c r="A5" s="10" t="s">
        <v>50</v>
      </c>
      <c r="B5" s="5" t="s">
        <v>59</v>
      </c>
      <c r="C5" s="5"/>
      <c r="D5" s="5"/>
      <c r="E5" s="5"/>
      <c r="F5" s="5">
        <v>1</v>
      </c>
      <c r="G5" s="5"/>
      <c r="H5" s="5"/>
      <c r="I5" s="5"/>
      <c r="J5" s="86" t="s">
        <v>58</v>
      </c>
      <c r="K5" s="11" t="s">
        <v>53</v>
      </c>
      <c r="L5" s="5" t="s">
        <v>54</v>
      </c>
      <c r="M5" s="5" t="s">
        <v>53</v>
      </c>
      <c r="N5" s="5" t="s">
        <v>54</v>
      </c>
      <c r="O5" s="5" t="s">
        <v>53</v>
      </c>
      <c r="P5" s="6" t="s">
        <v>67</v>
      </c>
      <c r="Q5" s="33"/>
      <c r="R5" s="22"/>
      <c r="S5" s="27"/>
      <c r="T5" s="30"/>
    </row>
    <row r="6" spans="1:20" x14ac:dyDescent="0.25">
      <c r="A6" s="10" t="s">
        <v>51</v>
      </c>
      <c r="B6" s="5" t="s">
        <v>60</v>
      </c>
      <c r="C6" s="5">
        <v>1</v>
      </c>
      <c r="D6" s="5">
        <v>60</v>
      </c>
      <c r="E6" s="5"/>
      <c r="F6" s="5"/>
      <c r="G6" s="5"/>
      <c r="H6" s="5"/>
      <c r="I6" s="5"/>
      <c r="J6" s="12"/>
      <c r="K6" s="11" t="s">
        <v>54</v>
      </c>
      <c r="L6" s="5" t="s">
        <v>54</v>
      </c>
      <c r="M6" s="5" t="s">
        <v>53</v>
      </c>
      <c r="N6" s="5" t="s">
        <v>54</v>
      </c>
      <c r="O6" s="5" t="s">
        <v>54</v>
      </c>
      <c r="P6" s="6" t="s">
        <v>68</v>
      </c>
      <c r="Q6" s="33"/>
      <c r="R6" s="22"/>
      <c r="S6" s="27"/>
      <c r="T6" s="30"/>
    </row>
    <row r="7" spans="1:20" x14ac:dyDescent="0.25">
      <c r="A7" s="5" t="s">
        <v>46</v>
      </c>
      <c r="B7" s="5" t="s">
        <v>46</v>
      </c>
      <c r="C7" s="5">
        <v>1</v>
      </c>
      <c r="D7" s="5">
        <v>60</v>
      </c>
      <c r="E7" s="5"/>
      <c r="F7" s="5"/>
      <c r="G7" s="5"/>
      <c r="H7" s="5"/>
      <c r="I7" s="5"/>
      <c r="J7" s="12"/>
      <c r="K7" s="11" t="s">
        <v>54</v>
      </c>
      <c r="L7" s="5" t="s">
        <v>54</v>
      </c>
      <c r="M7" s="5" t="s">
        <v>53</v>
      </c>
      <c r="N7" s="5" t="s">
        <v>54</v>
      </c>
      <c r="O7" s="5" t="s">
        <v>54</v>
      </c>
      <c r="P7" s="6" t="s">
        <v>56</v>
      </c>
      <c r="Q7" s="33"/>
      <c r="R7" s="22"/>
      <c r="S7" s="27"/>
      <c r="T7" s="30"/>
    </row>
    <row r="8" spans="1:20" ht="15.75" thickBot="1" x14ac:dyDescent="0.3"/>
    <row r="9" spans="1:20" x14ac:dyDescent="0.25">
      <c r="A9" s="81" t="s">
        <v>19</v>
      </c>
      <c r="B9" s="82"/>
      <c r="C9" s="83"/>
    </row>
    <row r="10" spans="1:20" x14ac:dyDescent="0.25">
      <c r="A10" s="16" t="s">
        <v>20</v>
      </c>
      <c r="B10" s="15" t="s">
        <v>0</v>
      </c>
      <c r="C10" s="17" t="s">
        <v>21</v>
      </c>
    </row>
    <row r="11" spans="1:20" ht="67.5" customHeight="1" thickBot="1" x14ac:dyDescent="0.3">
      <c r="A11" s="13" t="s">
        <v>65</v>
      </c>
      <c r="B11" s="14" t="s">
        <v>66</v>
      </c>
      <c r="C11" s="37" t="str">
        <f>+A6</f>
        <v>Nombre</v>
      </c>
    </row>
    <row r="13" spans="1:20" x14ac:dyDescent="0.25">
      <c r="A13" s="84" t="s">
        <v>22</v>
      </c>
      <c r="B13" s="72"/>
      <c r="C13" s="72" t="s">
        <v>0</v>
      </c>
      <c r="D13" s="72"/>
      <c r="E13" s="72"/>
      <c r="F13" s="72"/>
      <c r="G13" s="72" t="s">
        <v>23</v>
      </c>
      <c r="H13" s="72"/>
      <c r="I13" s="72"/>
      <c r="J13" s="72" t="s">
        <v>24</v>
      </c>
      <c r="K13" s="72"/>
      <c r="L13" s="72"/>
      <c r="M13" s="72"/>
      <c r="N13" s="72"/>
      <c r="O13" s="72" t="s">
        <v>25</v>
      </c>
      <c r="P13" s="72"/>
      <c r="Q13" s="72" t="s">
        <v>26</v>
      </c>
      <c r="R13" s="73"/>
    </row>
    <row r="14" spans="1:20" x14ac:dyDescent="0.25">
      <c r="A14" s="85"/>
      <c r="B14" s="74"/>
      <c r="C14" s="74"/>
      <c r="D14" s="74"/>
      <c r="E14" s="74"/>
      <c r="F14" s="74"/>
      <c r="G14" s="18" t="s">
        <v>27</v>
      </c>
      <c r="H14" s="18" t="s">
        <v>28</v>
      </c>
      <c r="I14" s="18" t="s">
        <v>0</v>
      </c>
      <c r="J14" s="18" t="s">
        <v>5</v>
      </c>
      <c r="K14" s="74" t="s">
        <v>0</v>
      </c>
      <c r="L14" s="74"/>
      <c r="M14" s="74"/>
      <c r="N14" s="74"/>
      <c r="O14" s="18" t="s">
        <v>29</v>
      </c>
      <c r="P14" s="18" t="s">
        <v>0</v>
      </c>
      <c r="Q14" s="18" t="s">
        <v>30</v>
      </c>
      <c r="R14" s="24" t="s">
        <v>31</v>
      </c>
    </row>
    <row r="15" spans="1:20" x14ac:dyDescent="0.25">
      <c r="A15" s="75" t="s">
        <v>32</v>
      </c>
      <c r="B15" s="76"/>
      <c r="C15" s="77"/>
      <c r="D15" s="77"/>
      <c r="E15" s="77"/>
      <c r="F15" s="77"/>
      <c r="G15" s="19"/>
      <c r="H15" s="20"/>
      <c r="I15" s="21"/>
      <c r="J15" s="20"/>
      <c r="K15" s="77"/>
      <c r="L15" s="77"/>
      <c r="M15" s="77"/>
      <c r="N15" s="77"/>
      <c r="O15" s="19"/>
      <c r="P15" s="19"/>
      <c r="Q15" s="19"/>
      <c r="R15" s="25"/>
    </row>
    <row r="16" spans="1:20" x14ac:dyDescent="0.25">
      <c r="A16" s="69" t="s">
        <v>33</v>
      </c>
      <c r="B16" s="70"/>
      <c r="C16" s="71"/>
      <c r="D16" s="71"/>
      <c r="E16" s="71"/>
      <c r="F16" s="71"/>
      <c r="G16" s="45"/>
      <c r="H16" s="43"/>
      <c r="I16" s="44"/>
      <c r="J16" s="38"/>
      <c r="K16" s="64"/>
      <c r="L16" s="64"/>
      <c r="M16" s="64"/>
      <c r="N16" s="64"/>
      <c r="O16" s="22"/>
      <c r="P16" s="23"/>
      <c r="Q16" s="23"/>
      <c r="R16" s="26"/>
    </row>
    <row r="17" spans="1:18" x14ac:dyDescent="0.25">
      <c r="A17" s="65" t="s">
        <v>34</v>
      </c>
      <c r="B17" s="66"/>
      <c r="C17" s="67"/>
      <c r="D17" s="67"/>
      <c r="E17" s="67"/>
      <c r="F17" s="67"/>
      <c r="G17" s="41"/>
      <c r="H17" s="39"/>
      <c r="I17" s="40"/>
      <c r="J17" s="42"/>
      <c r="K17" s="68"/>
      <c r="L17" s="68"/>
      <c r="M17" s="68"/>
      <c r="N17" s="68"/>
      <c r="O17" s="27"/>
      <c r="P17" s="28"/>
      <c r="Q17" s="28"/>
      <c r="R17" s="29"/>
    </row>
    <row r="18" spans="1:18" x14ac:dyDescent="0.25">
      <c r="A18" s="61" t="s">
        <v>35</v>
      </c>
      <c r="B18" s="62"/>
      <c r="C18" s="63"/>
      <c r="D18" s="63"/>
      <c r="E18" s="63"/>
      <c r="F18" s="63"/>
      <c r="G18" s="47"/>
      <c r="H18" s="48"/>
      <c r="I18" s="46"/>
      <c r="J18" s="47"/>
      <c r="K18" s="60"/>
      <c r="L18" s="60"/>
      <c r="M18" s="60"/>
      <c r="N18" s="60"/>
      <c r="O18" s="30"/>
      <c r="P18" s="31"/>
      <c r="Q18" s="31"/>
      <c r="R18" s="32"/>
    </row>
  </sheetData>
  <mergeCells count="23">
    <mergeCell ref="A17:B17"/>
    <mergeCell ref="C17:F17"/>
    <mergeCell ref="K17:N17"/>
    <mergeCell ref="A18:B18"/>
    <mergeCell ref="C18:F18"/>
    <mergeCell ref="K18:N18"/>
    <mergeCell ref="Q13:R13"/>
    <mergeCell ref="K14:N14"/>
    <mergeCell ref="A15:B15"/>
    <mergeCell ref="C15:F15"/>
    <mergeCell ref="K15:N15"/>
    <mergeCell ref="A16:B16"/>
    <mergeCell ref="C16:F16"/>
    <mergeCell ref="K16:N16"/>
    <mergeCell ref="A1:P1"/>
    <mergeCell ref="B2:P2"/>
    <mergeCell ref="B3:P3"/>
    <mergeCell ref="A9:C9"/>
    <mergeCell ref="A13:B14"/>
    <mergeCell ref="C13:F14"/>
    <mergeCell ref="G13:I13"/>
    <mergeCell ref="J13:N13"/>
    <mergeCell ref="O13:P13"/>
  </mergeCells>
  <hyperlinks>
    <hyperlink ref="A1" location="'Objetos de Dominio'!A1" display="Volver al inicio" xr:uid="{BD3FFCC5-4B44-4838-A36D-76DB08190487}"/>
    <hyperlink ref="H18" location="'Tipo Relación Institución'!A6" display="'Tipo Relación Institución'!A6" xr:uid="{25C12BD1-D4FF-4A66-A1D2-16B9D6F696EA}"/>
    <hyperlink ref="R4" location="'Objeto Dominio 1'!A17" display="'Objeto Dominio 1'!A17" xr:uid="{A2870EFD-A505-493E-87E8-2E1411795896}"/>
    <hyperlink ref="S4" location="'Objeto Dominio 1'!A18" display="'Objeto Dominio 1'!A18" xr:uid="{255B7490-DDA4-4BEF-98CA-B99448352900}"/>
    <hyperlink ref="T4" location="'Objeto Dominio 1'!A19" display="'Objeto Dominio 1'!A19" xr:uid="{706882A1-07E0-4948-8B9C-8861D2CC8FE3}"/>
    <hyperlink ref="A16:B16" location="'Objeto Dominio 1'!R4" display="Reponsabilidad 2" xr:uid="{B337A699-0CE0-4F38-BF55-7E8C0A137EBF}"/>
    <hyperlink ref="A15:B15" location="'Objeto Dominio 1'!Q4" display="Reponsabilidad 1" xr:uid="{D0D0BC22-347D-4800-B48E-FEA2C5DF8B46}"/>
    <hyperlink ref="A18:B18" location="'Objeto Dominio 1'!T4" display="Reponsabilidad 4" xr:uid="{715E6582-9CD3-4DEC-9198-02819694A183}"/>
    <hyperlink ref="Q4" location="'Objeto Dominio 1'!A16" display="'Objeto Dominio 1'!A16" xr:uid="{B7DC66C7-CAF0-414F-9819-29E983398B1B}"/>
    <hyperlink ref="A1:P1" location="'Listado Objetos de Dominio'!A1" display="&lt;-Volver al inicio" xr:uid="{EDAD5212-8D62-4F21-A63F-5CE874FBE78D}"/>
    <hyperlink ref="A17:B17" location="'Objeto Dominio 1'!S4" display="Reponsabilidad 3" xr:uid="{DBE4323C-BAC1-4FB0-A412-5378CE0BAF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C9CF-EF82-4AD8-AB9C-5C157B409628}">
  <dimension ref="A1:T20"/>
  <sheetViews>
    <sheetView zoomScale="70" zoomScaleNormal="70" workbookViewId="0">
      <selection activeCell="H13" sqref="H13"/>
    </sheetView>
  </sheetViews>
  <sheetFormatPr baseColWidth="10" defaultColWidth="11.42578125" defaultRowHeight="15" x14ac:dyDescent="0.25"/>
  <cols>
    <col min="1" max="1" width="28.28515625" style="1" bestFit="1" customWidth="1"/>
    <col min="2" max="2" width="16.710937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14.28515625" style="1" bestFit="1" customWidth="1"/>
    <col min="8" max="8" width="15.85546875" style="1" bestFit="1" customWidth="1"/>
    <col min="9" max="9" width="20.140625" style="1" bestFit="1" customWidth="1"/>
    <col min="10" max="10" width="16.8554687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61.42578125" style="1" bestFit="1" customWidth="1"/>
    <col min="17" max="17" width="21.140625" style="1" bestFit="1" customWidth="1"/>
    <col min="18" max="20" width="21.57031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20" x14ac:dyDescent="0.25">
      <c r="A2" s="4" t="s">
        <v>2</v>
      </c>
      <c r="B2" s="79" t="str">
        <f>+'Listado Objetos de Dominio'!A5</f>
        <v>ProductoporInventario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ht="15.75" thickBot="1" x14ac:dyDescent="0.3">
      <c r="A3" s="4" t="s">
        <v>3</v>
      </c>
      <c r="B3" s="80" t="str">
        <f>+'Listado Objetos de Dominio'!B5</f>
        <v>objeto de dominio gestiona el inventario de productos disponibles en el spa.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</row>
    <row r="4" spans="1:20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9" t="s">
        <v>0</v>
      </c>
      <c r="Q4" s="36" t="str">
        <f>A17</f>
        <v>Reponsabilidad 1</v>
      </c>
      <c r="R4" s="34" t="str">
        <f>A18</f>
        <v>Reponsabilidad 2</v>
      </c>
      <c r="S4" s="35" t="str">
        <f>A19</f>
        <v>Reponsabilidad 3</v>
      </c>
      <c r="T4" s="2" t="str">
        <f>A20</f>
        <v>Reponsabilidad 4</v>
      </c>
    </row>
    <row r="5" spans="1:20" x14ac:dyDescent="0.25">
      <c r="A5" s="10" t="s">
        <v>50</v>
      </c>
      <c r="B5" s="5" t="s">
        <v>59</v>
      </c>
      <c r="C5" s="5"/>
      <c r="D5" s="5"/>
      <c r="E5" s="5"/>
      <c r="F5" s="5">
        <v>1</v>
      </c>
      <c r="G5" s="5"/>
      <c r="H5" s="5"/>
      <c r="I5" s="5"/>
      <c r="J5" s="86" t="s">
        <v>58</v>
      </c>
      <c r="K5" s="11" t="s">
        <v>53</v>
      </c>
      <c r="L5" s="5" t="s">
        <v>54</v>
      </c>
      <c r="M5" s="5" t="s">
        <v>53</v>
      </c>
      <c r="N5" s="5" t="s">
        <v>54</v>
      </c>
      <c r="O5" s="5" t="s">
        <v>53</v>
      </c>
      <c r="P5" s="6" t="s">
        <v>55</v>
      </c>
      <c r="Q5" s="33"/>
      <c r="R5" s="22"/>
      <c r="S5" s="27"/>
      <c r="T5" s="30"/>
    </row>
    <row r="6" spans="1:20" x14ac:dyDescent="0.25">
      <c r="A6" s="10" t="s">
        <v>51</v>
      </c>
      <c r="B6" s="5" t="s">
        <v>60</v>
      </c>
      <c r="C6" s="5">
        <v>1</v>
      </c>
      <c r="D6" s="5">
        <v>60</v>
      </c>
      <c r="E6" s="5"/>
      <c r="F6" s="5"/>
      <c r="G6" s="5"/>
      <c r="H6" s="5"/>
      <c r="I6" s="5"/>
      <c r="J6" s="12"/>
      <c r="K6" s="11" t="s">
        <v>54</v>
      </c>
      <c r="L6" s="5" t="s">
        <v>54</v>
      </c>
      <c r="M6" s="5" t="s">
        <v>53</v>
      </c>
      <c r="N6" s="5" t="s">
        <v>54</v>
      </c>
      <c r="O6" s="5" t="s">
        <v>54</v>
      </c>
      <c r="P6" s="6" t="s">
        <v>56</v>
      </c>
      <c r="Q6" s="33"/>
      <c r="R6" s="22"/>
      <c r="S6" s="27"/>
      <c r="T6" s="30"/>
    </row>
    <row r="7" spans="1:20" x14ac:dyDescent="0.25">
      <c r="A7" s="57" t="s">
        <v>69</v>
      </c>
      <c r="B7" s="5" t="s">
        <v>72</v>
      </c>
      <c r="C7" s="5">
        <v>1</v>
      </c>
      <c r="D7" s="5">
        <v>20</v>
      </c>
      <c r="E7" s="5"/>
      <c r="F7" s="5">
        <v>1</v>
      </c>
      <c r="G7" s="5"/>
      <c r="H7" s="5"/>
      <c r="I7" s="5"/>
      <c r="J7" s="86" t="s">
        <v>58</v>
      </c>
      <c r="K7" s="11" t="s">
        <v>54</v>
      </c>
      <c r="L7" s="5" t="s">
        <v>54</v>
      </c>
      <c r="M7" s="5" t="s">
        <v>53</v>
      </c>
      <c r="N7" s="5" t="s">
        <v>54</v>
      </c>
      <c r="O7" s="5" t="s">
        <v>54</v>
      </c>
      <c r="P7" s="6" t="s">
        <v>76</v>
      </c>
      <c r="Q7" s="33"/>
      <c r="R7" s="22"/>
      <c r="S7" s="27"/>
      <c r="T7" s="30"/>
    </row>
    <row r="8" spans="1:20" x14ac:dyDescent="0.25">
      <c r="A8" s="57" t="s">
        <v>70</v>
      </c>
      <c r="B8" s="5" t="s">
        <v>71</v>
      </c>
      <c r="C8" s="5">
        <v>1</v>
      </c>
      <c r="D8" s="5">
        <v>15</v>
      </c>
      <c r="E8" s="5"/>
      <c r="F8" s="5"/>
      <c r="G8" s="5"/>
      <c r="H8" s="5" t="s">
        <v>75</v>
      </c>
      <c r="I8" s="5"/>
      <c r="J8" s="12"/>
      <c r="K8" s="11" t="s">
        <v>54</v>
      </c>
      <c r="L8" s="5" t="s">
        <v>54</v>
      </c>
      <c r="M8" s="5" t="s">
        <v>53</v>
      </c>
      <c r="N8" s="5" t="s">
        <v>54</v>
      </c>
      <c r="O8" s="5" t="s">
        <v>54</v>
      </c>
      <c r="P8" s="6" t="s">
        <v>77</v>
      </c>
      <c r="Q8" s="33"/>
      <c r="R8" s="22"/>
      <c r="S8" s="27"/>
      <c r="T8" s="30"/>
    </row>
    <row r="9" spans="1:20" x14ac:dyDescent="0.25">
      <c r="A9" s="5" t="s">
        <v>46</v>
      </c>
      <c r="B9" s="5" t="s">
        <v>46</v>
      </c>
      <c r="C9" s="5">
        <v>1</v>
      </c>
      <c r="D9" s="5">
        <v>60</v>
      </c>
      <c r="E9" s="5"/>
      <c r="F9" s="5"/>
      <c r="G9" s="5"/>
      <c r="H9" s="5"/>
      <c r="I9" s="5"/>
      <c r="J9" s="12"/>
      <c r="K9" s="11" t="s">
        <v>54</v>
      </c>
      <c r="L9" s="5" t="s">
        <v>54</v>
      </c>
      <c r="M9" s="5" t="s">
        <v>53</v>
      </c>
      <c r="N9" s="5" t="s">
        <v>54</v>
      </c>
      <c r="O9" s="5" t="s">
        <v>54</v>
      </c>
      <c r="P9" s="6" t="s">
        <v>56</v>
      </c>
      <c r="Q9" s="33"/>
      <c r="R9" s="22"/>
      <c r="S9" s="27"/>
      <c r="T9" s="30"/>
    </row>
    <row r="10" spans="1:20" ht="15.75" thickBot="1" x14ac:dyDescent="0.3"/>
    <row r="11" spans="1:20" x14ac:dyDescent="0.25">
      <c r="A11" s="81" t="s">
        <v>19</v>
      </c>
      <c r="B11" s="82"/>
      <c r="C11" s="83"/>
    </row>
    <row r="12" spans="1:20" x14ac:dyDescent="0.25">
      <c r="A12" s="16" t="s">
        <v>20</v>
      </c>
      <c r="B12" s="15" t="s">
        <v>0</v>
      </c>
      <c r="C12" s="17" t="s">
        <v>21</v>
      </c>
    </row>
    <row r="13" spans="1:20" ht="51.75" thickBot="1" x14ac:dyDescent="0.3">
      <c r="A13" s="13" t="s">
        <v>78</v>
      </c>
      <c r="B13" s="14" t="s">
        <v>79</v>
      </c>
      <c r="C13" s="37" t="str">
        <f>+A6</f>
        <v>Nombre</v>
      </c>
    </row>
    <row r="14" spans="1:20" ht="15.75" thickBot="1" x14ac:dyDescent="0.3"/>
    <row r="15" spans="1:20" x14ac:dyDescent="0.25">
      <c r="A15" s="84" t="s">
        <v>22</v>
      </c>
      <c r="B15" s="72"/>
      <c r="C15" s="72" t="s">
        <v>0</v>
      </c>
      <c r="D15" s="72"/>
      <c r="E15" s="72"/>
      <c r="F15" s="72"/>
      <c r="G15" s="72" t="s">
        <v>23</v>
      </c>
      <c r="H15" s="72"/>
      <c r="I15" s="72"/>
      <c r="J15" s="72" t="s">
        <v>24</v>
      </c>
      <c r="K15" s="72"/>
      <c r="L15" s="72"/>
      <c r="M15" s="72"/>
      <c r="N15" s="72"/>
      <c r="O15" s="72" t="s">
        <v>25</v>
      </c>
      <c r="P15" s="72"/>
      <c r="Q15" s="72" t="s">
        <v>26</v>
      </c>
      <c r="R15" s="73"/>
    </row>
    <row r="16" spans="1:20" x14ac:dyDescent="0.25">
      <c r="A16" s="85"/>
      <c r="B16" s="74"/>
      <c r="C16" s="74"/>
      <c r="D16" s="74"/>
      <c r="E16" s="74"/>
      <c r="F16" s="74"/>
      <c r="G16" s="18" t="s">
        <v>27</v>
      </c>
      <c r="H16" s="18" t="s">
        <v>28</v>
      </c>
      <c r="I16" s="18" t="s">
        <v>0</v>
      </c>
      <c r="J16" s="18" t="s">
        <v>5</v>
      </c>
      <c r="K16" s="74" t="s">
        <v>0</v>
      </c>
      <c r="L16" s="74"/>
      <c r="M16" s="74"/>
      <c r="N16" s="74"/>
      <c r="O16" s="18" t="s">
        <v>29</v>
      </c>
      <c r="P16" s="18" t="s">
        <v>0</v>
      </c>
      <c r="Q16" s="18" t="s">
        <v>30</v>
      </c>
      <c r="R16" s="24" t="s">
        <v>31</v>
      </c>
    </row>
    <row r="17" spans="1:18" x14ac:dyDescent="0.25">
      <c r="A17" s="75" t="s">
        <v>32</v>
      </c>
      <c r="B17" s="76"/>
      <c r="C17" s="77"/>
      <c r="D17" s="77"/>
      <c r="E17" s="77"/>
      <c r="F17" s="77"/>
      <c r="G17" s="19"/>
      <c r="H17" s="20"/>
      <c r="I17" s="21"/>
      <c r="J17" s="20"/>
      <c r="K17" s="77"/>
      <c r="L17" s="77"/>
      <c r="M17" s="77"/>
      <c r="N17" s="77"/>
      <c r="O17" s="19"/>
      <c r="P17" s="19"/>
      <c r="Q17" s="19"/>
      <c r="R17" s="25"/>
    </row>
    <row r="18" spans="1:18" x14ac:dyDescent="0.25">
      <c r="A18" s="69" t="s">
        <v>33</v>
      </c>
      <c r="B18" s="70"/>
      <c r="C18" s="71"/>
      <c r="D18" s="71"/>
      <c r="E18" s="71"/>
      <c r="F18" s="71"/>
      <c r="G18" s="45"/>
      <c r="H18" s="43"/>
      <c r="I18" s="44"/>
      <c r="J18" s="38"/>
      <c r="K18" s="64"/>
      <c r="L18" s="64"/>
      <c r="M18" s="64"/>
      <c r="N18" s="64"/>
      <c r="O18" s="22"/>
      <c r="P18" s="23"/>
      <c r="Q18" s="23"/>
      <c r="R18" s="26"/>
    </row>
    <row r="19" spans="1:18" x14ac:dyDescent="0.25">
      <c r="A19" s="65" t="s">
        <v>34</v>
      </c>
      <c r="B19" s="66"/>
      <c r="C19" s="67"/>
      <c r="D19" s="67"/>
      <c r="E19" s="67"/>
      <c r="F19" s="67"/>
      <c r="G19" s="41"/>
      <c r="H19" s="39"/>
      <c r="I19" s="40"/>
      <c r="J19" s="42"/>
      <c r="K19" s="68"/>
      <c r="L19" s="68"/>
      <c r="M19" s="68"/>
      <c r="N19" s="68"/>
      <c r="O19" s="27"/>
      <c r="P19" s="28"/>
      <c r="Q19" s="28"/>
      <c r="R19" s="29"/>
    </row>
    <row r="20" spans="1:18" x14ac:dyDescent="0.25">
      <c r="A20" s="61" t="s">
        <v>35</v>
      </c>
      <c r="B20" s="62"/>
      <c r="C20" s="63"/>
      <c r="D20" s="63"/>
      <c r="E20" s="63"/>
      <c r="F20" s="63"/>
      <c r="G20" s="47"/>
      <c r="H20" s="48"/>
      <c r="I20" s="46"/>
      <c r="J20" s="47"/>
      <c r="K20" s="60"/>
      <c r="L20" s="60"/>
      <c r="M20" s="60"/>
      <c r="N20" s="60"/>
      <c r="O20" s="30"/>
      <c r="P20" s="31"/>
      <c r="Q20" s="31"/>
      <c r="R20" s="32"/>
    </row>
  </sheetData>
  <mergeCells count="23">
    <mergeCell ref="A18:B18"/>
    <mergeCell ref="C18:F18"/>
    <mergeCell ref="K18:N18"/>
    <mergeCell ref="A1:P1"/>
    <mergeCell ref="B2:P2"/>
    <mergeCell ref="B3:P3"/>
    <mergeCell ref="A11:C11"/>
    <mergeCell ref="A15:B16"/>
    <mergeCell ref="C15:F16"/>
    <mergeCell ref="G15:I15"/>
    <mergeCell ref="J15:N15"/>
    <mergeCell ref="O15:P15"/>
    <mergeCell ref="Q15:R15"/>
    <mergeCell ref="K16:N16"/>
    <mergeCell ref="A17:B17"/>
    <mergeCell ref="C17:F17"/>
    <mergeCell ref="K17:N17"/>
    <mergeCell ref="A19:B19"/>
    <mergeCell ref="C19:F19"/>
    <mergeCell ref="K19:N19"/>
    <mergeCell ref="A20:B20"/>
    <mergeCell ref="C20:F20"/>
    <mergeCell ref="K20:N20"/>
  </mergeCells>
  <hyperlinks>
    <hyperlink ref="A1" location="'Objetos de Dominio'!A1" display="Volver al inicio" xr:uid="{2661BA5B-315D-409F-A91A-97490855962B}"/>
    <hyperlink ref="H20" location="'Tipo Relación Institución'!A6" display="'Tipo Relación Institución'!A6" xr:uid="{2038C000-F3D8-46E4-9417-65CB16BEF648}"/>
    <hyperlink ref="R4" location="'Objeto Dominio N'!A17" display="'Objeto Dominio N'!A17" xr:uid="{4C17450B-A69E-4D84-BA10-C52CDD45A397}"/>
    <hyperlink ref="S4" location="'Objeto Dominio N'!A18" display="'Objeto Dominio N'!A18" xr:uid="{3087E125-AD18-409E-8895-DD966EEC7288}"/>
    <hyperlink ref="T4" location="'Objeto Dominio N'!A19" display="'Objeto Dominio N'!A19" xr:uid="{13152A48-8A79-4D8A-AA4D-FCB4E25A7ABD}"/>
    <hyperlink ref="A18:B18" location="'Objeto Dominio N'!R4" display="Reponsabilidad 2" xr:uid="{D7F1534A-3D9C-4BEE-B09F-B90D33675FC5}"/>
    <hyperlink ref="A17:B17" location="'Objeto Dominio N'!Q4" display="Reponsabilidad 1" xr:uid="{EC45FA90-357E-4E55-BA09-81B260F4DE4E}"/>
    <hyperlink ref="A20:B20" location="'Objeto Dominio N'!T4" display="Reponsabilidad 4" xr:uid="{A32A7E5A-8016-4303-B751-721264EF9950}"/>
    <hyperlink ref="Q4" location="'Objeto Dominio N'!A16" display="'Objeto Dominio N'!A16" xr:uid="{51FEC00D-1F2A-44D8-887A-8A8C4CF155D2}"/>
    <hyperlink ref="A1:P1" location="'Listado Objetos de Dominio'!A1" display="&lt;-Volver al inicio" xr:uid="{56573C61-E17D-45D9-9B5B-5D46F22C8694}"/>
    <hyperlink ref="A19:B19" location="'Objeto Dominio N'!S4" display="Reponsabilidad 3" xr:uid="{ED3BD314-1924-4196-A262-F96E0FBA0834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282A27-30A7-45EE-9230-09337AE2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 dominio anémico</vt:lpstr>
      <vt:lpstr>Listado Objetos de Dominio</vt:lpstr>
      <vt:lpstr>Producto por fabricante</vt:lpstr>
      <vt:lpstr>Producto</vt:lpstr>
      <vt:lpstr>Categoria</vt:lpstr>
      <vt:lpstr>ProductoInventario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Cristian David Ospina Ospina</cp:lastModifiedBy>
  <cp:revision/>
  <dcterms:created xsi:type="dcterms:W3CDTF">2023-03-15T04:00:09Z</dcterms:created>
  <dcterms:modified xsi:type="dcterms:W3CDTF">2024-03-31T01:47:19Z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