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5FA829B7-4216-433F-B26B-24EBE407A79F}" xr6:coauthVersionLast="47" xr6:coauthVersionMax="47" xr10:uidLastSave="{00000000-0000-0000-0000-000000000000}"/>
  <bookViews>
    <workbookView xWindow="20370" yWindow="-120" windowWidth="20730" windowHeight="11040" firstSheet="5" activeTab="5" xr2:uid="{36012E7C-B3F4-482B-AC16-7CCB81B9AE88}"/>
  </bookViews>
  <sheets>
    <sheet name="Modelo de dominio anémico" sheetId="61" r:id="rId1"/>
    <sheet name="Listado Objetos de Dominio" sheetId="67" r:id="rId2"/>
    <sheet name="Objeto Dominio-Pais" sheetId="24" r:id="rId3"/>
    <sheet name="Objeto Dominio-Departamento" sheetId="68" r:id="rId4"/>
    <sheet name="Objeto Dominio-Ciudad" sheetId="69" r:id="rId5"/>
    <sheet name="Objeto Dominio-Sucursal" sheetId="66" r:id="rId6"/>
    <sheet name="Objeto Dominio-Agenda" sheetId="71" r:id="rId7"/>
    <sheet name="Objeto Dominio-Spa" sheetId="72" r:id="rId8"/>
  </sheets>
  <externalReferences>
    <externalReference r:id="rId9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1" l="1"/>
  <c r="B3" i="72" l="1"/>
  <c r="B2" i="72"/>
  <c r="C18" i="66" l="1"/>
  <c r="T4" i="66" l="1"/>
  <c r="S4" i="66"/>
  <c r="R4" i="66"/>
  <c r="T4" i="69"/>
  <c r="S4" i="69"/>
  <c r="R4" i="69"/>
  <c r="T4" i="68"/>
  <c r="S4" i="68"/>
  <c r="R4" i="68"/>
  <c r="T4" i="24"/>
  <c r="S4" i="24"/>
  <c r="R4" i="24"/>
  <c r="C16" i="66" l="1"/>
  <c r="C19" i="66"/>
  <c r="B3" i="66"/>
  <c r="B2" i="66"/>
  <c r="B3" i="71"/>
  <c r="B2" i="71"/>
  <c r="A12" i="66" s="1"/>
  <c r="T4" i="71"/>
  <c r="S4" i="71"/>
  <c r="R4" i="71"/>
  <c r="Q4" i="71"/>
  <c r="B3" i="69" l="1"/>
  <c r="B2" i="69"/>
  <c r="A10" i="66" s="1"/>
  <c r="C17" i="66" s="1"/>
  <c r="C15" i="69"/>
  <c r="C14" i="69"/>
  <c r="C12" i="69"/>
  <c r="Q4" i="69"/>
  <c r="C12" i="68"/>
  <c r="C11" i="68"/>
  <c r="C10" i="24"/>
  <c r="B3" i="68" l="1"/>
  <c r="B2" i="68"/>
  <c r="B8" i="69" s="1"/>
  <c r="Q4" i="68"/>
  <c r="B3" i="24"/>
  <c r="B2" i="24"/>
  <c r="Q4" i="24"/>
  <c r="Q4" i="66"/>
  <c r="B7" i="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<sst xmlns="http://schemas.openxmlformats.org/spreadsheetml/2006/main" count="554" uniqueCount="191">
  <si>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</si>
  <si>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</si>
  <si>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</si>
  <si>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</si>
  <si>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</si>
  <si>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</si>
  <si>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</si>
  <si>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</si>
  <si>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</si>
  <si>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</si>
  <si>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</si>
  <si>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</si>
  <si>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</si>
  <si>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</si>
  <si>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</si>
  <si>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</si>
  <si>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</si>
  <si>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</si>
  <si>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</si>
  <si>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</si>
  <si>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</si>
  <si>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</si>
  <si>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</si>
  <si>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</si>
  <si>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</si>
  <si>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</si>
  <si>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</si>
  <si>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</si>
  <si>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</si>
  <si>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</si>
  <si>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</si>
  <si>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</si>
  <si>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</si>
  <si>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</si>
  <si>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</si>
  <si>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Contexto</t>
  </si>
  <si>
    <t>Sucursal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</si>
  <si>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</si>
  <si>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</si>
  <si>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</si>
  <si>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</si>
  <si>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</si>
  <si>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</si>
  <si>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</si>
  <si>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</si>
  <si>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Identificador</t>
  </si>
  <si>
    <t>Nombre</t>
  </si>
  <si>
    <t>NumericoEntero</t>
  </si>
  <si>
    <t>SI</t>
  </si>
  <si>
    <t>NO</t>
  </si>
  <si>
    <t>Atributo que contiene un identificador que hace unico a cada país</t>
  </si>
  <si>
    <t>Alfanumerico</t>
  </si>
  <si>
    <t>Solo letras (con y sin tilde) con espacios</t>
  </si>
  <si>
    <t>No tiene numeros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</si>
  <si>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</si>
  <si>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</si>
  <si>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</si>
  <si>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</si>
  <si>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Atributo que contiene el nombre que identifica a un departamento</t>
  </si>
  <si>
    <t>País</t>
  </si>
  <si>
    <t>Atributo que contiene el nombre de un departamento que contiene un país</t>
  </si>
  <si>
    <t>Nombre de departamento unico</t>
  </si>
  <si>
    <t>No es posible tener mas de un departamento con el mismo nombre</t>
  </si>
  <si>
    <t>Atributo que contiene un identificador que hace unico a cada ciudad</t>
  </si>
  <si>
    <t>Atributo que contiene el nombre que identifica a una ciudad</t>
  </si>
  <si>
    <t>CodigoPostal</t>
  </si>
  <si>
    <t>Nombre de ciudad unico</t>
  </si>
  <si>
    <t>No es posible tener mas de una ciudad con el mismo nombre en un departamento</t>
  </si>
  <si>
    <t>HoraInicio</t>
  </si>
  <si>
    <t>HoraFin</t>
  </si>
  <si>
    <t>Numerico</t>
  </si>
  <si>
    <t>Direccion</t>
  </si>
  <si>
    <t>CorreoElectronico</t>
  </si>
  <si>
    <t>Telefono</t>
  </si>
  <si>
    <t>Atributo que contiene un identificador que hace unico a cada sucursal</t>
  </si>
  <si>
    <t>Atributo que contiene el nombre que hace unica a cada sucursal</t>
  </si>
  <si>
    <t>Atributo que contiene la direcccion que hace unico a cada sucursal</t>
  </si>
  <si>
    <t>Atributo que contiene el codigo postal que hace unicoa a cada ciudad</t>
  </si>
  <si>
    <t>Atributo que contiene el telefono que hace unica a cada Sucursal</t>
  </si>
  <si>
    <t>Atributo que contiene el correo electronico que hace unica a cada sucursal</t>
  </si>
  <si>
    <t>Se genera una excepcion indicando que violaciones respecto a tipo de dato, longitud, obligatoriedad, formato o rango no se cumplieron</t>
  </si>
  <si>
    <t>Si se envía parametros de consulta, deben ser validos a nivel de tipo de datos, longitud, obligatoriedad, formato, rango</t>
  </si>
  <si>
    <t>Consultar Pais</t>
  </si>
  <si>
    <t>Esta responsabilidad implica la capacidad de buscar y visualizar detalles relevantes sobre un Pais registrado en el sistema.</t>
  </si>
  <si>
    <t>Parametro que contiene la informacion de los datos requeridos para consultar la informacion de un Pais.</t>
  </si>
  <si>
    <t>Pol-Pais-001</t>
  </si>
  <si>
    <t>Cancelar Consulta del Pais</t>
  </si>
  <si>
    <t>Consultar Departamento</t>
  </si>
  <si>
    <t>Esta responsabilidad implica la capacidad de buscar y visualizar detalles relevantes sobre un Departamento registrado en el sistema.</t>
  </si>
  <si>
    <t>Parametro que contiene la informacion de los datos requeridos para consultar la informacion de un Departamento.</t>
  </si>
  <si>
    <t>Pol-Departamento-001</t>
  </si>
  <si>
    <t>Cancelar Consulta del Departamento</t>
  </si>
  <si>
    <t>Consultar Ciudad</t>
  </si>
  <si>
    <t>Parametro que contiene la informacion de los datos requeridos para consultar la informacion de una Ciudad.</t>
  </si>
  <si>
    <t>Pol-Ciudad-001</t>
  </si>
  <si>
    <t>Cancelar Consulta de la Ciudad</t>
  </si>
  <si>
    <t>crear Sucursal</t>
  </si>
  <si>
    <t>modificar Sucursal</t>
  </si>
  <si>
    <t>Consultar Sucursal</t>
  </si>
  <si>
    <t>Eliminar Sucursal</t>
  </si>
  <si>
    <t>Esta responsabilidad implica el proceso de agregar nuevas Sucursales al sistema, asegurando que se cumplan los criterios y requisitos establecidos.</t>
  </si>
  <si>
    <t>Esta responsabilidad implica el proceso de actualizar y modificar la información existente de una Sucursal en el sistema, garantizando que los datos sean precisos y estén actualizados.</t>
  </si>
  <si>
    <t>Esta responsabilidad implica la capacidad de buscar y visualizar detalles relevantes sobre una Sucursal registrada en el sistema.</t>
  </si>
  <si>
    <t>Esta responsabilidad implica el proceso de eliminar una Sucursal del sistema cuando sea necesario, asegurando que se sigan los procedimientos adecuados y se cumplan las politicas</t>
  </si>
  <si>
    <t>Parametro que contiene la informacion de los datos requeridos para registrar la informacion de una nueva Sucursal en el sistema.</t>
  </si>
  <si>
    <t>Parametro que contiene la informacion de los datos requeridos para editar la informacion de una Sucursal.</t>
  </si>
  <si>
    <t>Parametro que contiene la informacion de los datos requeridos para consultar la informacion de una Sucursal.</t>
  </si>
  <si>
    <t>Pol-Sucursal-001</t>
  </si>
  <si>
    <t>Pol-Sucursal-002</t>
  </si>
  <si>
    <t>Pol-Sucursal-003</t>
  </si>
  <si>
    <t>Pol-Sucursal-005</t>
  </si>
  <si>
    <t>Pol-Sucursal-006</t>
  </si>
  <si>
    <t>Pol-Sucursal-007</t>
  </si>
  <si>
    <t>Pol-Sucursal-004</t>
  </si>
  <si>
    <t>No debe existir otra Sucursal con el mismo nombre</t>
  </si>
  <si>
    <t>Los datos de la nueva Sucursal deben ser valido a nivel de tipo de dato, longitud, obligatoriedad, formato, rango</t>
  </si>
  <si>
    <t>Debe existir una ciudad a la cual debe estar asociado a la Sucursal</t>
  </si>
  <si>
    <t>No debe existir otra Sucursal con el mismo nombre, a exepcion de que sea el mismo que se esta modificando.</t>
  </si>
  <si>
    <t>Debe existir la Sucursal que se esta modificando</t>
  </si>
  <si>
    <t>se genera una excepcion indicando que no cumple la politica para eliminar la Sucursal</t>
  </si>
  <si>
    <t>se genera una excepcion indicando que la Sucursal no existe.</t>
  </si>
  <si>
    <t>Se genera una excepcion indicando que ya existe una Sucursal con el mismo nombre</t>
  </si>
  <si>
    <t>Se genera una excepcion indicando que no se puede crear la Sucursal porque no cumple con la politica.</t>
  </si>
  <si>
    <t>Se genera una excepcion indicando que ya existe una Sucursal creado con el mismo nombre</t>
  </si>
  <si>
    <t>cancelar la Eliminacion de la Sucursal</t>
  </si>
  <si>
    <t>Cancelar Consulta de la Sucursal</t>
  </si>
  <si>
    <t>cancelar la modificacion de la Sucursal</t>
  </si>
  <si>
    <t>Cancelar la creacion del Sucursal</t>
  </si>
  <si>
    <t>Referenciado</t>
  </si>
  <si>
    <t>Objeto de dominio que contiene la informacion de la ubicación de las sucursales del Spa</t>
  </si>
  <si>
    <t>Agenda</t>
  </si>
  <si>
    <t>Objeto de domino que representa la disponibilidad de la sucursal para agendar las reservas</t>
  </si>
  <si>
    <t>Spa</t>
  </si>
  <si>
    <t>Objeto de domino que contiene la información del spa y del personal</t>
  </si>
  <si>
    <t>coidgo postal</t>
  </si>
  <si>
    <t>No es posible tener mas  deun codigo postal con el mismo numero</t>
  </si>
  <si>
    <t>esta accion permite consultar una ciudad dentro del sistema del espa</t>
  </si>
  <si>
    <t>correo electronico unico</t>
  </si>
  <si>
    <t>nombre,ciudad y direccion unico</t>
  </si>
  <si>
    <t>No es posible tener mas de una sucursal con el mismo correo electronico</t>
  </si>
  <si>
    <t>No es posible tener mas de una sucursal con el mismo nombre en la misma ciudad y en la direccion</t>
  </si>
  <si>
    <t>Parametro que contiene la informacion del la sucursal que se desea eliminar</t>
  </si>
  <si>
    <t>No tiene letras</t>
  </si>
  <si>
    <t>Atributo que contiene un identificador que hace unico a cada Spa</t>
  </si>
  <si>
    <t>Atributo que contiene el nombre que identifica a un Spa</t>
  </si>
  <si>
    <t>NumeroIdentificacion</t>
  </si>
  <si>
    <t>Atributo que contiene el numero que identifica a la empresa o en este caso el Spa ante el gobierno</t>
  </si>
  <si>
    <t>Tipo Identificacion</t>
  </si>
  <si>
    <t xml:space="preserve">Que la Sucursal exista </t>
  </si>
  <si>
    <t>Esta accion permite eliminar  las diferentes agendas</t>
  </si>
  <si>
    <t>Esta accion permite Modificar los datos de las agendas ya creadas</t>
  </si>
  <si>
    <t>Esta accion permite consultar los diferentes Horarios en las que las sucursales esta activa</t>
  </si>
  <si>
    <t>Esta accion permite crear las diferentes agendas en las que que tendra atencion las sucursales  y poder agendar una reserva</t>
  </si>
  <si>
    <t>Fecha</t>
  </si>
  <si>
    <t>Date</t>
  </si>
  <si>
    <t>DD(dia)/MM(mes)/AAAA(año)</t>
  </si>
  <si>
    <t xml:space="preserve"> 0:00(a.m/p.m)</t>
  </si>
  <si>
    <t xml:space="preserve">Atributo que permite definir una fecha para la agenda </t>
  </si>
  <si>
    <t>Atributo que contiene un identificador que hace unico a cada Agenda</t>
  </si>
  <si>
    <t>Atributo que contiene la hora de inicio del Agenda de la sucursal</t>
  </si>
  <si>
    <t>Atributo que contiene la hora de fin del Agenda de la sucursal</t>
  </si>
  <si>
    <t>crear Agenda</t>
  </si>
  <si>
    <t>modificar Agenda</t>
  </si>
  <si>
    <t xml:space="preserve">Consultar Agenda </t>
  </si>
  <si>
    <t>Eliminar Agenda</t>
  </si>
  <si>
    <t>Parametro que contiene informacion de la sucursal a elimunar</t>
  </si>
  <si>
    <t>Parametro que contiene la informacion de los datos requeridos para consultar la informacion de una Agenda.</t>
  </si>
  <si>
    <t>Parametro que contiene la informacion de los datos requeridos para editar la informacion de una Agenda.</t>
  </si>
  <si>
    <t>Parametro que contiene la informacion de los datos requeridos para registrar la informacion de un nueva Agenda en el sistema.</t>
  </si>
  <si>
    <t>Pol-Agenda-001</t>
  </si>
  <si>
    <t>Pol-Agenda-002</t>
  </si>
  <si>
    <t>Pol-Agenda-004</t>
  </si>
  <si>
    <t>Pol-Agenda-005</t>
  </si>
  <si>
    <t>Pol-Agenda-003</t>
  </si>
  <si>
    <t>Pol-Agenda-006</t>
  </si>
  <si>
    <t>Que la Agenda exista</t>
  </si>
  <si>
    <t>Debe existir la Agenda que se esta modificando</t>
  </si>
  <si>
    <t>Los datos de la nueva Agenda deben ser valido a nivel de tipo de dato, longitud, obligatoriedad, formato, rango</t>
  </si>
  <si>
    <t>No debe existir otra Agenda con el mismo horario, a exepcion de que sea el mismo que se esta modificando.</t>
  </si>
  <si>
    <t>No debe existir otra Agenda con el mismo horario</t>
  </si>
  <si>
    <t>Se genera una excepcion indicando que ya existe una Agenda creado con el mismo horario</t>
  </si>
  <si>
    <t>Se genera una excepcion indicando que ya existe una Agenda con el mismo horario</t>
  </si>
  <si>
    <t>se genera una excepcion indicando que la Agenda no existe.</t>
  </si>
  <si>
    <t>se genera una excepcion indicando que no cumple la politica para eliminar la Agenda</t>
  </si>
  <si>
    <t>cancelar la Eliminacion de la Agenda</t>
  </si>
  <si>
    <t>Cancelar Consulta de la Agenda</t>
  </si>
  <si>
    <t>cancelar la modificacion de la Agenda</t>
  </si>
  <si>
    <t>Cancelar la creacion de la Agenda</t>
  </si>
  <si>
    <t>Agenda unica</t>
  </si>
  <si>
    <t>fecha hora de inicio y hora de fin de la Agenda de una sucursal</t>
  </si>
  <si>
    <t>los mismos datos ya definidos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</si>
</sst>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2" fillId="8" borderId="19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4" fillId="8" borderId="14" xfId="0" applyFont="1" applyFill="1" applyBorder="1" applyAlignment="1">
      <alignment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4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2" fillId="6" borderId="15" xfId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5" borderId="2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2" fillId="5" borderId="15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30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9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2" fillId="6" borderId="15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" xfId="1" applyFill="1" applyBorder="1" applyAlignment="1">
      <alignment vertical="center"/>
    </xf>
    <xf numFmtId="0" fontId="4" fillId="8" borderId="15" xfId="0" applyFont="1" applyFill="1" applyBorder="1" applyAlignment="1">
      <alignment vertical="center" wrapText="1"/>
    </xf>
    <xf numFmtId="0" fontId="2" fillId="0" borderId="0" xfId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125331</xdr:colOff>
      <xdr:row>26</xdr:row>
      <xdr:rowOff>143560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3F1FA1-C5C7-46F8-B448-205B41250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793331" cy="4906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Enriquecido\ModeloDominioEnriquecido-Spa.xlsx" TargetMode="External"/><Relationship Id="rId1" Type="http://schemas.openxmlformats.org/officeDocument/2006/relationships/externalLinkPath" Target="ModeloDominioEnriquecido-S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Spa"/>
      <sheetName val="TipoIdentificacion"/>
      <sheetName val="Administrador"/>
      <sheetName val="Trabajador"/>
    </sheetNames>
    <sheetDataSet>
      <sheetData sheetId="0" refreshError="1"/>
      <sheetData sheetId="1">
        <row r="2">
          <cell r="A2" t="str">
            <v>Spa</v>
          </cell>
          <cell r="B2" t="str">
            <v>Objeto de dominio que contiene todo lo relacionado con la empresa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A2" sqref="A2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41" t="s">
        <v>32</v>
      </c>
      <c r="B1" s="41" t="s">
        <v>33</v>
      </c>
      <c r="C1" s="41" t="s">
        <v>34</v>
      </c>
      <c r="D1" s="41" t="s">
        <v>35</v>
      </c>
    </row>
    <row r="2" spans="1:4" ht="30" x14ac:dyDescent="0.25">
      <c r="A2" s="42" t="s">
        <v>36</v>
      </c>
      <c r="B2" s="43" t="s">
        <v>129</v>
      </c>
      <c r="C2" s="44" t="s">
        <v>37</v>
      </c>
      <c r="D2" s="45" t="s">
        <v>38</v>
      </c>
    </row>
    <row r="3" spans="1:4" x14ac:dyDescent="0.25">
      <c r="A3" s="46" t="s">
        <v>39</v>
      </c>
      <c r="B3" s="41" t="s">
        <v>40</v>
      </c>
      <c r="C3" s="44" t="s">
        <v>37</v>
      </c>
      <c r="D3" s="45" t="s">
        <v>38</v>
      </c>
    </row>
    <row r="4" spans="1:4" ht="30" x14ac:dyDescent="0.25">
      <c r="A4" s="42" t="s">
        <v>41</v>
      </c>
      <c r="B4" s="43" t="s">
        <v>42</v>
      </c>
      <c r="C4" s="44" t="s">
        <v>37</v>
      </c>
      <c r="D4" s="45" t="s">
        <v>38</v>
      </c>
    </row>
    <row r="5" spans="1:4" ht="30" x14ac:dyDescent="0.25">
      <c r="A5" s="42" t="s">
        <v>43</v>
      </c>
      <c r="B5" s="43" t="s">
        <v>44</v>
      </c>
      <c r="C5" s="44" t="s">
        <v>37</v>
      </c>
      <c r="D5" s="45" t="s">
        <v>38</v>
      </c>
    </row>
    <row r="6" spans="1:4" ht="30" x14ac:dyDescent="0.25">
      <c r="A6" s="42" t="s">
        <v>130</v>
      </c>
      <c r="B6" s="43" t="s">
        <v>131</v>
      </c>
      <c r="C6" s="44" t="s">
        <v>37</v>
      </c>
      <c r="D6" s="45" t="s">
        <v>38</v>
      </c>
    </row>
    <row r="7" spans="1:4" x14ac:dyDescent="0.25">
      <c r="A7" s="162" t="s">
        <v>132</v>
      </c>
      <c r="B7" s="43" t="s">
        <v>133</v>
      </c>
      <c r="C7" s="44" t="s">
        <v>128</v>
      </c>
      <c r="D7" s="45" t="s">
        <v>132</v>
      </c>
    </row>
  </sheetData>
  <hyperlinks>
    <hyperlink ref="A2" location="'Objeto Dominio-Sucursal'!A1" display="Sucursal" xr:uid="{38AA30CF-FE48-4BE9-903A-567FA870777B}"/>
    <hyperlink ref="A3" location="'Objeto Dominio-Pais'!A1" display="Pais" xr:uid="{74812270-4596-4D8C-98FA-1974D940CE3B}"/>
    <hyperlink ref="A4" location="'Objeto Dominio-Departamento'!A1" display="Departamento" xr:uid="{D1A39FC8-20BD-429F-989C-F68BFDE16166}"/>
    <hyperlink ref="A5" location="'Objeto Dominio-Ciudad'!A1" display="Ciudad" xr:uid="{64054788-BF5C-4225-968D-499085C79C54}"/>
    <hyperlink ref="A7" location="'Objeto Dominio-Spa'!A1" display="Spa" xr:uid="{A4856D2F-CF94-44E8-9903-B8278D670699}"/>
    <hyperlink ref="A6" location="Agenda!A1" display="Agenda" xr:uid="{9B45268A-1399-4762-8DAC-97CEC22BBE8D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topLeftCell="F1" workbookViewId="0">
      <pane ySplit="2" topLeftCell="A12" activePane="bottomLeft" state="frozen"/>
      <selection pane="bottomLeft" activeCell="I14" sqref="I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2</v>
      </c>
      <c r="B2" s="58" t="str">
        <f>'Listado Objetos de Dominio'!$A$3</f>
        <v>Pais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ht="15.75" thickBot="1" x14ac:dyDescent="0.3">
      <c r="A3" s="4" t="s">
        <v>3</v>
      </c>
      <c r="B3" s="59" t="str">
        <f>'Listado Objetos de Dominio'!$B$3</f>
        <v xml:space="preserve">Objeto de domino que contiene el nombre de los paises del mundo 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e">
        <f>#REF!</f>
        <v>#REF!</v>
      </c>
      <c r="R4" s="33" t="e">
        <f>#REF!</f>
        <v>#REF!</v>
      </c>
      <c r="S4" s="34" t="str">
        <f>A14</f>
        <v>Consultar Pais</v>
      </c>
      <c r="T4" s="2" t="e">
        <f>#REF!</f>
        <v>#REF!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50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54</v>
      </c>
      <c r="Q6" s="32"/>
      <c r="R6" s="21"/>
      <c r="S6" s="26"/>
      <c r="T6" s="29"/>
    </row>
    <row r="7" spans="1:20" ht="15.75" thickBot="1" x14ac:dyDescent="0.3"/>
    <row r="8" spans="1:20" x14ac:dyDescent="0.25">
      <c r="A8" s="60" t="s">
        <v>19</v>
      </c>
      <c r="B8" s="61"/>
      <c r="C8" s="62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51.75" thickBot="1" x14ac:dyDescent="0.3">
      <c r="A10" s="47" t="s">
        <v>55</v>
      </c>
      <c r="B10" s="14" t="s">
        <v>56</v>
      </c>
      <c r="C10" s="48" t="str">
        <f>A6</f>
        <v>Nombre</v>
      </c>
    </row>
    <row r="12" spans="1:20" x14ac:dyDescent="0.25">
      <c r="A12" s="63" t="s">
        <v>22</v>
      </c>
      <c r="B12" s="64"/>
      <c r="C12" s="64" t="s">
        <v>0</v>
      </c>
      <c r="D12" s="64"/>
      <c r="E12" s="64"/>
      <c r="F12" s="64"/>
      <c r="G12" s="64" t="s">
        <v>23</v>
      </c>
      <c r="H12" s="64"/>
      <c r="I12" s="64"/>
      <c r="J12" s="64" t="s">
        <v>24</v>
      </c>
      <c r="K12" s="64"/>
      <c r="L12" s="64"/>
      <c r="M12" s="64"/>
      <c r="N12" s="64"/>
      <c r="O12" s="64" t="s">
        <v>25</v>
      </c>
      <c r="P12" s="64"/>
      <c r="Q12" s="64" t="s">
        <v>26</v>
      </c>
      <c r="R12" s="79"/>
    </row>
    <row r="13" spans="1:20" x14ac:dyDescent="0.25">
      <c r="A13" s="65"/>
      <c r="B13" s="66"/>
      <c r="C13" s="66"/>
      <c r="D13" s="66"/>
      <c r="E13" s="66"/>
      <c r="F13" s="66"/>
      <c r="G13" s="18" t="s">
        <v>27</v>
      </c>
      <c r="H13" s="18" t="s">
        <v>28</v>
      </c>
      <c r="I13" s="18" t="s">
        <v>0</v>
      </c>
      <c r="J13" s="18" t="s">
        <v>5</v>
      </c>
      <c r="K13" s="66" t="s">
        <v>0</v>
      </c>
      <c r="L13" s="66"/>
      <c r="M13" s="66"/>
      <c r="N13" s="66"/>
      <c r="O13" s="18" t="s">
        <v>29</v>
      </c>
      <c r="P13" s="18" t="s">
        <v>0</v>
      </c>
      <c r="Q13" s="18" t="s">
        <v>30</v>
      </c>
      <c r="R13" s="23" t="s">
        <v>31</v>
      </c>
    </row>
    <row r="14" spans="1:20" ht="30" x14ac:dyDescent="0.25">
      <c r="A14" s="126" t="s">
        <v>82</v>
      </c>
      <c r="B14" s="127"/>
      <c r="C14" s="128" t="s">
        <v>83</v>
      </c>
      <c r="D14" s="128"/>
      <c r="E14" s="128"/>
      <c r="F14" s="128"/>
      <c r="G14" s="38" t="s">
        <v>39</v>
      </c>
      <c r="H14" s="54" t="s">
        <v>39</v>
      </c>
      <c r="I14" s="37" t="s">
        <v>84</v>
      </c>
      <c r="J14" s="38"/>
      <c r="K14" s="129"/>
      <c r="L14" s="129"/>
      <c r="M14" s="129"/>
      <c r="N14" s="129"/>
      <c r="O14" s="26" t="s">
        <v>85</v>
      </c>
      <c r="P14" s="27" t="s">
        <v>81</v>
      </c>
      <c r="Q14" s="27" t="s">
        <v>80</v>
      </c>
      <c r="R14" s="28" t="s">
        <v>86</v>
      </c>
    </row>
    <row r="18" ht="38.25" customHeight="1" x14ac:dyDescent="0.25"/>
    <row r="19" ht="48.75" customHeight="1" x14ac:dyDescent="0.25"/>
  </sheetData>
  <mergeCells count="14">
    <mergeCell ref="A14:B14"/>
    <mergeCell ref="C14:F14"/>
    <mergeCell ref="K14:N14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0" location="'Objeto Dominio-Pais'!A6" display="'Objeto Dominio-Pais'!A6" xr:uid="{D58BF353-51FA-48A8-9FCA-009277B5AD1C}"/>
    <hyperlink ref="A14:B14" location="'Objeto Dominio 2'!S4" display="Reponsabilidad 3" xr:uid="{61251E3C-6A26-4D89-8629-7922982121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1"/>
  <sheetViews>
    <sheetView zoomScale="70" zoomScaleNormal="70" workbookViewId="0">
      <selection activeCell="C15" sqref="C15:F15"/>
    </sheetView>
  </sheetViews>
  <sheetFormatPr baseColWidth="10" defaultColWidth="11.42578125" defaultRowHeight="15" x14ac:dyDescent="0.25"/>
  <cols>
    <col min="1" max="1" width="23.85546875" style="1" bestFit="1" customWidth="1"/>
    <col min="2" max="2" width="22.855468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5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2</v>
      </c>
      <c r="B2" s="58" t="str">
        <f>'Listado Objetos de Dominio'!$A$4</f>
        <v>Departamento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ht="15.75" thickBot="1" x14ac:dyDescent="0.3">
      <c r="A3" s="4" t="s">
        <v>3</v>
      </c>
      <c r="B3" s="59" t="str">
        <f>'Listado Objetos de Dominio'!$B$4</f>
        <v>Objeto de dominio que representa a cada uno de los departamentos que pertenecen a un pais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e">
        <f>#REF!</f>
        <v>#REF!</v>
      </c>
      <c r="R4" s="33" t="e">
        <f>#REF!</f>
        <v>#REF!</v>
      </c>
      <c r="S4" s="34" t="str">
        <f>A15</f>
        <v>Consultar Departamento</v>
      </c>
      <c r="T4" s="2" t="e">
        <f>#REF!</f>
        <v>#REF!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57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58</v>
      </c>
      <c r="Q6" s="32"/>
      <c r="R6" s="21"/>
      <c r="S6" s="26"/>
      <c r="T6" s="29"/>
    </row>
    <row r="7" spans="1:20" x14ac:dyDescent="0.25">
      <c r="A7" s="5" t="s">
        <v>59</v>
      </c>
      <c r="B7" s="49" t="str">
        <f>'Objeto Dominio-Pais'!B2</f>
        <v>Pais</v>
      </c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 t="s">
        <v>60</v>
      </c>
      <c r="Q7" s="32"/>
      <c r="R7" s="21"/>
      <c r="S7" s="26"/>
      <c r="T7" s="29"/>
    </row>
    <row r="8" spans="1:20" ht="15.75" thickBot="1" x14ac:dyDescent="0.3"/>
    <row r="9" spans="1:20" x14ac:dyDescent="0.25">
      <c r="A9" s="60" t="s">
        <v>19</v>
      </c>
      <c r="B9" s="61"/>
      <c r="C9" s="62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39" customHeight="1" x14ac:dyDescent="0.25">
      <c r="A11" s="134" t="s">
        <v>61</v>
      </c>
      <c r="B11" s="136" t="s">
        <v>62</v>
      </c>
      <c r="C11" s="50" t="str">
        <f>A6</f>
        <v>Nombre</v>
      </c>
    </row>
    <row r="12" spans="1:20" ht="52.5" customHeight="1" thickBot="1" x14ac:dyDescent="0.3">
      <c r="A12" s="135"/>
      <c r="B12" s="137"/>
      <c r="C12" s="48" t="str">
        <f>A7</f>
        <v>País</v>
      </c>
    </row>
    <row r="13" spans="1:20" x14ac:dyDescent="0.25">
      <c r="A13" s="63" t="s">
        <v>22</v>
      </c>
      <c r="B13" s="64"/>
      <c r="C13" s="64" t="s">
        <v>0</v>
      </c>
      <c r="D13" s="64"/>
      <c r="E13" s="64"/>
      <c r="F13" s="64"/>
      <c r="G13" s="64" t="s">
        <v>23</v>
      </c>
      <c r="H13" s="64"/>
      <c r="I13" s="64"/>
      <c r="J13" s="64" t="s">
        <v>24</v>
      </c>
      <c r="K13" s="64"/>
      <c r="L13" s="64"/>
      <c r="M13" s="64"/>
      <c r="N13" s="64"/>
      <c r="O13" s="64" t="s">
        <v>25</v>
      </c>
      <c r="P13" s="64"/>
      <c r="Q13" s="64" t="s">
        <v>26</v>
      </c>
      <c r="R13" s="79"/>
    </row>
    <row r="14" spans="1:20" x14ac:dyDescent="0.25">
      <c r="A14" s="65"/>
      <c r="B14" s="66"/>
      <c r="C14" s="66"/>
      <c r="D14" s="66"/>
      <c r="E14" s="66"/>
      <c r="F14" s="66"/>
      <c r="G14" s="18" t="s">
        <v>27</v>
      </c>
      <c r="H14" s="18" t="s">
        <v>28</v>
      </c>
      <c r="I14" s="18" t="s">
        <v>0</v>
      </c>
      <c r="J14" s="18" t="s">
        <v>5</v>
      </c>
      <c r="K14" s="66" t="s">
        <v>0</v>
      </c>
      <c r="L14" s="66"/>
      <c r="M14" s="66"/>
      <c r="N14" s="66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ht="45" customHeight="1" x14ac:dyDescent="0.25">
      <c r="A15" s="126" t="s">
        <v>87</v>
      </c>
      <c r="B15" s="127"/>
      <c r="C15" s="128" t="s">
        <v>88</v>
      </c>
      <c r="D15" s="128"/>
      <c r="E15" s="128"/>
      <c r="F15" s="128"/>
      <c r="G15" s="38" t="s">
        <v>41</v>
      </c>
      <c r="H15" s="54" t="s">
        <v>41</v>
      </c>
      <c r="I15" s="37" t="s">
        <v>89</v>
      </c>
      <c r="J15" s="38"/>
      <c r="K15" s="129"/>
      <c r="L15" s="129"/>
      <c r="M15" s="129"/>
      <c r="N15" s="129"/>
      <c r="O15" s="26" t="s">
        <v>90</v>
      </c>
      <c r="P15" s="27" t="s">
        <v>81</v>
      </c>
      <c r="Q15" s="27" t="s">
        <v>80</v>
      </c>
      <c r="R15" s="28" t="s">
        <v>91</v>
      </c>
    </row>
    <row r="21" ht="45" customHeight="1" x14ac:dyDescent="0.25"/>
  </sheetData>
  <mergeCells count="16">
    <mergeCell ref="A15:B15"/>
    <mergeCell ref="C15:F15"/>
    <mergeCell ref="K15:N15"/>
    <mergeCell ref="Q13:R13"/>
    <mergeCell ref="K14:N14"/>
    <mergeCell ref="A1:P1"/>
    <mergeCell ref="B2:P2"/>
    <mergeCell ref="B3:P3"/>
    <mergeCell ref="A9:C9"/>
    <mergeCell ref="O13:P13"/>
    <mergeCell ref="A11:A12"/>
    <mergeCell ref="B11:B12"/>
    <mergeCell ref="A13:B14"/>
    <mergeCell ref="C13:F14"/>
    <mergeCell ref="G13:I13"/>
    <mergeCell ref="J13:N13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7" location="País!B2" display="País!B2" xr:uid="{3A48117C-E173-426D-940E-AC4C230A3507}"/>
    <hyperlink ref="C11" location="'Objeto Dominio N'!A6" display="'Objeto Dominio N'!A6" xr:uid="{CAC205A1-F1E2-4F75-BB03-B985961B3688}"/>
    <hyperlink ref="C12" location="'Objeto Dominio N'!A7" display="'Objeto Dominio N'!A7" xr:uid="{869744DA-2682-45E0-A142-E615AC799C3F}"/>
    <hyperlink ref="A15:B15" location="'Objeto Dominio 2'!S4" display="Reponsabilidad 3" xr:uid="{BD343D16-6E0F-4D31-9435-62CD96CF7B0E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E57-D5FD-4BD1-A668-516B14C72B18}">
  <dimension ref="A1:T25"/>
  <sheetViews>
    <sheetView zoomScale="96" zoomScaleNormal="96" workbookViewId="0">
      <selection sqref="A1:P1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7.28515625" style="1" customWidth="1"/>
    <col min="8" max="8" width="33.28515625" style="1" bestFit="1" customWidth="1"/>
    <col min="9" max="9" width="53.85546875" style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25.140625" style="1" customWidth="1"/>
    <col min="16" max="16" width="56.28515625" style="1" bestFit="1" customWidth="1"/>
    <col min="17" max="17" width="80.5703125" style="1" customWidth="1"/>
    <col min="18" max="18" width="41.85546875" style="1" customWidth="1"/>
    <col min="19" max="19" width="25.5703125" style="1" customWidth="1"/>
    <col min="20" max="20" width="33.42578125" style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2</v>
      </c>
      <c r="B2" s="58" t="str">
        <f>'Listado Objetos de Dominio'!A5</f>
        <v>Ciudad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ht="15.75" thickBot="1" x14ac:dyDescent="0.3">
      <c r="A3" s="4" t="s">
        <v>3</v>
      </c>
      <c r="B3" s="59" t="str">
        <f>'Listado Objetos de Dominio'!B5</f>
        <v xml:space="preserve">Objeto de domino que contiene el nombre de las ciudades  que pertenecen a un departamento determinado 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e">
        <f>#REF!</f>
        <v>#REF!</v>
      </c>
      <c r="R4" s="33" t="e">
        <f>#REF!</f>
        <v>#REF!</v>
      </c>
      <c r="S4" s="34" t="str">
        <f>A19</f>
        <v>Consultar Ciudad</v>
      </c>
      <c r="T4" s="2" t="e">
        <f>#REF!</f>
        <v>#REF!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63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64</v>
      </c>
      <c r="Q6" s="32"/>
      <c r="R6" s="21"/>
      <c r="S6" s="26"/>
      <c r="T6" s="29"/>
    </row>
    <row r="7" spans="1:20" ht="25.5" x14ac:dyDescent="0.25">
      <c r="A7" s="51" t="s">
        <v>65</v>
      </c>
      <c r="B7" s="5" t="s">
        <v>51</v>
      </c>
      <c r="C7" s="5">
        <v>1</v>
      </c>
      <c r="D7" s="5">
        <v>10</v>
      </c>
      <c r="E7" s="5"/>
      <c r="F7" s="5"/>
      <c r="G7" s="5"/>
      <c r="H7" s="5"/>
      <c r="I7" s="5"/>
      <c r="J7" s="13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77</v>
      </c>
      <c r="Q7" s="32"/>
      <c r="R7" s="21"/>
      <c r="S7" s="26"/>
      <c r="T7" s="29"/>
    </row>
    <row r="8" spans="1:20" x14ac:dyDescent="0.25">
      <c r="A8" s="5" t="s">
        <v>41</v>
      </c>
      <c r="B8" s="49" t="str">
        <f>'Objeto Dominio-Departamento'!B2</f>
        <v>Departamento</v>
      </c>
      <c r="C8" s="5"/>
      <c r="D8" s="5"/>
      <c r="E8" s="5"/>
      <c r="F8" s="5"/>
      <c r="G8" s="5"/>
      <c r="H8" s="5"/>
      <c r="I8" s="5"/>
      <c r="J8" s="13"/>
      <c r="K8" s="12"/>
      <c r="L8" s="5"/>
      <c r="M8" s="5"/>
      <c r="N8" s="5"/>
      <c r="O8" s="5"/>
      <c r="P8" s="7" t="s">
        <v>58</v>
      </c>
      <c r="Q8" s="32"/>
      <c r="R8" s="21"/>
      <c r="S8" s="26"/>
      <c r="T8" s="29"/>
    </row>
    <row r="9" spans="1:20" ht="15.75" thickBot="1" x14ac:dyDescent="0.3"/>
    <row r="10" spans="1:20" x14ac:dyDescent="0.25">
      <c r="A10" s="60" t="s">
        <v>19</v>
      </c>
      <c r="B10" s="61"/>
      <c r="C10" s="62"/>
    </row>
    <row r="11" spans="1:20" x14ac:dyDescent="0.25">
      <c r="A11" s="16" t="s">
        <v>20</v>
      </c>
      <c r="B11" s="15" t="s">
        <v>0</v>
      </c>
      <c r="C11" s="17" t="s">
        <v>21</v>
      </c>
    </row>
    <row r="12" spans="1:20" x14ac:dyDescent="0.25">
      <c r="A12" s="151" t="s">
        <v>66</v>
      </c>
      <c r="B12" s="154" t="s">
        <v>67</v>
      </c>
      <c r="C12" s="50" t="str">
        <f>A6</f>
        <v>Nombre</v>
      </c>
    </row>
    <row r="13" spans="1:20" x14ac:dyDescent="0.25">
      <c r="A13" s="152"/>
      <c r="B13" s="155"/>
      <c r="C13" s="50"/>
    </row>
    <row r="14" spans="1:20" x14ac:dyDescent="0.25">
      <c r="A14" s="153"/>
      <c r="B14" s="156"/>
      <c r="C14" s="50" t="str">
        <f>+A8</f>
        <v>Departamento</v>
      </c>
    </row>
    <row r="15" spans="1:20" ht="39" thickBot="1" x14ac:dyDescent="0.3">
      <c r="A15" s="47" t="s">
        <v>134</v>
      </c>
      <c r="B15" s="14" t="s">
        <v>135</v>
      </c>
      <c r="C15" s="52" t="str">
        <f>A7</f>
        <v>CodigoPostal</v>
      </c>
    </row>
    <row r="16" spans="1:20" ht="15.75" thickBot="1" x14ac:dyDescent="0.3"/>
    <row r="17" spans="1:18" x14ac:dyDescent="0.25">
      <c r="A17" s="63" t="s">
        <v>22</v>
      </c>
      <c r="B17" s="64"/>
      <c r="C17" s="64" t="s">
        <v>0</v>
      </c>
      <c r="D17" s="64"/>
      <c r="E17" s="64"/>
      <c r="F17" s="64"/>
      <c r="G17" s="64" t="s">
        <v>23</v>
      </c>
      <c r="H17" s="64"/>
      <c r="I17" s="64"/>
      <c r="J17" s="64" t="s">
        <v>24</v>
      </c>
      <c r="K17" s="64"/>
      <c r="L17" s="64"/>
      <c r="M17" s="64"/>
      <c r="N17" s="64"/>
      <c r="O17" s="64" t="s">
        <v>25</v>
      </c>
      <c r="P17" s="64"/>
      <c r="Q17" s="64" t="s">
        <v>26</v>
      </c>
      <c r="R17" s="79"/>
    </row>
    <row r="18" spans="1:18" x14ac:dyDescent="0.25">
      <c r="A18" s="65"/>
      <c r="B18" s="66"/>
      <c r="C18" s="66"/>
      <c r="D18" s="66"/>
      <c r="E18" s="66"/>
      <c r="F18" s="66"/>
      <c r="G18" s="18" t="s">
        <v>27</v>
      </c>
      <c r="H18" s="18" t="s">
        <v>28</v>
      </c>
      <c r="I18" s="18" t="s">
        <v>0</v>
      </c>
      <c r="J18" s="18" t="s">
        <v>5</v>
      </c>
      <c r="K18" s="66" t="s">
        <v>0</v>
      </c>
      <c r="L18" s="66"/>
      <c r="M18" s="66"/>
      <c r="N18" s="66"/>
      <c r="O18" s="18" t="s">
        <v>29</v>
      </c>
      <c r="P18" s="18" t="s">
        <v>0</v>
      </c>
      <c r="Q18" s="18" t="s">
        <v>30</v>
      </c>
      <c r="R18" s="23" t="s">
        <v>31</v>
      </c>
    </row>
    <row r="19" spans="1:18" ht="29.25" customHeight="1" x14ac:dyDescent="0.25">
      <c r="A19" s="126" t="s">
        <v>92</v>
      </c>
      <c r="B19" s="127"/>
      <c r="C19" s="128" t="s">
        <v>136</v>
      </c>
      <c r="D19" s="128"/>
      <c r="E19" s="128"/>
      <c r="F19" s="128"/>
      <c r="G19" s="38" t="s">
        <v>43</v>
      </c>
      <c r="H19" s="54" t="s">
        <v>43</v>
      </c>
      <c r="I19" s="37" t="s">
        <v>93</v>
      </c>
      <c r="J19" s="38"/>
      <c r="K19" s="129"/>
      <c r="L19" s="129"/>
      <c r="M19" s="129"/>
      <c r="N19" s="129"/>
      <c r="O19" s="26" t="s">
        <v>94</v>
      </c>
      <c r="P19" s="27" t="s">
        <v>81</v>
      </c>
      <c r="Q19" s="27" t="s">
        <v>80</v>
      </c>
      <c r="R19" s="28" t="s">
        <v>95</v>
      </c>
    </row>
    <row r="20" spans="1:18" ht="42.75" customHeight="1" x14ac:dyDescent="0.25"/>
    <row r="21" spans="1:18" ht="53.25" customHeight="1" x14ac:dyDescent="0.25"/>
    <row r="22" spans="1:18" ht="47.25" customHeight="1" x14ac:dyDescent="0.25"/>
    <row r="23" spans="1:18" ht="36.75" customHeight="1" x14ac:dyDescent="0.25"/>
    <row r="24" spans="1:18" ht="57.75" customHeight="1" x14ac:dyDescent="0.25"/>
    <row r="25" spans="1:18" ht="80.25" customHeight="1" x14ac:dyDescent="0.25"/>
  </sheetData>
  <mergeCells count="16">
    <mergeCell ref="A19:B19"/>
    <mergeCell ref="C19:F19"/>
    <mergeCell ref="K19:N19"/>
    <mergeCell ref="O17:P17"/>
    <mergeCell ref="Q17:R17"/>
    <mergeCell ref="A1:P1"/>
    <mergeCell ref="B2:P2"/>
    <mergeCell ref="B3:P3"/>
    <mergeCell ref="A10:C10"/>
    <mergeCell ref="A17:B18"/>
    <mergeCell ref="C17:F18"/>
    <mergeCell ref="G17:I17"/>
    <mergeCell ref="J17:N17"/>
    <mergeCell ref="K18:N18"/>
    <mergeCell ref="A12:A14"/>
    <mergeCell ref="B12:B14"/>
  </mergeCells>
  <hyperlinks>
    <hyperlink ref="A1" location="'Objetos de Dominio'!A1" display="Volver al inicio" xr:uid="{BA3A4ED8-2AE5-4761-B88E-CB3C77CFAE6C}"/>
    <hyperlink ref="R4" location="'Objeto Dominio N'!A17" display="'Objeto Dominio N'!A17" xr:uid="{CB067D5B-6712-4502-8643-7CBE76A9F5E3}"/>
    <hyperlink ref="S4" location="'Objeto Dominio N'!A18" display="'Objeto Dominio N'!A18" xr:uid="{F50BEF84-88AA-47E1-A76C-AF76823F1097}"/>
    <hyperlink ref="T4" location="'Objeto Dominio N'!A19" display="'Objeto Dominio N'!A19" xr:uid="{036F5095-942C-4A56-A1F0-D3DB2617AE8B}"/>
    <hyperlink ref="Q4" location="'Objeto Dominio N'!A16" display="'Objeto Dominio N'!A16" xr:uid="{5D34552A-7F66-4483-8FB0-FCF5DE657E58}"/>
    <hyperlink ref="A1:P1" location="'Listado Objetos de Dominio'!A1" display="&lt;-Volver al inicio" xr:uid="{BFBD8B43-D0EA-4135-84A1-22F7DB17AA56}"/>
    <hyperlink ref="C12" location="'Objeto Dominio-Ciudad'!A6" display="'Objeto Dominio-Ciudad'!A6" xr:uid="{F653200F-45D2-463A-B4C7-32B399B2D6F7}"/>
    <hyperlink ref="B8" location="Ciudad!B2" display="Ciudad!B2" xr:uid="{9F007147-2573-47FB-9CDE-724ACA153BC3}"/>
    <hyperlink ref="C15" location="'Objeto Dominio-Ciudad'!A7" display="'Objeto Dominio-Ciudad'!A7" xr:uid="{747674A8-2D28-4F95-8FFD-476785798524}"/>
    <hyperlink ref="C14" location="'Objeto Dominio-Ciudad'!A9" display="'Objeto Dominio-Ciudad'!A9" xr:uid="{7C086E54-6DD0-486B-ABB7-38B948C38361}"/>
    <hyperlink ref="A19:B19" location="'Objeto Dominio 2'!S4" display="Reponsabilidad 3" xr:uid="{B9947910-693F-4B75-92CF-4D70473551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31"/>
  <sheetViews>
    <sheetView tabSelected="1" zoomScale="85" zoomScaleNormal="85" workbookViewId="0">
      <selection activeCell="E17" sqref="E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2</v>
      </c>
      <c r="B2" s="58" t="str">
        <f>'Listado Objetos de Dominio'!A2</f>
        <v>Sucursal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x14ac:dyDescent="0.25">
      <c r="A3" s="4" t="s">
        <v>3</v>
      </c>
      <c r="B3" s="59" t="str">
        <f>'Listado Objetos de Dominio'!B2</f>
        <v>Objeto de dominio que contiene la informacion de la ubicación de las sucursales del Spa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A24</f>
        <v>crear Sucursal</v>
      </c>
      <c r="R4" s="33" t="str">
        <f>A27</f>
        <v>modificar Sucursal</v>
      </c>
      <c r="S4" s="34" t="str">
        <f>A30</f>
        <v>Consultar Sucursal</v>
      </c>
      <c r="T4" s="2" t="str">
        <f>A31</f>
        <v>Eliminar Sucursal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74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75</v>
      </c>
      <c r="Q6" s="32"/>
      <c r="R6" s="21"/>
      <c r="S6" s="26"/>
      <c r="T6" s="29"/>
    </row>
    <row r="7" spans="1:20" x14ac:dyDescent="0.25">
      <c r="A7" s="11" t="s">
        <v>71</v>
      </c>
      <c r="B7" s="5" t="s">
        <v>51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76</v>
      </c>
      <c r="Q7" s="32"/>
      <c r="R7" s="21"/>
      <c r="S7" s="26"/>
      <c r="T7" s="29"/>
    </row>
    <row r="8" spans="1:20" x14ac:dyDescent="0.25">
      <c r="A8" s="11" t="s">
        <v>73</v>
      </c>
      <c r="B8" s="5" t="s">
        <v>47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78</v>
      </c>
      <c r="Q8" s="32"/>
      <c r="R8" s="21"/>
      <c r="S8" s="26"/>
      <c r="T8" s="29"/>
    </row>
    <row r="9" spans="1:20" x14ac:dyDescent="0.25">
      <c r="A9" s="11" t="s">
        <v>72</v>
      </c>
      <c r="B9" s="5" t="s">
        <v>51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79</v>
      </c>
      <c r="Q9" s="32"/>
      <c r="R9" s="21"/>
      <c r="S9" s="26"/>
      <c r="T9" s="29"/>
    </row>
    <row r="10" spans="1:20" x14ac:dyDescent="0.25">
      <c r="A10" s="49" t="str">
        <f>'Objeto Dominio-Ciudad'!B2</f>
        <v>Ciudad</v>
      </c>
      <c r="B10" s="5" t="s">
        <v>190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2"/>
      <c r="R10" s="21"/>
      <c r="S10" s="26"/>
      <c r="T10" s="29"/>
    </row>
    <row r="11" spans="1:20" x14ac:dyDescent="0.25">
      <c r="A11" s="49" t="s">
        <v>132</v>
      </c>
      <c r="B11" s="5" t="s">
        <v>190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2"/>
      <c r="R11" s="21"/>
      <c r="S11" s="26"/>
      <c r="T11" s="29"/>
    </row>
    <row r="12" spans="1:20" x14ac:dyDescent="0.25">
      <c r="A12" s="49" t="str">
        <f>'Objeto Dominio-Agenda'!B2</f>
        <v>Agenda</v>
      </c>
      <c r="B12" s="5" t="s">
        <v>190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32"/>
      <c r="R12" s="21"/>
      <c r="S12" s="26"/>
      <c r="T12" s="29"/>
    </row>
    <row r="13" spans="1:20" ht="15.75" thickBot="1" x14ac:dyDescent="0.3"/>
    <row r="14" spans="1:20" x14ac:dyDescent="0.25">
      <c r="A14" s="60" t="s">
        <v>19</v>
      </c>
      <c r="B14" s="61"/>
      <c r="C14" s="62"/>
    </row>
    <row r="15" spans="1:20" x14ac:dyDescent="0.25">
      <c r="A15" s="16" t="s">
        <v>20</v>
      </c>
      <c r="B15" s="15" t="s">
        <v>0</v>
      </c>
      <c r="C15" s="17" t="s">
        <v>21</v>
      </c>
    </row>
    <row r="16" spans="1:20" ht="39" customHeight="1" x14ac:dyDescent="0.25">
      <c r="A16" s="151" t="s">
        <v>138</v>
      </c>
      <c r="B16" s="154" t="s">
        <v>140</v>
      </c>
      <c r="C16" s="50" t="str">
        <f>A7</f>
        <v>Direccion</v>
      </c>
    </row>
    <row r="17" spans="1:18" ht="34.5" customHeight="1" x14ac:dyDescent="0.25">
      <c r="A17" s="152"/>
      <c r="B17" s="155"/>
      <c r="C17" s="50" t="str">
        <f>A10</f>
        <v>Ciudad</v>
      </c>
    </row>
    <row r="18" spans="1:18" ht="30.75" customHeight="1" x14ac:dyDescent="0.25">
      <c r="A18" s="153"/>
      <c r="B18" s="156"/>
      <c r="C18" s="53" t="str">
        <f>A6</f>
        <v>Nombre</v>
      </c>
    </row>
    <row r="19" spans="1:18" ht="62.25" customHeight="1" thickBot="1" x14ac:dyDescent="0.3">
      <c r="A19" s="56" t="s">
        <v>137</v>
      </c>
      <c r="B19" s="163" t="s">
        <v>139</v>
      </c>
      <c r="C19" s="52" t="str">
        <f>A9</f>
        <v>CorreoElectronico</v>
      </c>
    </row>
    <row r="20" spans="1:18" ht="15.75" customHeight="1" x14ac:dyDescent="0.25"/>
    <row r="21" spans="1:18" ht="15.75" customHeight="1" thickBot="1" x14ac:dyDescent="0.3"/>
    <row r="22" spans="1:18" ht="15" customHeight="1" x14ac:dyDescent="0.25">
      <c r="A22" s="158" t="s">
        <v>22</v>
      </c>
      <c r="B22" s="159"/>
      <c r="C22" s="64" t="s">
        <v>0</v>
      </c>
      <c r="D22" s="64"/>
      <c r="E22" s="64"/>
      <c r="F22" s="64"/>
      <c r="G22" s="64" t="s">
        <v>23</v>
      </c>
      <c r="H22" s="64"/>
      <c r="I22" s="64"/>
      <c r="J22" s="64" t="s">
        <v>24</v>
      </c>
      <c r="K22" s="64"/>
      <c r="L22" s="64"/>
      <c r="M22" s="64"/>
      <c r="N22" s="64"/>
      <c r="O22" s="64" t="s">
        <v>25</v>
      </c>
      <c r="P22" s="64"/>
      <c r="Q22" s="64" t="s">
        <v>26</v>
      </c>
      <c r="R22" s="79"/>
    </row>
    <row r="23" spans="1:18" x14ac:dyDescent="0.25">
      <c r="A23" s="160"/>
      <c r="B23" s="161"/>
      <c r="C23" s="66"/>
      <c r="D23" s="66"/>
      <c r="E23" s="66"/>
      <c r="F23" s="66"/>
      <c r="G23" s="18" t="s">
        <v>27</v>
      </c>
      <c r="H23" s="18" t="s">
        <v>28</v>
      </c>
      <c r="I23" s="18" t="s">
        <v>0</v>
      </c>
      <c r="J23" s="18" t="s">
        <v>5</v>
      </c>
      <c r="K23" s="66" t="s">
        <v>0</v>
      </c>
      <c r="L23" s="66"/>
      <c r="M23" s="66"/>
      <c r="N23" s="66"/>
      <c r="O23" s="18" t="s">
        <v>29</v>
      </c>
      <c r="P23" s="18" t="s">
        <v>0</v>
      </c>
      <c r="Q23" s="18" t="s">
        <v>30</v>
      </c>
      <c r="R23" s="23" t="s">
        <v>31</v>
      </c>
    </row>
    <row r="24" spans="1:18" x14ac:dyDescent="0.25">
      <c r="A24" s="80" t="s">
        <v>96</v>
      </c>
      <c r="B24" s="81"/>
      <c r="C24" s="84" t="s">
        <v>100</v>
      </c>
      <c r="D24" s="85"/>
      <c r="E24" s="85"/>
      <c r="F24" s="86"/>
      <c r="G24" s="90" t="s">
        <v>36</v>
      </c>
      <c r="H24" s="144" t="s">
        <v>36</v>
      </c>
      <c r="I24" s="94" t="s">
        <v>104</v>
      </c>
      <c r="J24" s="92"/>
      <c r="K24" s="96"/>
      <c r="L24" s="97"/>
      <c r="M24" s="97"/>
      <c r="N24" s="98"/>
      <c r="O24" s="19" t="s">
        <v>107</v>
      </c>
      <c r="P24" s="19" t="s">
        <v>114</v>
      </c>
      <c r="Q24" s="20" t="s">
        <v>123</v>
      </c>
      <c r="R24" s="24" t="s">
        <v>127</v>
      </c>
    </row>
    <row r="25" spans="1:18" ht="30" x14ac:dyDescent="0.25">
      <c r="A25" s="138"/>
      <c r="B25" s="139"/>
      <c r="C25" s="140"/>
      <c r="D25" s="141"/>
      <c r="E25" s="141"/>
      <c r="F25" s="142"/>
      <c r="G25" s="157"/>
      <c r="H25" s="145"/>
      <c r="I25" s="143"/>
      <c r="J25" s="147"/>
      <c r="K25" s="148"/>
      <c r="L25" s="149"/>
      <c r="M25" s="149"/>
      <c r="N25" s="150"/>
      <c r="O25" s="19" t="s">
        <v>108</v>
      </c>
      <c r="P25" s="20" t="s">
        <v>115</v>
      </c>
      <c r="Q25" s="20" t="s">
        <v>80</v>
      </c>
      <c r="R25" s="24" t="s">
        <v>127</v>
      </c>
    </row>
    <row r="26" spans="1:18" x14ac:dyDescent="0.25">
      <c r="A26" s="82"/>
      <c r="B26" s="83"/>
      <c r="C26" s="87"/>
      <c r="D26" s="88"/>
      <c r="E26" s="88"/>
      <c r="F26" s="89"/>
      <c r="G26" s="91"/>
      <c r="H26" s="146"/>
      <c r="I26" s="95"/>
      <c r="J26" s="93"/>
      <c r="K26" s="99"/>
      <c r="L26" s="100"/>
      <c r="M26" s="100"/>
      <c r="N26" s="101"/>
      <c r="O26" s="19" t="s">
        <v>109</v>
      </c>
      <c r="P26" s="20" t="s">
        <v>116</v>
      </c>
      <c r="Q26" s="20" t="s">
        <v>122</v>
      </c>
      <c r="R26" s="24" t="s">
        <v>127</v>
      </c>
    </row>
    <row r="27" spans="1:18" ht="30" x14ac:dyDescent="0.25">
      <c r="A27" s="102" t="s">
        <v>97</v>
      </c>
      <c r="B27" s="103"/>
      <c r="C27" s="108" t="s">
        <v>101</v>
      </c>
      <c r="D27" s="109"/>
      <c r="E27" s="109"/>
      <c r="F27" s="110"/>
      <c r="G27" s="117" t="s">
        <v>36</v>
      </c>
      <c r="H27" s="120" t="s">
        <v>36</v>
      </c>
      <c r="I27" s="123" t="s">
        <v>105</v>
      </c>
      <c r="J27" s="67"/>
      <c r="K27" s="70"/>
      <c r="L27" s="71"/>
      <c r="M27" s="71"/>
      <c r="N27" s="72"/>
      <c r="O27" s="21" t="s">
        <v>110</v>
      </c>
      <c r="P27" s="22" t="s">
        <v>117</v>
      </c>
      <c r="Q27" s="22" t="s">
        <v>121</v>
      </c>
      <c r="R27" s="25" t="s">
        <v>126</v>
      </c>
    </row>
    <row r="28" spans="1:18" ht="30" x14ac:dyDescent="0.25">
      <c r="A28" s="104"/>
      <c r="B28" s="105"/>
      <c r="C28" s="111"/>
      <c r="D28" s="112"/>
      <c r="E28" s="112"/>
      <c r="F28" s="113"/>
      <c r="G28" s="118"/>
      <c r="H28" s="121"/>
      <c r="I28" s="124"/>
      <c r="J28" s="68"/>
      <c r="K28" s="73"/>
      <c r="L28" s="74"/>
      <c r="M28" s="74"/>
      <c r="N28" s="75"/>
      <c r="O28" s="21" t="s">
        <v>108</v>
      </c>
      <c r="P28" s="22" t="s">
        <v>115</v>
      </c>
      <c r="Q28" s="22" t="s">
        <v>80</v>
      </c>
      <c r="R28" s="25" t="s">
        <v>126</v>
      </c>
    </row>
    <row r="29" spans="1:18" x14ac:dyDescent="0.25">
      <c r="A29" s="106"/>
      <c r="B29" s="107"/>
      <c r="C29" s="114"/>
      <c r="D29" s="115"/>
      <c r="E29" s="115"/>
      <c r="F29" s="116"/>
      <c r="G29" s="119"/>
      <c r="H29" s="122"/>
      <c r="I29" s="125"/>
      <c r="J29" s="69"/>
      <c r="K29" s="76"/>
      <c r="L29" s="77"/>
      <c r="M29" s="77"/>
      <c r="N29" s="78"/>
      <c r="O29" s="21" t="s">
        <v>111</v>
      </c>
      <c r="P29" s="22" t="s">
        <v>118</v>
      </c>
      <c r="Q29" s="22" t="s">
        <v>120</v>
      </c>
      <c r="R29" s="25" t="s">
        <v>126</v>
      </c>
    </row>
    <row r="30" spans="1:18" ht="40.5" customHeight="1" x14ac:dyDescent="0.25">
      <c r="A30" s="126" t="s">
        <v>98</v>
      </c>
      <c r="B30" s="127"/>
      <c r="C30" s="128" t="s">
        <v>102</v>
      </c>
      <c r="D30" s="128"/>
      <c r="E30" s="128"/>
      <c r="F30" s="128"/>
      <c r="G30" s="38" t="s">
        <v>36</v>
      </c>
      <c r="H30" s="54" t="s">
        <v>36</v>
      </c>
      <c r="I30" s="37" t="s">
        <v>106</v>
      </c>
      <c r="J30" s="38"/>
      <c r="K30" s="129"/>
      <c r="L30" s="129"/>
      <c r="M30" s="129"/>
      <c r="N30" s="129"/>
      <c r="O30" s="26" t="s">
        <v>113</v>
      </c>
      <c r="P30" s="27" t="s">
        <v>81</v>
      </c>
      <c r="Q30" s="27" t="s">
        <v>80</v>
      </c>
      <c r="R30" s="28" t="s">
        <v>125</v>
      </c>
    </row>
    <row r="31" spans="1:18" ht="54" customHeight="1" x14ac:dyDescent="0.25">
      <c r="A31" s="130" t="s">
        <v>99</v>
      </c>
      <c r="B31" s="131"/>
      <c r="C31" s="132" t="s">
        <v>103</v>
      </c>
      <c r="D31" s="132"/>
      <c r="E31" s="132"/>
      <c r="F31" s="132"/>
      <c r="G31" s="40" t="s">
        <v>36</v>
      </c>
      <c r="H31" s="55" t="s">
        <v>36</v>
      </c>
      <c r="I31" s="39" t="s">
        <v>141</v>
      </c>
      <c r="J31" s="40"/>
      <c r="K31" s="133"/>
      <c r="L31" s="133"/>
      <c r="M31" s="133"/>
      <c r="N31" s="133"/>
      <c r="O31" s="29" t="s">
        <v>112</v>
      </c>
      <c r="P31" s="30" t="s">
        <v>148</v>
      </c>
      <c r="Q31" s="30" t="s">
        <v>119</v>
      </c>
      <c r="R31" s="31" t="s">
        <v>124</v>
      </c>
    </row>
  </sheetData>
  <mergeCells count="33">
    <mergeCell ref="A16:A18"/>
    <mergeCell ref="B16:B18"/>
    <mergeCell ref="A31:B31"/>
    <mergeCell ref="C31:F31"/>
    <mergeCell ref="K31:N31"/>
    <mergeCell ref="J27:J29"/>
    <mergeCell ref="K27:N29"/>
    <mergeCell ref="A30:B30"/>
    <mergeCell ref="C30:F30"/>
    <mergeCell ref="K30:N30"/>
    <mergeCell ref="A27:B29"/>
    <mergeCell ref="Q22:R22"/>
    <mergeCell ref="K23:N23"/>
    <mergeCell ref="A1:P1"/>
    <mergeCell ref="B2:P2"/>
    <mergeCell ref="B3:P3"/>
    <mergeCell ref="A14:C14"/>
    <mergeCell ref="A22:B23"/>
    <mergeCell ref="C22:F23"/>
    <mergeCell ref="G22:I22"/>
    <mergeCell ref="J22:N22"/>
    <mergeCell ref="O22:P22"/>
    <mergeCell ref="A24:B26"/>
    <mergeCell ref="C24:F26"/>
    <mergeCell ref="G24:G26"/>
    <mergeCell ref="H24:H26"/>
    <mergeCell ref="I24:I26"/>
    <mergeCell ref="J24:J26"/>
    <mergeCell ref="K24:N26"/>
    <mergeCell ref="C27:F29"/>
    <mergeCell ref="G27:G29"/>
    <mergeCell ref="H27:H29"/>
    <mergeCell ref="I27:I29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0" location="'Objeto Dominio-Ciudad'!A1" display="'Objeto Dominio-Ciudad'!A1" xr:uid="{075A0144-A38C-45EE-B86D-FE3ECCA6373D}"/>
    <hyperlink ref="A12" location="'Objeto Dominio-Agenda'!A1" display="'Objeto Dominio-Agenda'!A1" xr:uid="{D857CA73-1A9A-4BAF-ABF5-C04DDA62026E}"/>
    <hyperlink ref="C16" location="'Objeto Dominio-Sucursal'!A7" display="'Objeto Dominio-Sucursal'!A7" xr:uid="{6E5D47AA-F2D4-451F-9DA6-6799A02843BD}"/>
    <hyperlink ref="C17" location="'Objeto Dominio-Sucursal'!A11" display="'Objeto Dominio-Sucursal'!A11" xr:uid="{F030C8DB-5B28-44AD-9CDC-09B19AD20780}"/>
    <hyperlink ref="C19" location="'Objeto Dominio-Sucursal'!A19" display="'Objeto Dominio-Sucursal'!A19" xr:uid="{BFB853EF-1F6F-4457-B3DC-3EAE5AAFC2E9}"/>
    <hyperlink ref="A31:B31" location="'Objeto Dominio 2'!T4" display="Reponsabilidad 4" xr:uid="{F97EEC94-1416-433B-8554-EF24592B23D8}"/>
    <hyperlink ref="A30:B30" location="'Objeto Dominio 2'!S4" display="Reponsabilidad 3" xr:uid="{05F73A4C-A8C8-4376-8BED-1C6DCC245A69}"/>
    <hyperlink ref="C18" location="'Objeto Dominio-Sucursal'!A6" display="'Objeto Dominio-Sucursal'!A6" xr:uid="{78FBDDB7-A017-4269-A741-5FDCE1F40453}"/>
    <hyperlink ref="A11" location="'Objeto Dominio-Spa'!A1" display="Spa" xr:uid="{90285363-AC99-4AB8-A137-CC8D40042332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5338-3D0E-4BE4-800D-FFA8CB15E4C6}">
  <dimension ref="A1:T22"/>
  <sheetViews>
    <sheetView workbookViewId="0">
      <selection activeCell="E12" sqref="E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3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24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2</v>
      </c>
      <c r="B2" s="58" t="str">
        <f>'Listado Objetos de Dominio'!A6</f>
        <v>Agenda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ht="15.75" thickBot="1" x14ac:dyDescent="0.3">
      <c r="A3" s="4" t="s">
        <v>3</v>
      </c>
      <c r="B3" s="59" t="str">
        <f>'Listado Objetos de Dominio'!B6</f>
        <v>Objeto de domino que representa la disponibilidad de la sucursal para agendar las reservas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A16</f>
        <v>crear Agenda</v>
      </c>
      <c r="R4" s="33">
        <f>A17</f>
        <v>0</v>
      </c>
      <c r="S4" s="34" t="str">
        <f>A18</f>
        <v>modificar Agenda</v>
      </c>
      <c r="T4" s="2">
        <f>A19</f>
        <v>0</v>
      </c>
    </row>
    <row r="5" spans="1:20" ht="15.75" customHeight="1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158</v>
      </c>
      <c r="Q5" s="32"/>
      <c r="R5" s="21"/>
      <c r="S5" s="26"/>
      <c r="T5" s="29"/>
    </row>
    <row r="6" spans="1:20" ht="15.75" customHeight="1" x14ac:dyDescent="0.25">
      <c r="A6" s="11" t="s">
        <v>153</v>
      </c>
      <c r="B6" s="5" t="s">
        <v>154</v>
      </c>
      <c r="C6" s="5"/>
      <c r="D6" s="5"/>
      <c r="E6" s="5"/>
      <c r="F6" s="5"/>
      <c r="G6" s="5"/>
      <c r="H6" s="5" t="s">
        <v>155</v>
      </c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157</v>
      </c>
      <c r="Q6" s="32"/>
      <c r="R6" s="21"/>
      <c r="S6" s="26"/>
      <c r="T6" s="29"/>
    </row>
    <row r="7" spans="1:20" x14ac:dyDescent="0.25">
      <c r="A7" s="11" t="s">
        <v>68</v>
      </c>
      <c r="B7" s="5" t="s">
        <v>70</v>
      </c>
      <c r="C7" s="5"/>
      <c r="D7" s="5"/>
      <c r="E7" s="5"/>
      <c r="F7" s="5">
        <v>1</v>
      </c>
      <c r="G7" s="5">
        <v>24</v>
      </c>
      <c r="H7" s="5" t="s">
        <v>156</v>
      </c>
      <c r="I7" s="5"/>
      <c r="J7" s="13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159</v>
      </c>
      <c r="Q7" s="32"/>
      <c r="R7" s="21"/>
      <c r="S7" s="26"/>
      <c r="T7" s="29"/>
    </row>
    <row r="8" spans="1:20" x14ac:dyDescent="0.25">
      <c r="A8" s="11" t="s">
        <v>69</v>
      </c>
      <c r="B8" s="5" t="s">
        <v>70</v>
      </c>
      <c r="C8" s="5"/>
      <c r="D8" s="5"/>
      <c r="E8" s="5"/>
      <c r="F8" s="5">
        <v>1</v>
      </c>
      <c r="G8" s="5">
        <v>24</v>
      </c>
      <c r="H8" s="5" t="s">
        <v>156</v>
      </c>
      <c r="I8" s="5"/>
      <c r="J8" s="13"/>
      <c r="K8" s="12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160</v>
      </c>
      <c r="Q8" s="32"/>
      <c r="R8" s="21"/>
      <c r="S8" s="26"/>
      <c r="T8" s="29"/>
    </row>
    <row r="9" spans="1:20" ht="15.75" thickBot="1" x14ac:dyDescent="0.3"/>
    <row r="10" spans="1:20" x14ac:dyDescent="0.25">
      <c r="A10" s="60" t="s">
        <v>19</v>
      </c>
      <c r="B10" s="61"/>
      <c r="C10" s="62"/>
    </row>
    <row r="11" spans="1:20" x14ac:dyDescent="0.25">
      <c r="A11" s="16" t="s">
        <v>20</v>
      </c>
      <c r="B11" s="15" t="s">
        <v>0</v>
      </c>
      <c r="C11" s="17" t="s">
        <v>21</v>
      </c>
    </row>
    <row r="12" spans="1:20" ht="51.75" customHeight="1" thickBot="1" x14ac:dyDescent="0.3">
      <c r="A12" s="47" t="s">
        <v>188</v>
      </c>
      <c r="B12" s="14" t="s">
        <v>189</v>
      </c>
      <c r="C12" s="36" t="str">
        <f>A7&amp;"-"&amp;A8&amp;"-"&amp;A6</f>
        <v>HoraInicio-HoraFin-Fecha</v>
      </c>
    </row>
    <row r="13" spans="1:20" ht="15.75" thickBot="1" x14ac:dyDescent="0.3"/>
    <row r="14" spans="1:20" x14ac:dyDescent="0.25">
      <c r="A14" s="63" t="s">
        <v>22</v>
      </c>
      <c r="B14" s="64"/>
      <c r="C14" s="64" t="s">
        <v>0</v>
      </c>
      <c r="D14" s="64"/>
      <c r="E14" s="64"/>
      <c r="F14" s="64"/>
      <c r="G14" s="64" t="s">
        <v>23</v>
      </c>
      <c r="H14" s="64"/>
      <c r="I14" s="64"/>
      <c r="J14" s="64" t="s">
        <v>24</v>
      </c>
      <c r="K14" s="64"/>
      <c r="L14" s="64"/>
      <c r="M14" s="64"/>
      <c r="N14" s="64"/>
      <c r="O14" s="64" t="s">
        <v>25</v>
      </c>
      <c r="P14" s="64"/>
      <c r="Q14" s="64" t="s">
        <v>26</v>
      </c>
      <c r="R14" s="79"/>
    </row>
    <row r="15" spans="1:20" x14ac:dyDescent="0.25">
      <c r="A15" s="65"/>
      <c r="B15" s="66"/>
      <c r="C15" s="66"/>
      <c r="D15" s="66"/>
      <c r="E15" s="66"/>
      <c r="F15" s="66"/>
      <c r="G15" s="18" t="s">
        <v>27</v>
      </c>
      <c r="H15" s="18" t="s">
        <v>28</v>
      </c>
      <c r="I15" s="18" t="s">
        <v>0</v>
      </c>
      <c r="J15" s="18" t="s">
        <v>5</v>
      </c>
      <c r="K15" s="66" t="s">
        <v>0</v>
      </c>
      <c r="L15" s="66"/>
      <c r="M15" s="66"/>
      <c r="N15" s="66"/>
      <c r="O15" s="18" t="s">
        <v>29</v>
      </c>
      <c r="P15" s="18" t="s">
        <v>0</v>
      </c>
      <c r="Q15" s="18" t="s">
        <v>30</v>
      </c>
      <c r="R15" s="23" t="s">
        <v>31</v>
      </c>
    </row>
    <row r="16" spans="1:20" x14ac:dyDescent="0.25">
      <c r="A16" s="80" t="s">
        <v>161</v>
      </c>
      <c r="B16" s="81"/>
      <c r="C16" s="84" t="s">
        <v>152</v>
      </c>
      <c r="D16" s="85"/>
      <c r="E16" s="85"/>
      <c r="F16" s="86"/>
      <c r="G16" s="90" t="s">
        <v>130</v>
      </c>
      <c r="H16" s="92" t="s">
        <v>130</v>
      </c>
      <c r="I16" s="94" t="s">
        <v>168</v>
      </c>
      <c r="J16" s="92"/>
      <c r="K16" s="96"/>
      <c r="L16" s="97"/>
      <c r="M16" s="97"/>
      <c r="N16" s="98"/>
      <c r="O16" s="19" t="s">
        <v>169</v>
      </c>
      <c r="P16" s="19" t="s">
        <v>179</v>
      </c>
      <c r="Q16" s="20" t="s">
        <v>180</v>
      </c>
      <c r="R16" s="24" t="s">
        <v>187</v>
      </c>
    </row>
    <row r="17" spans="1:18" ht="30" x14ac:dyDescent="0.25">
      <c r="A17" s="82"/>
      <c r="B17" s="83"/>
      <c r="C17" s="87"/>
      <c r="D17" s="88"/>
      <c r="E17" s="88"/>
      <c r="F17" s="89"/>
      <c r="G17" s="91"/>
      <c r="H17" s="93"/>
      <c r="I17" s="95"/>
      <c r="J17" s="93"/>
      <c r="K17" s="99"/>
      <c r="L17" s="100"/>
      <c r="M17" s="100"/>
      <c r="N17" s="101"/>
      <c r="O17" s="19" t="s">
        <v>170</v>
      </c>
      <c r="P17" s="20" t="s">
        <v>177</v>
      </c>
      <c r="Q17" s="20" t="s">
        <v>80</v>
      </c>
      <c r="R17" s="24" t="s">
        <v>187</v>
      </c>
    </row>
    <row r="18" spans="1:18" ht="30" x14ac:dyDescent="0.25">
      <c r="A18" s="102" t="s">
        <v>162</v>
      </c>
      <c r="B18" s="103"/>
      <c r="C18" s="108" t="s">
        <v>150</v>
      </c>
      <c r="D18" s="109"/>
      <c r="E18" s="109"/>
      <c r="F18" s="110"/>
      <c r="G18" s="117" t="s">
        <v>130</v>
      </c>
      <c r="H18" s="120" t="s">
        <v>130</v>
      </c>
      <c r="I18" s="123" t="s">
        <v>167</v>
      </c>
      <c r="J18" s="67"/>
      <c r="K18" s="70"/>
      <c r="L18" s="71"/>
      <c r="M18" s="71"/>
      <c r="N18" s="72"/>
      <c r="O18" s="21" t="s">
        <v>171</v>
      </c>
      <c r="P18" s="22" t="s">
        <v>178</v>
      </c>
      <c r="Q18" s="22" t="s">
        <v>181</v>
      </c>
      <c r="R18" s="25" t="s">
        <v>186</v>
      </c>
    </row>
    <row r="19" spans="1:18" ht="30" x14ac:dyDescent="0.25">
      <c r="A19" s="104"/>
      <c r="B19" s="105"/>
      <c r="C19" s="111"/>
      <c r="D19" s="112"/>
      <c r="E19" s="112"/>
      <c r="F19" s="113"/>
      <c r="G19" s="118"/>
      <c r="H19" s="121"/>
      <c r="I19" s="124"/>
      <c r="J19" s="68"/>
      <c r="K19" s="73"/>
      <c r="L19" s="74"/>
      <c r="M19" s="74"/>
      <c r="N19" s="75"/>
      <c r="O19" s="21" t="s">
        <v>170</v>
      </c>
      <c r="P19" s="22" t="s">
        <v>177</v>
      </c>
      <c r="Q19" s="22" t="s">
        <v>80</v>
      </c>
      <c r="R19" s="25" t="s">
        <v>186</v>
      </c>
    </row>
    <row r="20" spans="1:18" x14ac:dyDescent="0.25">
      <c r="A20" s="106"/>
      <c r="B20" s="107"/>
      <c r="C20" s="114"/>
      <c r="D20" s="115"/>
      <c r="E20" s="115"/>
      <c r="F20" s="116"/>
      <c r="G20" s="119"/>
      <c r="H20" s="122"/>
      <c r="I20" s="125"/>
      <c r="J20" s="69"/>
      <c r="K20" s="76"/>
      <c r="L20" s="77"/>
      <c r="M20" s="77"/>
      <c r="N20" s="78"/>
      <c r="O20" s="21" t="s">
        <v>172</v>
      </c>
      <c r="P20" s="22" t="s">
        <v>176</v>
      </c>
      <c r="Q20" s="22" t="s">
        <v>182</v>
      </c>
      <c r="R20" s="25" t="s">
        <v>186</v>
      </c>
    </row>
    <row r="21" spans="1:18" ht="31.5" customHeight="1" x14ac:dyDescent="0.25">
      <c r="A21" s="126" t="s">
        <v>163</v>
      </c>
      <c r="B21" s="127"/>
      <c r="C21" s="128" t="s">
        <v>151</v>
      </c>
      <c r="D21" s="128"/>
      <c r="E21" s="128"/>
      <c r="F21" s="128"/>
      <c r="G21" s="38" t="s">
        <v>130</v>
      </c>
      <c r="H21" s="54" t="s">
        <v>130</v>
      </c>
      <c r="I21" s="37" t="s">
        <v>166</v>
      </c>
      <c r="J21" s="38"/>
      <c r="K21" s="129"/>
      <c r="L21" s="129"/>
      <c r="M21" s="129"/>
      <c r="N21" s="129"/>
      <c r="O21" s="26" t="s">
        <v>173</v>
      </c>
      <c r="P21" s="27" t="s">
        <v>81</v>
      </c>
      <c r="Q21" s="27" t="s">
        <v>80</v>
      </c>
      <c r="R21" s="28" t="s">
        <v>185</v>
      </c>
    </row>
    <row r="22" spans="1:18" ht="52.5" customHeight="1" x14ac:dyDescent="0.25">
      <c r="A22" s="130" t="s">
        <v>164</v>
      </c>
      <c r="B22" s="131"/>
      <c r="C22" s="132" t="s">
        <v>149</v>
      </c>
      <c r="D22" s="132"/>
      <c r="E22" s="132"/>
      <c r="F22" s="132"/>
      <c r="G22" s="40" t="s">
        <v>130</v>
      </c>
      <c r="H22" s="55" t="s">
        <v>130</v>
      </c>
      <c r="I22" s="39" t="s">
        <v>165</v>
      </c>
      <c r="J22" s="40"/>
      <c r="K22" s="133"/>
      <c r="L22" s="133"/>
      <c r="M22" s="133"/>
      <c r="N22" s="133"/>
      <c r="O22" s="29" t="s">
        <v>174</v>
      </c>
      <c r="P22" s="30" t="s">
        <v>175</v>
      </c>
      <c r="Q22" s="30" t="s">
        <v>183</v>
      </c>
      <c r="R22" s="31" t="s">
        <v>184</v>
      </c>
    </row>
  </sheetData>
  <mergeCells count="31">
    <mergeCell ref="A21:B21"/>
    <mergeCell ref="C21:F21"/>
    <mergeCell ref="K21:N21"/>
    <mergeCell ref="A22:B22"/>
    <mergeCell ref="C22:F22"/>
    <mergeCell ref="K22:N22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A16:B17"/>
    <mergeCell ref="C16:F17"/>
    <mergeCell ref="G16:G17"/>
    <mergeCell ref="H16:H17"/>
    <mergeCell ref="Q14:R14"/>
    <mergeCell ref="K15:N15"/>
    <mergeCell ref="I16:I17"/>
    <mergeCell ref="J16:J17"/>
    <mergeCell ref="K16:N17"/>
    <mergeCell ref="J18:J20"/>
    <mergeCell ref="K18:N20"/>
    <mergeCell ref="A18:B20"/>
    <mergeCell ref="C18:F20"/>
    <mergeCell ref="G18:G20"/>
    <mergeCell ref="H18:H20"/>
    <mergeCell ref="I18:I20"/>
  </mergeCells>
  <hyperlinks>
    <hyperlink ref="A1" location="'Objetos de Dominio'!A1" display="Volver al inicio" xr:uid="{8E207C90-917A-4311-90B7-19CA4BE7C54B}"/>
    <hyperlink ref="R4" location="'Objeto Dominio 2'!A17" display="'Objeto Dominio 2'!A17" xr:uid="{E4AF7497-D324-49CF-89B0-A7837E2EC1F1}"/>
    <hyperlink ref="S4" location="'Objeto Dominio 2'!A18" display="'Objeto Dominio 2'!A18" xr:uid="{AF557BC3-4964-499F-AC76-AEEBCD593763}"/>
    <hyperlink ref="T4" location="'Objeto Dominio 2'!A19" display="'Objeto Dominio 2'!A19" xr:uid="{A4572EE9-2E51-47E2-8657-2E92FD3B75B3}"/>
    <hyperlink ref="Q4" location="'Objeto Dominio 2'!A16" display="'Objeto Dominio 2'!A16" xr:uid="{7C6D484B-4E1E-4293-B67E-DC0C0958A49C}"/>
    <hyperlink ref="A1:P1" location="'Listado Objetos de Dominio'!A1" display="&lt;-Volver al inicio" xr:uid="{3FBD0767-63EB-46CD-AEC4-84DE0AF542BF}"/>
    <hyperlink ref="A22:B22" location="'Objeto Dominio 2'!T4" display="Reponsabilidad 4" xr:uid="{501845A0-4C39-4FE2-B7C2-F6A84DB07A25}"/>
    <hyperlink ref="A21:B21" location="'Objeto Dominio 2'!S4" display="Reponsabilidad 3" xr:uid="{9B1A891E-D71B-42E9-94EF-101EEE5F21C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EF1A-ED62-4B8D-B4EB-E36151625124}">
  <dimension ref="A1:P8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18.28515625" style="1" bestFit="1" customWidth="1"/>
    <col min="2" max="2" width="17.5703125" style="1" bestFit="1" customWidth="1"/>
    <col min="3" max="3" width="14.140625" style="1" bestFit="1" customWidth="1"/>
    <col min="4" max="7" width="11.42578125" style="1"/>
    <col min="8" max="8" width="33.7109375" style="1" customWidth="1"/>
    <col min="9" max="9" width="14.7109375" style="1" bestFit="1" customWidth="1"/>
    <col min="10" max="10" width="30.85546875" style="1" customWidth="1"/>
    <col min="11" max="11" width="14.42578125" style="1" bestFit="1" customWidth="1"/>
    <col min="12" max="12" width="10" style="1" bestFit="1" customWidth="1"/>
    <col min="13" max="13" width="11.42578125" style="1"/>
    <col min="14" max="14" width="9.140625" style="1" bestFit="1" customWidth="1"/>
    <col min="15" max="15" width="18.28515625" style="1" bestFit="1" customWidth="1"/>
    <col min="16" max="16" width="74.85546875" style="1" customWidth="1"/>
    <col min="17" max="16384" width="11.42578125" style="1"/>
  </cols>
  <sheetData>
    <row r="1" spans="1:16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.75" customHeight="1" x14ac:dyDescent="0.25">
      <c r="A2" s="4" t="s">
        <v>2</v>
      </c>
      <c r="B2" s="58" t="str">
        <f>'[1]Listado Objetos de Dominio'!$A$2</f>
        <v>Spa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ht="15.75" customHeight="1" thickBot="1" x14ac:dyDescent="0.3">
      <c r="A3" s="4" t="s">
        <v>3</v>
      </c>
      <c r="B3" s="59" t="str">
        <f>'[1]Listado Objetos de Dominio'!$B$2</f>
        <v>Objeto de dominio que contiene todo lo relacionado con la empresa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</row>
    <row r="5" spans="1:16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142</v>
      </c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143</v>
      </c>
    </row>
    <row r="6" spans="1:16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144</v>
      </c>
    </row>
    <row r="7" spans="1:16" ht="25.5" x14ac:dyDescent="0.25">
      <c r="A7" s="11" t="s">
        <v>145</v>
      </c>
      <c r="B7" s="5" t="s">
        <v>47</v>
      </c>
      <c r="C7" s="5"/>
      <c r="D7" s="5"/>
      <c r="E7" s="5"/>
      <c r="F7" s="5">
        <v>0</v>
      </c>
      <c r="G7" s="5"/>
      <c r="H7" s="5"/>
      <c r="I7" s="5"/>
      <c r="J7" s="6" t="s">
        <v>142</v>
      </c>
      <c r="K7" s="5" t="s">
        <v>49</v>
      </c>
      <c r="L7" s="5" t="s">
        <v>49</v>
      </c>
      <c r="M7" s="5" t="s">
        <v>48</v>
      </c>
      <c r="N7" s="5" t="s">
        <v>49</v>
      </c>
      <c r="O7" s="5" t="s">
        <v>48</v>
      </c>
      <c r="P7" s="7" t="s">
        <v>146</v>
      </c>
    </row>
    <row r="8" spans="1:16" x14ac:dyDescent="0.25">
      <c r="A8" s="164" t="s">
        <v>147</v>
      </c>
      <c r="B8" s="1" t="s">
        <v>147</v>
      </c>
    </row>
  </sheetData>
  <mergeCells count="3">
    <mergeCell ref="A1:P1"/>
    <mergeCell ref="B2:P2"/>
    <mergeCell ref="B3:P3"/>
  </mergeCells>
  <hyperlinks>
    <hyperlink ref="A1" location="'Objetos de Dominio'!A1" display="Volver al inicio" xr:uid="{0F630A9A-C723-4003-BD88-3A5E06827DE1}"/>
    <hyperlink ref="A1:P1" location="'Listado Objetos de Dominio'!A1" display="&lt;-Volver al inicio" xr:uid="{ED29AE41-D632-4C60-A2DC-456CDAD461D0}"/>
    <hyperlink ref="A8" location="TipoIdentificacion!B2" display="Tipo Identificacion" xr:uid="{AD6035FD-99FF-484A-B1E5-54BB1734FED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 Dominio-Pais</vt:lpstr>
      <vt:lpstr>Objeto Dominio-Departamento</vt:lpstr>
      <vt:lpstr>Objeto Dominio-Ciudad</vt:lpstr>
      <vt:lpstr>Objeto Dominio-Sucursal</vt:lpstr>
      <vt:lpstr>Objeto Dominio-Agenda</vt:lpstr>
      <vt:lpstr>Objeto Dominio-Spa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2024-05-24T14:22:33Z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