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039ADD6F-D6FF-4573-B75B-F7C4F80F6459}" xr6:coauthVersionLast="47" xr6:coauthVersionMax="47" xr10:uidLastSave="{00000000-0000-0000-0000-000000000000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CitaReservaServicio" sheetId="8" r:id="rId4"/>
    <sheet name="CitaReserva" sheetId="5" r:id="rId5"/>
    <sheet name="Consentimiento" sheetId="9" r:id="rId6"/>
    <sheet name="Sucursales" sheetId="3" r:id="rId7"/>
    <sheet name="Servicio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2" i="7"/>
  <c r="D3" i="8"/>
  <c r="D4" i="8"/>
  <c r="D2" i="8"/>
  <c r="F3" i="5"/>
  <c r="F4" i="5"/>
  <c r="F2" i="5"/>
  <c r="E4" i="9"/>
  <c r="E3" i="9"/>
  <c r="E2" i="9"/>
  <c r="C4" i="6" l="1"/>
  <c r="C3" i="6"/>
  <c r="C2" i="6"/>
  <c r="G4" i="3"/>
  <c r="G3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<sst xmlns="http://schemas.openxmlformats.org/spreadsheetml/2006/main" count="111" uniqueCount="73">
  <si>
    <t xml:space="preserve">Nombre </t>
  </si>
  <si>
    <t>Descripcion</t>
  </si>
  <si>
    <t>TipoObjetoDominio</t>
  </si>
  <si>
    <t>Propio</t>
  </si>
  <si>
    <t>Identificador</t>
  </si>
  <si>
    <t>Combinacion única</t>
  </si>
  <si>
    <t>CitaReserva</t>
  </si>
  <si>
    <t>Sucursales</t>
  </si>
  <si>
    <t>Servicio</t>
  </si>
  <si>
    <t>Objeto de dominio que contiene la informacion de los servicios que ofrece el Spa</t>
  </si>
  <si>
    <t>Objeto de dominio que contiene la informacion de las reservas de las citas del Spa</t>
  </si>
  <si>
    <t>Objeto de dominio que contiene la informacion de la ubicación de las sucursales del Spa</t>
  </si>
  <si>
    <t>Referenciado</t>
  </si>
  <si>
    <t>País</t>
  </si>
  <si>
    <t>Departamento</t>
  </si>
  <si>
    <t>Ciudad</t>
  </si>
  <si>
    <t>Sucursal</t>
  </si>
  <si>
    <t>Ubicación</t>
  </si>
  <si>
    <t>Combinación única</t>
  </si>
  <si>
    <t>Colombia</t>
  </si>
  <si>
    <t>Antioquia</t>
  </si>
  <si>
    <t>Medellín</t>
  </si>
  <si>
    <t>El poblado</t>
  </si>
  <si>
    <t>CL 10 43 A 29</t>
  </si>
  <si>
    <t>Cundinamarca</t>
  </si>
  <si>
    <t>Bogotá</t>
  </si>
  <si>
    <t>Chapinero</t>
  </si>
  <si>
    <t>CL 63 9 36</t>
  </si>
  <si>
    <t>Atlántico</t>
  </si>
  <si>
    <t>Cartagena</t>
  </si>
  <si>
    <t>Bocagrande</t>
  </si>
  <si>
    <t>CR 2 5 39</t>
  </si>
  <si>
    <t>Limpieza facial</t>
  </si>
  <si>
    <t>Masaje completo</t>
  </si>
  <si>
    <t>Chocolaterapia</t>
  </si>
  <si>
    <t>Nombre Servicio</t>
  </si>
  <si>
    <t>Estado de la reserva</t>
  </si>
  <si>
    <t>Reservado</t>
  </si>
  <si>
    <t>No Reservado</t>
  </si>
  <si>
    <t>Hora</t>
  </si>
  <si>
    <t>Fecha</t>
  </si>
  <si>
    <t>3:00pm</t>
  </si>
  <si>
    <t>10:00am</t>
  </si>
  <si>
    <t>12:30pm</t>
  </si>
  <si>
    <t>16/03/2024</t>
  </si>
  <si>
    <t>28/04/2024</t>
  </si>
  <si>
    <t>05/05/2024</t>
  </si>
  <si>
    <t>Cliente</t>
  </si>
  <si>
    <t>CitaReservaServicio</t>
  </si>
  <si>
    <t>Consentimiento</t>
  </si>
  <si>
    <t>Objeto de dominio que contiene la informacion de los clientes</t>
  </si>
  <si>
    <t>Objeto de dominio que contiene la reserva del servicio disponible</t>
  </si>
  <si>
    <t>Objeto de dominio que contiene la informacion del consentimiento</t>
  </si>
  <si>
    <t>Contexto</t>
  </si>
  <si>
    <t>Servicios</t>
  </si>
  <si>
    <t>Nombre Completo</t>
  </si>
  <si>
    <t>Correo</t>
  </si>
  <si>
    <t>Dirección</t>
  </si>
  <si>
    <t>Martina Corrales</t>
  </si>
  <si>
    <t>martina.corrales@gmail.com</t>
  </si>
  <si>
    <t>Vereda Pontezuela</t>
  </si>
  <si>
    <t>Ramiro Ramirez</t>
  </si>
  <si>
    <t>ramiro.ramirez@outlook.com</t>
  </si>
  <si>
    <t>CR 49 48 02</t>
  </si>
  <si>
    <t>Lucrecia Gomez</t>
  </si>
  <si>
    <t>lucrecia.gomez@hotmail.com</t>
  </si>
  <si>
    <t>CL 98 75 23</t>
  </si>
  <si>
    <t>Autorización</t>
  </si>
  <si>
    <t>SI</t>
  </si>
  <si>
    <t>NO</t>
  </si>
  <si>
    <t>Estado de la Reserva</t>
  </si>
  <si>
    <t>Documento de Identificación</t>
  </si>
  <si>
    <t>Numero Telefonico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</si>
</sst>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39169</xdr:colOff>
      <xdr:row>23</xdr:row>
      <xdr:rowOff>114927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2D6240-A0DA-A164-F339-511E4235C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169" cy="44964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ucrecia.gomez@hot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martina.corral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A4" workbookViewId="0">
      <selection activeCell="L11" sqref="L11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7"/>
  <sheetViews>
    <sheetView workbookViewId="0">
      <selection activeCell="B14" sqref="B14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1.28515625" bestFit="1" customWidth="1"/>
  </cols>
  <sheetData>
    <row r="1" spans="1:4" x14ac:dyDescent="0.25">
      <c r="A1" s="14" t="s">
        <v>0</v>
      </c>
      <c r="B1" s="14" t="s">
        <v>1</v>
      </c>
      <c r="C1" s="14" t="s">
        <v>2</v>
      </c>
      <c r="D1" s="14" t="s">
        <v>53</v>
      </c>
    </row>
    <row r="2" spans="1:4" x14ac:dyDescent="0.25">
      <c r="A2" s="1" t="s">
        <v>47</v>
      </c>
      <c r="B2" s="1" t="s">
        <v>50</v>
      </c>
      <c r="C2" s="14" t="s">
        <v>3</v>
      </c>
      <c r="D2" s="1" t="s">
        <v>6</v>
      </c>
    </row>
    <row r="3" spans="1:4" x14ac:dyDescent="0.25">
      <c r="A3" s="1" t="s">
        <v>48</v>
      </c>
      <c r="B3" s="1" t="s">
        <v>51</v>
      </c>
      <c r="C3" s="14" t="s">
        <v>3</v>
      </c>
      <c r="D3" s="1" t="s">
        <v>6</v>
      </c>
    </row>
    <row r="4" spans="1:4" x14ac:dyDescent="0.25">
      <c r="A4" s="1" t="s">
        <v>49</v>
      </c>
      <c r="B4" s="1" t="s">
        <v>52</v>
      </c>
      <c r="C4" s="14" t="s">
        <v>3</v>
      </c>
      <c r="D4" s="1" t="s">
        <v>6</v>
      </c>
    </row>
    <row r="5" spans="1:4" x14ac:dyDescent="0.25">
      <c r="A5" s="1" t="s">
        <v>6</v>
      </c>
      <c r="B5" s="2" t="s">
        <v>10</v>
      </c>
      <c r="C5" s="6" t="s">
        <v>3</v>
      </c>
      <c r="D5" s="1" t="s">
        <v>6</v>
      </c>
    </row>
    <row r="6" spans="1:4" x14ac:dyDescent="0.25">
      <c r="A6" s="10" t="s">
        <v>7</v>
      </c>
      <c r="B6" s="2" t="s">
        <v>11</v>
      </c>
      <c r="C6" s="12" t="s">
        <v>12</v>
      </c>
      <c r="D6" s="1" t="s">
        <v>7</v>
      </c>
    </row>
    <row r="7" spans="1:4" x14ac:dyDescent="0.25">
      <c r="A7" s="11" t="s">
        <v>8</v>
      </c>
      <c r="B7" s="9" t="s">
        <v>9</v>
      </c>
      <c r="C7" s="12" t="s">
        <v>12</v>
      </c>
      <c r="D7" s="8" t="s">
        <v>54</v>
      </c>
    </row>
  </sheetData>
  <hyperlinks>
    <hyperlink ref="A6" r:id="rId1" xr:uid="{8EFF29E0-6B07-4522-918B-B10FC37D7D6D}"/>
    <hyperlink ref="A7" r:id="rId2" xr:uid="{D85578A5-01DB-4CE4-84EB-E6E7CC86B3E6}"/>
    <hyperlink ref="C6" location="Sucursales!A1" display="Referenciado" xr:uid="{C2C27A26-9F26-4F3C-9EC9-DC99886623EE}"/>
    <hyperlink ref="C7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4"/>
  <sheetViews>
    <sheetView topLeftCell="C1"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8.42578125" bestFit="1" customWidth="1"/>
    <col min="5" max="5" width="27.42578125" bestFit="1" customWidth="1"/>
    <col min="6" max="6" width="17.42578125" bestFit="1" customWidth="1"/>
    <col min="7" max="7" width="82.7109375" bestFit="1" customWidth="1"/>
  </cols>
  <sheetData>
    <row r="1" spans="1:7" x14ac:dyDescent="0.25">
      <c r="A1" s="3" t="s">
        <v>4</v>
      </c>
      <c r="B1" s="3" t="s">
        <v>55</v>
      </c>
      <c r="C1" s="3" t="s">
        <v>71</v>
      </c>
      <c r="D1" s="3" t="s">
        <v>72</v>
      </c>
      <c r="E1" s="3" t="s">
        <v>56</v>
      </c>
      <c r="F1" s="3" t="s">
        <v>57</v>
      </c>
      <c r="G1" s="4" t="s">
        <v>5</v>
      </c>
    </row>
    <row r="2" spans="1:7" x14ac:dyDescent="0.25">
      <c r="A2" s="1">
        <v>1</v>
      </c>
      <c r="B2" s="1" t="s">
        <v>58</v>
      </c>
      <c r="C2" s="1">
        <v>1234567890</v>
      </c>
      <c r="D2" s="1">
        <v>3116987523</v>
      </c>
      <c r="E2" s="10" t="s">
        <v>59</v>
      </c>
      <c r="F2" s="1" t="s">
        <v>60</v>
      </c>
      <c r="G2" s="5" t="str">
        <f>+C2&amp;"-"&amp;B2&amp;"-"&amp;D2&amp;"-"&amp;E2&amp;"-"&amp;F2</f>
        <v>1234567890-Martina Corrales-3116987523-martina.corrales@gmail.com-Vereda Pontezuela</v>
      </c>
    </row>
    <row r="3" spans="1:7" x14ac:dyDescent="0.25">
      <c r="A3" s="1">
        <v>2</v>
      </c>
      <c r="B3" s="1" t="s">
        <v>61</v>
      </c>
      <c r="C3" s="1">
        <v>987654321</v>
      </c>
      <c r="D3" s="1">
        <v>3639874520</v>
      </c>
      <c r="E3" s="10" t="s">
        <v>62</v>
      </c>
      <c r="F3" s="1" t="s">
        <v>63</v>
      </c>
      <c r="G3" s="5" t="str">
        <f t="shared" ref="G3:G4" si="0">+C3&amp;"-"&amp;B3&amp;"-"&amp;D3&amp;"-"&amp;E3&amp;"-"&amp;F3</f>
        <v>987654321-Ramiro Ramirez-3639874520-ramiro.ramirez@outlook.com-CR 49 48 02</v>
      </c>
    </row>
    <row r="4" spans="1:7" x14ac:dyDescent="0.25">
      <c r="A4" s="1">
        <v>3</v>
      </c>
      <c r="B4" s="1" t="s">
        <v>64</v>
      </c>
      <c r="C4" s="1">
        <v>39789321</v>
      </c>
      <c r="D4" s="1">
        <v>3793175677</v>
      </c>
      <c r="E4" s="10" t="s">
        <v>65</v>
      </c>
      <c r="F4" s="1" t="s">
        <v>66</v>
      </c>
      <c r="G4" s="5" t="str">
        <f t="shared" si="0"/>
        <v>39789321-Lucrecia Gomez-3793175677-lucrecia.gomez@hotmail.com-CL 98 75 23</v>
      </c>
    </row>
  </sheetData>
  <hyperlinks>
    <hyperlink ref="E2" r:id="rId1" xr:uid="{C3344FFB-5162-468B-8BBC-B6332951149F}"/>
    <hyperlink ref="E3" r:id="rId2" xr:uid="{76E88723-9F05-4676-BECF-5F3828D71ED8}"/>
    <hyperlink ref="E4" r:id="rId3" xr:uid="{7F2F33AC-D77D-48E7-8D80-1221B412A6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D4"/>
  <sheetViews>
    <sheetView workbookViewId="0">
      <selection sqref="A1:C1"/>
    </sheetView>
  </sheetViews>
  <sheetFormatPr baseColWidth="10" defaultRowHeight="15" x14ac:dyDescent="0.25"/>
  <cols>
    <col min="1" max="1" width="12.5703125" bestFit="1" customWidth="1"/>
    <col min="2" max="2" width="19.7109375" bestFit="1" customWidth="1"/>
    <col min="3" max="3" width="16.28515625" bestFit="1" customWidth="1"/>
    <col min="4" max="4" width="29.42578125" bestFit="1" customWidth="1"/>
  </cols>
  <sheetData>
    <row r="1" spans="1:4" x14ac:dyDescent="0.25">
      <c r="A1" s="3" t="s">
        <v>4</v>
      </c>
      <c r="B1" s="3" t="s">
        <v>70</v>
      </c>
      <c r="C1" s="3" t="s">
        <v>35</v>
      </c>
      <c r="D1" s="4" t="s">
        <v>5</v>
      </c>
    </row>
    <row r="2" spans="1:4" x14ac:dyDescent="0.25">
      <c r="A2" s="1">
        <v>1</v>
      </c>
      <c r="B2" s="1" t="s">
        <v>37</v>
      </c>
      <c r="C2" s="1" t="s">
        <v>32</v>
      </c>
      <c r="D2" s="5" t="str">
        <f>+B2&amp;"-"&amp;C2</f>
        <v>Reservado-Limpieza facial</v>
      </c>
    </row>
    <row r="3" spans="1:4" x14ac:dyDescent="0.25">
      <c r="A3" s="1">
        <v>2</v>
      </c>
      <c r="B3" s="1" t="s">
        <v>38</v>
      </c>
      <c r="C3" s="1" t="s">
        <v>33</v>
      </c>
      <c r="D3" s="5" t="str">
        <f t="shared" ref="D3:D4" si="0">+B3&amp;"-"&amp;C3</f>
        <v>No Reservado-Masaje completo</v>
      </c>
    </row>
    <row r="4" spans="1:4" x14ac:dyDescent="0.25">
      <c r="A4" s="1">
        <v>3</v>
      </c>
      <c r="B4" s="1" t="s">
        <v>37</v>
      </c>
      <c r="C4" s="1" t="s">
        <v>34</v>
      </c>
      <c r="D4" s="5" t="str">
        <f t="shared" si="0"/>
        <v>Reservado-Chocolaterapia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4"/>
  <sheetViews>
    <sheetView workbookViewId="0">
      <selection activeCell="D18" sqref="D18"/>
    </sheetView>
  </sheetViews>
  <sheetFormatPr baseColWidth="10" defaultRowHeight="15" x14ac:dyDescent="0.25"/>
  <cols>
    <col min="1" max="1" width="12.5703125" bestFit="1" customWidth="1"/>
    <col min="2" max="2" width="10.42578125" bestFit="1" customWidth="1"/>
    <col min="3" max="3" width="8.42578125" bestFit="1" customWidth="1"/>
    <col min="4" max="4" width="19.140625" bestFit="1" customWidth="1"/>
    <col min="5" max="5" width="11.5703125" bestFit="1" customWidth="1"/>
    <col min="6" max="6" width="58.7109375" bestFit="1" customWidth="1"/>
  </cols>
  <sheetData>
    <row r="1" spans="1:6" x14ac:dyDescent="0.25">
      <c r="A1" s="3" t="s">
        <v>4</v>
      </c>
      <c r="B1" s="3" t="s">
        <v>40</v>
      </c>
      <c r="C1" s="3" t="s">
        <v>39</v>
      </c>
      <c r="D1" s="3" t="s">
        <v>36</v>
      </c>
      <c r="E1" s="3" t="s">
        <v>16</v>
      </c>
      <c r="F1" s="4" t="s">
        <v>18</v>
      </c>
    </row>
    <row r="2" spans="1:6" x14ac:dyDescent="0.25">
      <c r="A2" s="1">
        <v>1</v>
      </c>
      <c r="B2" s="13" t="s">
        <v>44</v>
      </c>
      <c r="C2" s="1" t="s">
        <v>41</v>
      </c>
      <c r="D2" s="1" t="s">
        <v>37</v>
      </c>
      <c r="E2" s="1" t="s">
        <v>22</v>
      </c>
      <c r="F2" s="5" t="str">
        <f>+B2&amp;"-"&amp;C2&amp;"-"&amp;D2&amp;"-"&amp;E2</f>
        <v>16/03/2024-3:00pm-Reservado-El poblado</v>
      </c>
    </row>
    <row r="3" spans="1:6" x14ac:dyDescent="0.25">
      <c r="A3" s="1">
        <v>2</v>
      </c>
      <c r="B3" s="13" t="s">
        <v>45</v>
      </c>
      <c r="C3" s="1" t="s">
        <v>42</v>
      </c>
      <c r="D3" s="1" t="s">
        <v>38</v>
      </c>
      <c r="E3" s="1" t="s">
        <v>26</v>
      </c>
      <c r="F3" s="5" t="str">
        <f t="shared" ref="F3:F4" si="0">+B3&amp;"-"&amp;C3&amp;"-"&amp;D3&amp;"-"&amp;E3</f>
        <v>28/04/2024-10:00am-No Reservado-Chapinero</v>
      </c>
    </row>
    <row r="4" spans="1:6" x14ac:dyDescent="0.25">
      <c r="A4" s="1">
        <v>3</v>
      </c>
      <c r="B4" s="13" t="s">
        <v>46</v>
      </c>
      <c r="C4" s="1" t="s">
        <v>43</v>
      </c>
      <c r="D4" s="1" t="s">
        <v>37</v>
      </c>
      <c r="E4" s="1" t="s">
        <v>30</v>
      </c>
      <c r="F4" s="5" t="str">
        <f t="shared" si="0"/>
        <v>05/05/2024-12:30pm-Reservado-Bocagrande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E17" sqref="E17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55</v>
      </c>
      <c r="C1" s="3" t="s">
        <v>71</v>
      </c>
      <c r="D1" s="3" t="s">
        <v>67</v>
      </c>
      <c r="E1" s="4" t="s">
        <v>5</v>
      </c>
    </row>
    <row r="2" spans="1:5" x14ac:dyDescent="0.25">
      <c r="A2" s="1">
        <v>1</v>
      </c>
      <c r="B2" s="1" t="s">
        <v>58</v>
      </c>
      <c r="C2" s="1">
        <v>1234567890</v>
      </c>
      <c r="D2" s="1" t="s">
        <v>68</v>
      </c>
      <c r="E2" s="5" t="str">
        <f>+B2</f>
        <v>Martina Corrales</v>
      </c>
    </row>
    <row r="3" spans="1:5" x14ac:dyDescent="0.25">
      <c r="A3" s="1">
        <v>2</v>
      </c>
      <c r="B3" s="1" t="s">
        <v>61</v>
      </c>
      <c r="C3" s="1">
        <v>987654321</v>
      </c>
      <c r="D3" s="1" t="s">
        <v>69</v>
      </c>
      <c r="E3" s="5" t="str">
        <f>+B3</f>
        <v>Ramiro Ramirez</v>
      </c>
    </row>
    <row r="4" spans="1:5" x14ac:dyDescent="0.25">
      <c r="A4" s="1">
        <v>3</v>
      </c>
      <c r="B4" s="1" t="s">
        <v>64</v>
      </c>
      <c r="C4" s="1">
        <v>39789321</v>
      </c>
      <c r="D4" s="1" t="s">
        <v>68</v>
      </c>
      <c r="E4" s="5" t="str">
        <f>+B4</f>
        <v>Lucrecia Gomez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G4"/>
  <sheetViews>
    <sheetView workbookViewId="0">
      <selection activeCell="B9" sqref="B9"/>
    </sheetView>
  </sheetViews>
  <sheetFormatPr baseColWidth="10" defaultRowHeight="15" x14ac:dyDescent="0.25"/>
  <cols>
    <col min="1" max="1" width="12.5703125" bestFit="1" customWidth="1"/>
    <col min="2" max="2" width="9.85546875" bestFit="1" customWidth="1"/>
    <col min="3" max="3" width="14.42578125" bestFit="1" customWidth="1"/>
    <col min="4" max="4" width="10.28515625" bestFit="1" customWidth="1"/>
    <col min="5" max="5" width="11.5703125" bestFit="1" customWidth="1"/>
    <col min="6" max="6" width="12.28515625" bestFit="1" customWidth="1"/>
    <col min="7" max="7" width="51.42578125" bestFit="1" customWidth="1"/>
  </cols>
  <sheetData>
    <row r="1" spans="1:7" x14ac:dyDescent="0.25">
      <c r="A1" s="3" t="s">
        <v>4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4" t="s">
        <v>18</v>
      </c>
    </row>
    <row r="2" spans="1:7" x14ac:dyDescent="0.25">
      <c r="A2" s="1">
        <v>1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5" t="str">
        <f>+B2&amp;"-"&amp;C2&amp;"-"&amp;D2&amp;"-"&amp;E2&amp;"-"&amp;F2</f>
        <v>Colombia-Antioquia-Medellín-El poblado-CL 10 43 A 29</v>
      </c>
    </row>
    <row r="3" spans="1:7" x14ac:dyDescent="0.25">
      <c r="A3" s="1">
        <v>2</v>
      </c>
      <c r="B3" s="1" t="s">
        <v>19</v>
      </c>
      <c r="C3" s="1" t="s">
        <v>24</v>
      </c>
      <c r="D3" s="1" t="s">
        <v>25</v>
      </c>
      <c r="E3" s="1" t="s">
        <v>26</v>
      </c>
      <c r="F3" s="1" t="s">
        <v>27</v>
      </c>
      <c r="G3" s="5" t="str">
        <f t="shared" ref="G3:G4" si="0">+B3&amp;"-"&amp;C3&amp;"-"&amp;D3&amp;"-"&amp;E3&amp;"-"&amp;F3</f>
        <v>Colombia-Cundinamarca-Bogotá-Chapinero-CL 63 9 36</v>
      </c>
    </row>
    <row r="4" spans="1:7" x14ac:dyDescent="0.25">
      <c r="A4" s="1">
        <v>3</v>
      </c>
      <c r="B4" s="1" t="s">
        <v>19</v>
      </c>
      <c r="C4" s="1" t="s">
        <v>28</v>
      </c>
      <c r="D4" s="1" t="s">
        <v>29</v>
      </c>
      <c r="E4" s="1" t="s">
        <v>30</v>
      </c>
      <c r="F4" s="1" t="s">
        <v>31</v>
      </c>
      <c r="G4" s="5" t="str">
        <f t="shared" si="0"/>
        <v>Colombia-Atlántico-Cartagena-Bocagrande-CR 2 5 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225-C664-4835-BBA4-220D6C13A752}">
  <dimension ref="A1:C4"/>
  <sheetViews>
    <sheetView workbookViewId="0">
      <selection activeCell="D16" sqref="D16"/>
    </sheetView>
  </sheetViews>
  <sheetFormatPr baseColWidth="10" defaultRowHeight="15" x14ac:dyDescent="0.25"/>
  <cols>
    <col min="1" max="1" width="12.5703125" bestFit="1" customWidth="1"/>
    <col min="2" max="2" width="16.28515625" bestFit="1" customWidth="1"/>
    <col min="3" max="3" width="18.42578125" bestFit="1" customWidth="1"/>
  </cols>
  <sheetData>
    <row r="1" spans="1:3" x14ac:dyDescent="0.25">
      <c r="A1" s="3" t="s">
        <v>4</v>
      </c>
      <c r="B1" s="3" t="s">
        <v>35</v>
      </c>
      <c r="C1" s="4" t="s">
        <v>5</v>
      </c>
    </row>
    <row r="2" spans="1:3" x14ac:dyDescent="0.25">
      <c r="A2" s="1">
        <v>1</v>
      </c>
      <c r="B2" s="1" t="s">
        <v>32</v>
      </c>
      <c r="C2" s="5" t="str">
        <f>+B2</f>
        <v>Limpieza facial</v>
      </c>
    </row>
    <row r="3" spans="1:3" x14ac:dyDescent="0.25">
      <c r="A3" s="1">
        <v>2</v>
      </c>
      <c r="B3" s="1" t="s">
        <v>33</v>
      </c>
      <c r="C3" s="5" t="str">
        <f t="shared" ref="C3:C4" si="0">+B3</f>
        <v>Masaje completo</v>
      </c>
    </row>
    <row r="4" spans="1:3" x14ac:dyDescent="0.25">
      <c r="A4" s="1">
        <v>3</v>
      </c>
      <c r="B4" s="1" t="s">
        <v>34</v>
      </c>
      <c r="C4" s="5" t="str">
        <f t="shared" si="0"/>
        <v>Chocolaterapia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Cliente</vt:lpstr>
      <vt:lpstr>CitaReservaServicio</vt:lpstr>
      <vt:lpstr>CitaReserva</vt:lpstr>
      <vt:lpstr>Consentimiento</vt:lpstr>
      <vt:lpstr>Sucursales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2024-04-05T16:35:25Z</dcterms:modified>
</cp:coreProperties>
</file>