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\\wsl.localhost\Ubuntu\home\csaavedra\tc24\1062\demo1\temp\"/>
    </mc:Choice>
  </mc:AlternateContent>
  <xr:revisionPtr revIDLastSave="0" documentId="13_ncr:1_{6A59146D-F5A7-4D8B-BD97-9CFB48C36FC5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Produc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81" i="1" l="1"/>
  <c r="S81" i="1"/>
  <c r="R81" i="1"/>
  <c r="Q81" i="1"/>
  <c r="O81" i="1"/>
  <c r="N81" i="1"/>
  <c r="M81" i="1"/>
  <c r="L81" i="1"/>
  <c r="J81" i="1"/>
  <c r="I81" i="1"/>
  <c r="H81" i="1"/>
  <c r="G81" i="1"/>
  <c r="E81" i="1"/>
  <c r="D81" i="1"/>
  <c r="C81" i="1"/>
  <c r="T80" i="1"/>
  <c r="S80" i="1"/>
  <c r="R80" i="1"/>
  <c r="Q80" i="1"/>
  <c r="O80" i="1"/>
  <c r="N80" i="1"/>
  <c r="M80" i="1"/>
  <c r="L80" i="1"/>
  <c r="J80" i="1"/>
  <c r="I80" i="1"/>
  <c r="H80" i="1"/>
  <c r="G80" i="1"/>
  <c r="E80" i="1"/>
  <c r="D80" i="1"/>
  <c r="C80" i="1"/>
  <c r="T79" i="1"/>
  <c r="S79" i="1"/>
  <c r="R79" i="1"/>
  <c r="Q79" i="1"/>
  <c r="O79" i="1"/>
  <c r="N79" i="1"/>
  <c r="M79" i="1"/>
  <c r="L79" i="1"/>
  <c r="J79" i="1"/>
  <c r="I79" i="1"/>
  <c r="H79" i="1"/>
  <c r="G79" i="1"/>
  <c r="E79" i="1"/>
  <c r="D79" i="1"/>
  <c r="C79" i="1"/>
  <c r="T78" i="1"/>
  <c r="S78" i="1"/>
  <c r="R78" i="1"/>
  <c r="Q78" i="1"/>
  <c r="O78" i="1"/>
  <c r="N78" i="1"/>
  <c r="M78" i="1"/>
  <c r="L78" i="1"/>
  <c r="J78" i="1"/>
  <c r="I78" i="1"/>
  <c r="H78" i="1"/>
  <c r="G78" i="1"/>
  <c r="E78" i="1"/>
  <c r="D78" i="1"/>
  <c r="C78" i="1"/>
  <c r="B81" i="1"/>
  <c r="B80" i="1"/>
  <c r="B79" i="1"/>
  <c r="B78" i="1"/>
  <c r="T75" i="1"/>
  <c r="S75" i="1"/>
  <c r="R75" i="1"/>
  <c r="Q75" i="1"/>
  <c r="O75" i="1"/>
  <c r="N75" i="1"/>
  <c r="M75" i="1"/>
  <c r="L75" i="1"/>
  <c r="J75" i="1"/>
  <c r="I75" i="1"/>
  <c r="H75" i="1"/>
  <c r="G75" i="1"/>
  <c r="E75" i="1"/>
  <c r="D75" i="1"/>
  <c r="C75" i="1"/>
  <c r="T74" i="1"/>
  <c r="S74" i="1"/>
  <c r="R74" i="1"/>
  <c r="Q74" i="1"/>
  <c r="O74" i="1"/>
  <c r="N74" i="1"/>
  <c r="M74" i="1"/>
  <c r="L74" i="1"/>
  <c r="J74" i="1"/>
  <c r="I74" i="1"/>
  <c r="H74" i="1"/>
  <c r="G74" i="1"/>
  <c r="E74" i="1"/>
  <c r="D74" i="1"/>
  <c r="C74" i="1"/>
  <c r="T73" i="1"/>
  <c r="S73" i="1"/>
  <c r="R73" i="1"/>
  <c r="Q73" i="1"/>
  <c r="O73" i="1"/>
  <c r="N73" i="1"/>
  <c r="M73" i="1"/>
  <c r="L73" i="1"/>
  <c r="J73" i="1"/>
  <c r="I73" i="1"/>
  <c r="H73" i="1"/>
  <c r="G73" i="1"/>
  <c r="E73" i="1"/>
  <c r="D73" i="1"/>
  <c r="C73" i="1"/>
  <c r="T72" i="1"/>
  <c r="S72" i="1"/>
  <c r="R72" i="1"/>
  <c r="Q72" i="1"/>
  <c r="O72" i="1"/>
  <c r="N72" i="1"/>
  <c r="M72" i="1"/>
  <c r="L72" i="1"/>
  <c r="J72" i="1"/>
  <c r="I72" i="1"/>
  <c r="H72" i="1"/>
  <c r="G72" i="1"/>
  <c r="E72" i="1"/>
  <c r="D72" i="1"/>
  <c r="C72" i="1"/>
  <c r="B75" i="1"/>
  <c r="B74" i="1"/>
  <c r="B73" i="1"/>
  <c r="B72" i="1"/>
  <c r="T69" i="1"/>
  <c r="S69" i="1"/>
  <c r="R69" i="1"/>
  <c r="Q69" i="1"/>
  <c r="O69" i="1"/>
  <c r="N69" i="1"/>
  <c r="M69" i="1"/>
  <c r="L69" i="1"/>
  <c r="J69" i="1"/>
  <c r="I69" i="1"/>
  <c r="H69" i="1"/>
  <c r="G69" i="1"/>
  <c r="E69" i="1"/>
  <c r="D69" i="1"/>
  <c r="C69" i="1"/>
  <c r="T68" i="1"/>
  <c r="S68" i="1"/>
  <c r="R68" i="1"/>
  <c r="Q68" i="1"/>
  <c r="O68" i="1"/>
  <c r="N68" i="1"/>
  <c r="M68" i="1"/>
  <c r="L68" i="1"/>
  <c r="J68" i="1"/>
  <c r="I68" i="1"/>
  <c r="H68" i="1"/>
  <c r="G68" i="1"/>
  <c r="E68" i="1"/>
  <c r="D68" i="1"/>
  <c r="C68" i="1"/>
  <c r="T67" i="1"/>
  <c r="S67" i="1"/>
  <c r="R67" i="1"/>
  <c r="Q67" i="1"/>
  <c r="O67" i="1"/>
  <c r="N67" i="1"/>
  <c r="M67" i="1"/>
  <c r="L67" i="1"/>
  <c r="J67" i="1"/>
  <c r="I67" i="1"/>
  <c r="H67" i="1"/>
  <c r="G67" i="1"/>
  <c r="E67" i="1"/>
  <c r="D67" i="1"/>
  <c r="C67" i="1"/>
  <c r="T66" i="1"/>
  <c r="S66" i="1"/>
  <c r="R66" i="1"/>
  <c r="Q66" i="1"/>
  <c r="O66" i="1"/>
  <c r="N66" i="1"/>
  <c r="M66" i="1"/>
  <c r="L66" i="1"/>
  <c r="J66" i="1"/>
  <c r="I66" i="1"/>
  <c r="H66" i="1"/>
  <c r="G66" i="1"/>
  <c r="E66" i="1"/>
  <c r="D66" i="1"/>
  <c r="C66" i="1"/>
  <c r="B69" i="1"/>
  <c r="B68" i="1"/>
  <c r="B67" i="1"/>
  <c r="B66" i="1"/>
  <c r="G60" i="1"/>
  <c r="H60" i="1"/>
  <c r="I60" i="1"/>
  <c r="J60" i="1"/>
  <c r="L60" i="1"/>
  <c r="M60" i="1"/>
  <c r="N60" i="1"/>
  <c r="O60" i="1"/>
  <c r="Q60" i="1"/>
  <c r="R60" i="1"/>
  <c r="S60" i="1"/>
  <c r="T60" i="1"/>
  <c r="G61" i="1"/>
  <c r="H61" i="1"/>
  <c r="I61" i="1"/>
  <c r="J61" i="1"/>
  <c r="L61" i="1"/>
  <c r="M61" i="1"/>
  <c r="N61" i="1"/>
  <c r="O61" i="1"/>
  <c r="Q61" i="1"/>
  <c r="R61" i="1"/>
  <c r="S61" i="1"/>
  <c r="T61" i="1"/>
  <c r="G62" i="1"/>
  <c r="H62" i="1"/>
  <c r="I62" i="1"/>
  <c r="J62" i="1"/>
  <c r="L62" i="1"/>
  <c r="M62" i="1"/>
  <c r="N62" i="1"/>
  <c r="O62" i="1"/>
  <c r="Q62" i="1"/>
  <c r="R62" i="1"/>
  <c r="S62" i="1"/>
  <c r="T62" i="1"/>
  <c r="G63" i="1"/>
  <c r="H63" i="1"/>
  <c r="I63" i="1"/>
  <c r="J63" i="1"/>
  <c r="L63" i="1"/>
  <c r="M63" i="1"/>
  <c r="N63" i="1"/>
  <c r="O63" i="1"/>
  <c r="Q63" i="1"/>
  <c r="R63" i="1"/>
  <c r="S63" i="1"/>
  <c r="T63" i="1"/>
  <c r="C60" i="1"/>
  <c r="D60" i="1"/>
  <c r="E60" i="1"/>
  <c r="C61" i="1"/>
  <c r="D61" i="1"/>
  <c r="E61" i="1"/>
  <c r="C62" i="1"/>
  <c r="D62" i="1"/>
  <c r="E62" i="1"/>
  <c r="C63" i="1"/>
  <c r="D63" i="1"/>
  <c r="E63" i="1"/>
  <c r="U56" i="1"/>
  <c r="U55" i="1"/>
  <c r="U54" i="1"/>
  <c r="U81" i="1" s="1"/>
  <c r="U53" i="1"/>
  <c r="U52" i="1"/>
  <c r="U51" i="1"/>
  <c r="U80" i="1" s="1"/>
  <c r="U50" i="1"/>
  <c r="U49" i="1"/>
  <c r="U48" i="1"/>
  <c r="U47" i="1"/>
  <c r="U45" i="1"/>
  <c r="U44" i="1"/>
  <c r="U82" i="1" s="1"/>
  <c r="U43" i="1"/>
  <c r="U42" i="1"/>
  <c r="U41" i="1"/>
  <c r="U40" i="1"/>
  <c r="U39" i="1"/>
  <c r="U38" i="1"/>
  <c r="U37" i="1"/>
  <c r="U36" i="1"/>
  <c r="U35" i="1"/>
  <c r="U34" i="1"/>
  <c r="U33" i="1"/>
  <c r="U32" i="1"/>
  <c r="U72" i="1" s="1"/>
  <c r="U31" i="1"/>
  <c r="U76" i="1" s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70" i="1" s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64" i="1" s="1"/>
  <c r="P56" i="1"/>
  <c r="P55" i="1"/>
  <c r="P54" i="1"/>
  <c r="P53" i="1"/>
  <c r="P52" i="1"/>
  <c r="P51" i="1"/>
  <c r="P50" i="1"/>
  <c r="P49" i="1"/>
  <c r="P48" i="1"/>
  <c r="P47" i="1"/>
  <c r="P45" i="1"/>
  <c r="P44" i="1"/>
  <c r="P82" i="1" s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76" i="1" s="1"/>
  <c r="P30" i="1"/>
  <c r="P29" i="1"/>
  <c r="P28" i="1"/>
  <c r="P27" i="1"/>
  <c r="P26" i="1"/>
  <c r="P25" i="1"/>
  <c r="P68" i="1" s="1"/>
  <c r="P24" i="1"/>
  <c r="P23" i="1"/>
  <c r="P22" i="1"/>
  <c r="P21" i="1"/>
  <c r="P20" i="1"/>
  <c r="P19" i="1"/>
  <c r="P18" i="1"/>
  <c r="P70" i="1" s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64" i="1" s="1"/>
  <c r="K56" i="1"/>
  <c r="K55" i="1"/>
  <c r="K54" i="1"/>
  <c r="K53" i="1"/>
  <c r="K52" i="1"/>
  <c r="K51" i="1"/>
  <c r="K50" i="1"/>
  <c r="K49" i="1"/>
  <c r="K48" i="1"/>
  <c r="K47" i="1"/>
  <c r="K45" i="1"/>
  <c r="K44" i="1"/>
  <c r="K82" i="1" s="1"/>
  <c r="K43" i="1"/>
  <c r="K42" i="1"/>
  <c r="K41" i="1"/>
  <c r="K40" i="1"/>
  <c r="K39" i="1"/>
  <c r="K38" i="1"/>
  <c r="K74" i="1" s="1"/>
  <c r="K37" i="1"/>
  <c r="K36" i="1"/>
  <c r="K35" i="1"/>
  <c r="K73" i="1" s="1"/>
  <c r="K34" i="1"/>
  <c r="K33" i="1"/>
  <c r="K32" i="1"/>
  <c r="K31" i="1"/>
  <c r="K76" i="1" s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70" i="1" s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64" i="1" s="1"/>
  <c r="F44" i="1"/>
  <c r="F82" i="1" s="1"/>
  <c r="F31" i="1"/>
  <c r="F76" i="1" s="1"/>
  <c r="F18" i="1"/>
  <c r="F70" i="1" s="1"/>
  <c r="F5" i="1"/>
  <c r="F64" i="1" s="1"/>
  <c r="F56" i="1"/>
  <c r="F55" i="1"/>
  <c r="F54" i="1"/>
  <c r="F53" i="1"/>
  <c r="F52" i="1"/>
  <c r="F51" i="1"/>
  <c r="F80" i="1" s="1"/>
  <c r="F50" i="1"/>
  <c r="F49" i="1"/>
  <c r="F48" i="1"/>
  <c r="F47" i="1"/>
  <c r="F45" i="1"/>
  <c r="F43" i="1"/>
  <c r="F42" i="1"/>
  <c r="F41" i="1"/>
  <c r="F40" i="1"/>
  <c r="F39" i="1"/>
  <c r="F38" i="1"/>
  <c r="F37" i="1"/>
  <c r="F36" i="1"/>
  <c r="F35" i="1"/>
  <c r="F34" i="1"/>
  <c r="F33" i="1"/>
  <c r="F32" i="1"/>
  <c r="F72" i="1" s="1"/>
  <c r="F30" i="1"/>
  <c r="F29" i="1"/>
  <c r="F28" i="1"/>
  <c r="F27" i="1"/>
  <c r="F26" i="1"/>
  <c r="F25" i="1"/>
  <c r="F24" i="1"/>
  <c r="F23" i="1"/>
  <c r="F22" i="1"/>
  <c r="F21" i="1"/>
  <c r="F20" i="1"/>
  <c r="F19" i="1"/>
  <c r="F17" i="1"/>
  <c r="F16" i="1"/>
  <c r="F15" i="1"/>
  <c r="F14" i="1"/>
  <c r="F13" i="1"/>
  <c r="F12" i="1"/>
  <c r="F11" i="1"/>
  <c r="F10" i="1"/>
  <c r="F9" i="1"/>
  <c r="F8" i="1"/>
  <c r="F7" i="1"/>
  <c r="F6" i="1"/>
  <c r="B63" i="1"/>
  <c r="B62" i="1"/>
  <c r="B61" i="1"/>
  <c r="B60" i="1"/>
  <c r="T58" i="1"/>
  <c r="S58" i="1"/>
  <c r="R58" i="1"/>
  <c r="Q58" i="1"/>
  <c r="O58" i="1"/>
  <c r="N58" i="1"/>
  <c r="M58" i="1"/>
  <c r="L58" i="1"/>
  <c r="J58" i="1"/>
  <c r="I58" i="1"/>
  <c r="H58" i="1"/>
  <c r="G58" i="1"/>
  <c r="E58" i="1"/>
  <c r="D58" i="1"/>
  <c r="C58" i="1"/>
  <c r="B58" i="1"/>
  <c r="T44" i="1"/>
  <c r="T82" i="1" s="1"/>
  <c r="S44" i="1"/>
  <c r="S82" i="1" s="1"/>
  <c r="R44" i="1"/>
  <c r="R82" i="1" s="1"/>
  <c r="Q44" i="1"/>
  <c r="Q82" i="1" s="1"/>
  <c r="O44" i="1"/>
  <c r="O82" i="1" s="1"/>
  <c r="N44" i="1"/>
  <c r="N82" i="1" s="1"/>
  <c r="M44" i="1"/>
  <c r="M82" i="1" s="1"/>
  <c r="L44" i="1"/>
  <c r="L82" i="1" s="1"/>
  <c r="J44" i="1"/>
  <c r="J82" i="1" s="1"/>
  <c r="I44" i="1"/>
  <c r="I82" i="1" s="1"/>
  <c r="H44" i="1"/>
  <c r="H82" i="1" s="1"/>
  <c r="G44" i="1"/>
  <c r="G82" i="1" s="1"/>
  <c r="E44" i="1"/>
  <c r="E82" i="1" s="1"/>
  <c r="D44" i="1"/>
  <c r="D82" i="1" s="1"/>
  <c r="C44" i="1"/>
  <c r="C82" i="1" s="1"/>
  <c r="B44" i="1"/>
  <c r="B82" i="1" s="1"/>
  <c r="T31" i="1"/>
  <c r="T76" i="1" s="1"/>
  <c r="S31" i="1"/>
  <c r="S76" i="1" s="1"/>
  <c r="R31" i="1"/>
  <c r="R76" i="1" s="1"/>
  <c r="Q31" i="1"/>
  <c r="Q76" i="1" s="1"/>
  <c r="O31" i="1"/>
  <c r="O76" i="1" s="1"/>
  <c r="N31" i="1"/>
  <c r="N76" i="1" s="1"/>
  <c r="M31" i="1"/>
  <c r="M76" i="1" s="1"/>
  <c r="L31" i="1"/>
  <c r="L76" i="1" s="1"/>
  <c r="J31" i="1"/>
  <c r="J76" i="1" s="1"/>
  <c r="I31" i="1"/>
  <c r="I76" i="1" s="1"/>
  <c r="H31" i="1"/>
  <c r="H76" i="1" s="1"/>
  <c r="G31" i="1"/>
  <c r="G76" i="1" s="1"/>
  <c r="E31" i="1"/>
  <c r="E76" i="1" s="1"/>
  <c r="D31" i="1"/>
  <c r="D76" i="1" s="1"/>
  <c r="C31" i="1"/>
  <c r="C76" i="1" s="1"/>
  <c r="B31" i="1"/>
  <c r="B76" i="1" s="1"/>
  <c r="T18" i="1"/>
  <c r="T70" i="1" s="1"/>
  <c r="S18" i="1"/>
  <c r="S70" i="1" s="1"/>
  <c r="R18" i="1"/>
  <c r="R70" i="1" s="1"/>
  <c r="Q18" i="1"/>
  <c r="Q70" i="1" s="1"/>
  <c r="O18" i="1"/>
  <c r="O70" i="1" s="1"/>
  <c r="N18" i="1"/>
  <c r="N70" i="1" s="1"/>
  <c r="M18" i="1"/>
  <c r="M70" i="1" s="1"/>
  <c r="L18" i="1"/>
  <c r="L70" i="1" s="1"/>
  <c r="J18" i="1"/>
  <c r="J70" i="1" s="1"/>
  <c r="I18" i="1"/>
  <c r="I70" i="1" s="1"/>
  <c r="H18" i="1"/>
  <c r="H70" i="1" s="1"/>
  <c r="G18" i="1"/>
  <c r="G70" i="1" s="1"/>
  <c r="E18" i="1"/>
  <c r="E70" i="1" s="1"/>
  <c r="D18" i="1"/>
  <c r="D70" i="1" s="1"/>
  <c r="C18" i="1"/>
  <c r="C70" i="1" s="1"/>
  <c r="B18" i="1"/>
  <c r="B70" i="1" s="1"/>
  <c r="T5" i="1"/>
  <c r="T64" i="1" s="1"/>
  <c r="S5" i="1"/>
  <c r="S64" i="1" s="1"/>
  <c r="R5" i="1"/>
  <c r="R64" i="1" s="1"/>
  <c r="Q5" i="1"/>
  <c r="Q64" i="1" s="1"/>
  <c r="O5" i="1"/>
  <c r="O64" i="1" s="1"/>
  <c r="N5" i="1"/>
  <c r="N64" i="1" s="1"/>
  <c r="M5" i="1"/>
  <c r="M64" i="1" s="1"/>
  <c r="L5" i="1"/>
  <c r="L64" i="1" s="1"/>
  <c r="J5" i="1"/>
  <c r="J64" i="1" s="1"/>
  <c r="I5" i="1"/>
  <c r="I64" i="1" s="1"/>
  <c r="H5" i="1"/>
  <c r="H64" i="1" s="1"/>
  <c r="G5" i="1"/>
  <c r="G64" i="1" s="1"/>
  <c r="E5" i="1"/>
  <c r="E64" i="1" s="1"/>
  <c r="D5" i="1"/>
  <c r="D64" i="1" s="1"/>
  <c r="C5" i="1"/>
  <c r="C64" i="1" s="1"/>
  <c r="B5" i="1"/>
  <c r="B64" i="1" s="1"/>
  <c r="P78" i="1" l="1"/>
  <c r="K66" i="1"/>
  <c r="F73" i="1"/>
  <c r="P73" i="1"/>
  <c r="F75" i="1"/>
  <c r="U67" i="1"/>
  <c r="F81" i="1"/>
  <c r="U75" i="1"/>
  <c r="K80" i="1"/>
  <c r="F79" i="1"/>
  <c r="K72" i="1"/>
  <c r="U69" i="1"/>
  <c r="U79" i="1"/>
  <c r="K69" i="1"/>
  <c r="K79" i="1"/>
  <c r="U78" i="1"/>
  <c r="P75" i="1"/>
  <c r="K81" i="1"/>
  <c r="U73" i="1"/>
  <c r="P69" i="1"/>
  <c r="P79" i="1"/>
  <c r="K75" i="1"/>
  <c r="U74" i="1"/>
  <c r="F74" i="1"/>
  <c r="P72" i="1"/>
  <c r="P66" i="1"/>
  <c r="K67" i="1"/>
  <c r="P80" i="1"/>
  <c r="U66" i="1"/>
  <c r="F66" i="1"/>
  <c r="K68" i="1"/>
  <c r="K78" i="1"/>
  <c r="P81" i="1"/>
  <c r="F78" i="1"/>
  <c r="P74" i="1"/>
  <c r="K60" i="1"/>
  <c r="P62" i="1"/>
  <c r="F67" i="1"/>
  <c r="U68" i="1"/>
  <c r="F69" i="1"/>
  <c r="F68" i="1"/>
  <c r="P67" i="1"/>
  <c r="P63" i="1"/>
  <c r="F61" i="1"/>
  <c r="U62" i="1"/>
  <c r="K61" i="1"/>
  <c r="U60" i="1"/>
  <c r="K62" i="1"/>
  <c r="F60" i="1"/>
  <c r="U61" i="1"/>
  <c r="P60" i="1"/>
  <c r="U63" i="1"/>
  <c r="F63" i="1"/>
  <c r="F62" i="1"/>
  <c r="P61" i="1"/>
  <c r="K63" i="1"/>
  <c r="U58" i="1"/>
  <c r="P58" i="1"/>
  <c r="K58" i="1"/>
  <c r="F58" i="1"/>
</calcChain>
</file>

<file path=xl/sharedStrings.xml><?xml version="1.0" encoding="utf-8"?>
<sst xmlns="http://schemas.openxmlformats.org/spreadsheetml/2006/main" count="153" uniqueCount="38">
  <si>
    <t>Coffee</t>
  </si>
  <si>
    <t>Corn</t>
  </si>
  <si>
    <t>Cotton</t>
  </si>
  <si>
    <t>Wheat</t>
  </si>
  <si>
    <t>Pound</t>
  </si>
  <si>
    <t>Bushel</t>
  </si>
  <si>
    <t>Africa</t>
  </si>
  <si>
    <t>Asia</t>
  </si>
  <si>
    <t>Europe</t>
  </si>
  <si>
    <t>North America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</si>
  <si>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</si>
  <si>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</si>
  <si>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</si>
  <si>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</si>
  <si>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</si>
  <si>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</si>
  <si>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</si>
  <si>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</si>
  <si>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</si>
  <si>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</si>
  <si>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</si>
  <si>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</si>
  <si>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Product</t>
  </si>
  <si>
    <t>UOM</t>
  </si>
  <si>
    <t>Region</t>
  </si>
  <si>
    <t>Category</t>
  </si>
  <si>
    <t>Beverages</t>
  </si>
  <si>
    <t>Staple food</t>
  </si>
  <si>
    <t>Textiles</t>
  </si>
  <si>
    <t>Average</t>
  </si>
  <si>
    <t>Q1</t>
  </si>
  <si>
    <t>Q2</t>
  </si>
  <si>
    <t>Q3</t>
  </si>
  <si>
    <t>Q4</t>
  </si>
  <si>
    <t>FY21</t>
  </si>
  <si>
    <t>FY22</t>
  </si>
  <si>
    <t>FY23</t>
  </si>
  <si>
    <t>FY24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</si>
</sst>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1">
    <xf numFmtId="0" fontId="0" fillId="0" borderId="0" xfId="0"/>
    <xf numFmtId="0" fontId="2" fillId="0" borderId="0" xfId="0" applyFont="1"/>
    <xf numFmtId="43" fontId="2" fillId="3" borderId="13" xfId="1" applyFont="1" applyFill="1" applyBorder="1" applyAlignment="1">
      <alignment horizontal="center"/>
    </xf>
    <xf numFmtId="43" fontId="2" fillId="3" borderId="3" xfId="1" applyFont="1" applyFill="1" applyBorder="1" applyAlignment="1">
      <alignment horizontal="center"/>
    </xf>
    <xf numFmtId="43" fontId="2" fillId="3" borderId="14" xfId="1" applyFont="1" applyFill="1" applyBorder="1" applyAlignment="1">
      <alignment horizontal="center"/>
    </xf>
    <xf numFmtId="43" fontId="0" fillId="0" borderId="15" xfId="1" applyFont="1" applyBorder="1" applyAlignment="1">
      <alignment horizontal="center"/>
    </xf>
    <xf numFmtId="43" fontId="0" fillId="0" borderId="0" xfId="1" applyFont="1" applyBorder="1" applyAlignment="1">
      <alignment horizontal="center"/>
    </xf>
    <xf numFmtId="43" fontId="0" fillId="0" borderId="16" xfId="1" applyFont="1" applyBorder="1" applyAlignment="1">
      <alignment horizontal="center"/>
    </xf>
    <xf numFmtId="43" fontId="0" fillId="0" borderId="17" xfId="1" applyFont="1" applyBorder="1" applyAlignment="1">
      <alignment horizontal="center"/>
    </xf>
    <xf numFmtId="43" fontId="0" fillId="0" borderId="4" xfId="1" applyFont="1" applyBorder="1" applyAlignment="1">
      <alignment horizontal="center"/>
    </xf>
    <xf numFmtId="43" fontId="0" fillId="0" borderId="18" xfId="1" applyFont="1" applyBorder="1" applyAlignment="1">
      <alignment horizontal="center"/>
    </xf>
    <xf numFmtId="43" fontId="0" fillId="0" borderId="19" xfId="1" applyFont="1" applyBorder="1" applyAlignment="1">
      <alignment horizontal="center"/>
    </xf>
    <xf numFmtId="43" fontId="0" fillId="0" borderId="20" xfId="1" applyFont="1" applyBorder="1" applyAlignment="1">
      <alignment horizontal="center"/>
    </xf>
    <xf numFmtId="0" fontId="0" fillId="0" borderId="0" xfId="0" applyAlignment="1">
      <alignment horizontal="center"/>
    </xf>
    <xf numFmtId="43" fontId="2" fillId="3" borderId="13" xfId="1" applyFont="1" applyFill="1" applyBorder="1" applyAlignment="1">
      <alignment horizontal="center" vertical="center"/>
    </xf>
    <xf numFmtId="43" fontId="0" fillId="0" borderId="15" xfId="1" applyFont="1" applyBorder="1" applyAlignment="1">
      <alignment horizontal="center" vertical="center"/>
    </xf>
    <xf numFmtId="43" fontId="0" fillId="0" borderId="17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3" fontId="0" fillId="0" borderId="0" xfId="1" applyFont="1" applyFill="1" applyBorder="1"/>
    <xf numFmtId="43" fontId="2" fillId="0" borderId="0" xfId="1" applyFont="1" applyFill="1" applyBorder="1"/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43" fontId="0" fillId="4" borderId="16" xfId="1" applyFont="1" applyFill="1" applyBorder="1" applyAlignment="1">
      <alignment horizontal="center"/>
    </xf>
    <xf numFmtId="43" fontId="0" fillId="4" borderId="15" xfId="1" applyFont="1" applyFill="1" applyBorder="1" applyAlignment="1">
      <alignment horizontal="center" vertical="center"/>
    </xf>
    <xf numFmtId="43" fontId="0" fillId="4" borderId="0" xfId="1" applyFont="1" applyFill="1" applyBorder="1" applyAlignment="1">
      <alignment horizontal="center"/>
    </xf>
    <xf numFmtId="43" fontId="0" fillId="4" borderId="19" xfId="1" applyFont="1" applyFill="1" applyBorder="1" applyAlignment="1">
      <alignment horizontal="center" vertical="center"/>
    </xf>
    <xf numFmtId="43" fontId="0" fillId="4" borderId="20" xfId="1" applyFont="1" applyFill="1" applyBorder="1" applyAlignment="1">
      <alignment horizontal="center"/>
    </xf>
    <xf numFmtId="43" fontId="0" fillId="4" borderId="15" xfId="1" applyFont="1" applyFill="1" applyBorder="1" applyAlignment="1">
      <alignment horizontal="center"/>
    </xf>
    <xf numFmtId="43" fontId="0" fillId="4" borderId="21" xfId="1" applyFont="1" applyFill="1" applyBorder="1" applyAlignment="1">
      <alignment horizontal="center"/>
    </xf>
    <xf numFmtId="43" fontId="0" fillId="4" borderId="19" xfId="1" applyFont="1" applyFill="1" applyBorder="1" applyAlignment="1">
      <alignment horizontal="center"/>
    </xf>
    <xf numFmtId="0" fontId="2" fillId="2" borderId="22" xfId="0" applyFont="1" applyFill="1" applyBorder="1"/>
    <xf numFmtId="0" fontId="2" fillId="0" borderId="23" xfId="0" applyFont="1" applyBorder="1"/>
    <xf numFmtId="0" fontId="2" fillId="0" borderId="24" xfId="0" applyFont="1" applyBorder="1"/>
    <xf numFmtId="0" fontId="2" fillId="3" borderId="24" xfId="0" applyFont="1" applyFill="1" applyBorder="1" applyAlignment="1">
      <alignment horizontal="left"/>
    </xf>
    <xf numFmtId="0" fontId="2" fillId="0" borderId="25" xfId="0" applyFont="1" applyBorder="1" applyAlignment="1">
      <alignment horizontal="left" indent="1"/>
    </xf>
    <xf numFmtId="0" fontId="2" fillId="0" borderId="26" xfId="0" applyFont="1" applyBorder="1" applyAlignment="1">
      <alignment horizontal="left" indent="1"/>
    </xf>
    <xf numFmtId="0" fontId="2" fillId="0" borderId="27" xfId="0" applyFont="1" applyBorder="1" applyAlignment="1">
      <alignment horizontal="left" indent="1"/>
    </xf>
    <xf numFmtId="43" fontId="0" fillId="0" borderId="1" xfId="1" applyFont="1" applyBorder="1" applyAlignment="1">
      <alignment horizontal="center" vertical="center"/>
    </xf>
    <xf numFmtId="43" fontId="2" fillId="0" borderId="28" xfId="1" applyFont="1" applyBorder="1" applyAlignment="1">
      <alignment horizontal="center" vertical="center"/>
    </xf>
    <xf numFmtId="43" fontId="2" fillId="0" borderId="29" xfId="1" applyFont="1" applyBorder="1" applyAlignment="1">
      <alignment horizontal="center" vertical="center"/>
    </xf>
    <xf numFmtId="43" fontId="2" fillId="0" borderId="30" xfId="1" applyFont="1" applyBorder="1" applyAlignment="1">
      <alignment horizontal="center" vertical="center"/>
    </xf>
    <xf numFmtId="43" fontId="0" fillId="0" borderId="6" xfId="1" applyFont="1" applyBorder="1" applyAlignment="1">
      <alignment horizontal="center" vertical="center"/>
    </xf>
    <xf numFmtId="43" fontId="0" fillId="0" borderId="7" xfId="1" applyFont="1" applyBorder="1" applyAlignment="1">
      <alignment horizontal="center" vertical="center"/>
    </xf>
    <xf numFmtId="43" fontId="0" fillId="0" borderId="8" xfId="1" applyFont="1" applyBorder="1" applyAlignment="1">
      <alignment horizontal="center" vertical="center"/>
    </xf>
    <xf numFmtId="43" fontId="0" fillId="0" borderId="9" xfId="1" applyFont="1" applyBorder="1" applyAlignment="1">
      <alignment horizontal="center" vertical="center"/>
    </xf>
    <xf numFmtId="43" fontId="0" fillId="0" borderId="10" xfId="1" applyFont="1" applyBorder="1" applyAlignment="1">
      <alignment horizontal="center" vertical="center"/>
    </xf>
    <xf numFmtId="43" fontId="0" fillId="3" borderId="32" xfId="1" applyFont="1" applyFill="1" applyBorder="1" applyAlignment="1">
      <alignment horizontal="center" vertical="center"/>
    </xf>
    <xf numFmtId="43" fontId="0" fillId="3" borderId="33" xfId="1" applyFont="1" applyFill="1" applyBorder="1" applyAlignment="1">
      <alignment horizontal="center" vertical="center"/>
    </xf>
    <xf numFmtId="43" fontId="0" fillId="3" borderId="34" xfId="1" applyFont="1" applyFill="1" applyBorder="1" applyAlignment="1">
      <alignment horizontal="center" vertical="center"/>
    </xf>
    <xf numFmtId="0" fontId="2" fillId="0" borderId="22" xfId="0" applyFont="1" applyBorder="1" applyAlignment="1">
      <alignment horizontal="right"/>
    </xf>
    <xf numFmtId="0" fontId="2" fillId="0" borderId="23" xfId="0" applyFont="1" applyBorder="1" applyAlignment="1">
      <alignment horizontal="right"/>
    </xf>
    <xf numFmtId="43" fontId="0" fillId="3" borderId="32" xfId="0" applyNumberFormat="1" applyFill="1" applyBorder="1" applyAlignment="1">
      <alignment horizontal="center" vertical="center"/>
    </xf>
    <xf numFmtId="43" fontId="0" fillId="3" borderId="33" xfId="0" applyNumberFormat="1" applyFill="1" applyBorder="1" applyAlignment="1">
      <alignment horizontal="center" vertical="center"/>
    </xf>
    <xf numFmtId="43" fontId="0" fillId="3" borderId="34" xfId="0" applyNumberFormat="1" applyFill="1" applyBorder="1" applyAlignment="1">
      <alignment horizontal="center" vertical="center"/>
    </xf>
    <xf numFmtId="43" fontId="2" fillId="0" borderId="5" xfId="1" applyFont="1" applyFill="1" applyBorder="1" applyAlignment="1">
      <alignment horizontal="right"/>
    </xf>
    <xf numFmtId="0" fontId="2" fillId="3" borderId="31" xfId="0" applyFont="1" applyFill="1" applyBorder="1" applyAlignment="1">
      <alignment horizontal="right"/>
    </xf>
    <xf numFmtId="0" fontId="2" fillId="5" borderId="10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43" fontId="0" fillId="0" borderId="0" xfId="1" applyFont="1" applyFill="1" applyBorder="1" applyAlignment="1">
      <alignment horizontal="center"/>
    </xf>
    <xf numFmtId="0" fontId="2" fillId="0" borderId="25" xfId="0" applyFont="1" applyFill="1" applyBorder="1" applyAlignment="1">
      <alignment horizontal="left" indent="1"/>
    </xf>
    <xf numFmtId="43" fontId="0" fillId="0" borderId="15" xfId="1" applyFont="1" applyFill="1" applyBorder="1" applyAlignment="1">
      <alignment horizontal="center" vertical="center"/>
    </xf>
    <xf numFmtId="43" fontId="0" fillId="0" borderId="16" xfId="1" applyFont="1" applyFill="1" applyBorder="1" applyAlignment="1">
      <alignment horizontal="center"/>
    </xf>
    <xf numFmtId="43" fontId="0" fillId="0" borderId="15" xfId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2"/>
  <sheetViews>
    <sheetView tabSelected="1" workbookViewId="0">
      <selection activeCell="D47" sqref="D47"/>
    </sheetView>
  </sheetViews>
  <sheetFormatPr defaultRowHeight="14.5" outlineLevelRow="1" outlineLevelCol="1" x14ac:dyDescent="0.35"/>
  <cols>
    <col min="1" max="1" width="11.81640625" style="1" customWidth="1"/>
    <col min="2" max="2" width="12.90625" style="17" hidden="1" customWidth="1" outlineLevel="1"/>
    <col min="3" max="5" width="12.90625" style="13" hidden="1" customWidth="1" outlineLevel="1"/>
    <col min="6" max="6" width="12.90625" style="13" customWidth="1" collapsed="1"/>
    <col min="7" max="10" width="12.90625" style="13" hidden="1" customWidth="1" outlineLevel="1"/>
    <col min="11" max="11" width="12.90625" style="13" customWidth="1" collapsed="1"/>
    <col min="12" max="15" width="12.90625" style="13" hidden="1" customWidth="1" outlineLevel="1"/>
    <col min="16" max="16" width="12.90625" style="13" customWidth="1" collapsed="1"/>
    <col min="17" max="20" width="12.90625" style="13" hidden="1" customWidth="1" outlineLevel="1"/>
    <col min="21" max="21" width="12.90625" style="13" customWidth="1" collapsed="1"/>
  </cols>
  <sheetData>
    <row r="1" spans="1:21" x14ac:dyDescent="0.35">
      <c r="A1" s="38" t="s">
        <v>22</v>
      </c>
      <c r="B1" s="29" t="s">
        <v>0</v>
      </c>
      <c r="C1" s="27" t="s">
        <v>0</v>
      </c>
      <c r="D1" s="27" t="s">
        <v>0</v>
      </c>
      <c r="E1" s="27" t="s">
        <v>0</v>
      </c>
      <c r="F1" s="28" t="s">
        <v>0</v>
      </c>
      <c r="G1" s="26" t="s">
        <v>1</v>
      </c>
      <c r="H1" s="27" t="s">
        <v>1</v>
      </c>
      <c r="I1" s="27" t="s">
        <v>1</v>
      </c>
      <c r="J1" s="27" t="s">
        <v>1</v>
      </c>
      <c r="K1" s="27" t="s">
        <v>1</v>
      </c>
      <c r="L1" s="26" t="s">
        <v>2</v>
      </c>
      <c r="M1" s="27" t="s">
        <v>2</v>
      </c>
      <c r="N1" s="27" t="s">
        <v>2</v>
      </c>
      <c r="O1" s="27" t="s">
        <v>2</v>
      </c>
      <c r="P1" s="27" t="s">
        <v>2</v>
      </c>
      <c r="Q1" s="26" t="s">
        <v>3</v>
      </c>
      <c r="R1" s="27" t="s">
        <v>3</v>
      </c>
      <c r="S1" s="27" t="s">
        <v>3</v>
      </c>
      <c r="T1" s="27" t="s">
        <v>3</v>
      </c>
      <c r="U1" s="27" t="s">
        <v>3</v>
      </c>
    </row>
    <row r="2" spans="1:21" x14ac:dyDescent="0.35">
      <c r="A2" s="39" t="s">
        <v>23</v>
      </c>
      <c r="B2" s="20" t="s">
        <v>4</v>
      </c>
      <c r="C2" s="21" t="s">
        <v>4</v>
      </c>
      <c r="D2" s="21" t="s">
        <v>4</v>
      </c>
      <c r="E2" s="21" t="s">
        <v>4</v>
      </c>
      <c r="F2" s="64" t="s">
        <v>4</v>
      </c>
      <c r="G2" s="22" t="s">
        <v>5</v>
      </c>
      <c r="H2" s="21" t="s">
        <v>5</v>
      </c>
      <c r="I2" s="21" t="s">
        <v>5</v>
      </c>
      <c r="J2" s="21" t="s">
        <v>5</v>
      </c>
      <c r="K2" s="64" t="s">
        <v>4</v>
      </c>
      <c r="L2" s="22" t="s">
        <v>4</v>
      </c>
      <c r="M2" s="21" t="s">
        <v>4</v>
      </c>
      <c r="N2" s="21" t="s">
        <v>4</v>
      </c>
      <c r="O2" s="21" t="s">
        <v>4</v>
      </c>
      <c r="P2" s="64" t="s">
        <v>4</v>
      </c>
      <c r="Q2" s="22" t="s">
        <v>5</v>
      </c>
      <c r="R2" s="21" t="s">
        <v>5</v>
      </c>
      <c r="S2" s="21" t="s">
        <v>5</v>
      </c>
      <c r="T2" s="21" t="s">
        <v>5</v>
      </c>
      <c r="U2" s="64" t="s">
        <v>4</v>
      </c>
    </row>
    <row r="3" spans="1:21" x14ac:dyDescent="0.35">
      <c r="A3" s="40" t="s">
        <v>25</v>
      </c>
      <c r="B3" s="23" t="s">
        <v>26</v>
      </c>
      <c r="C3" s="24" t="s">
        <v>26</v>
      </c>
      <c r="D3" s="24" t="s">
        <v>26</v>
      </c>
      <c r="E3" s="24" t="s">
        <v>26</v>
      </c>
      <c r="F3" s="65" t="s">
        <v>26</v>
      </c>
      <c r="G3" s="22" t="s">
        <v>27</v>
      </c>
      <c r="H3" s="21" t="s">
        <v>27</v>
      </c>
      <c r="I3" s="21" t="s">
        <v>27</v>
      </c>
      <c r="J3" s="21" t="s">
        <v>27</v>
      </c>
      <c r="K3" s="64" t="s">
        <v>26</v>
      </c>
      <c r="L3" s="22" t="s">
        <v>28</v>
      </c>
      <c r="M3" s="21" t="s">
        <v>28</v>
      </c>
      <c r="N3" s="21" t="s">
        <v>28</v>
      </c>
      <c r="O3" s="21" t="s">
        <v>28</v>
      </c>
      <c r="P3" s="64" t="s">
        <v>26</v>
      </c>
      <c r="Q3" s="22" t="s">
        <v>27</v>
      </c>
      <c r="R3" s="21" t="s">
        <v>27</v>
      </c>
      <c r="S3" s="21" t="s">
        <v>27</v>
      </c>
      <c r="T3" s="21" t="s">
        <v>27</v>
      </c>
      <c r="U3" s="64" t="s">
        <v>26</v>
      </c>
    </row>
    <row r="4" spans="1:21" x14ac:dyDescent="0.35">
      <c r="A4" s="40" t="s">
        <v>24</v>
      </c>
      <c r="B4" s="23" t="s">
        <v>6</v>
      </c>
      <c r="C4" s="24" t="s">
        <v>7</v>
      </c>
      <c r="D4" s="24" t="s">
        <v>8</v>
      </c>
      <c r="E4" s="24" t="s">
        <v>9</v>
      </c>
      <c r="F4" s="65" t="s">
        <v>29</v>
      </c>
      <c r="G4" s="25" t="s">
        <v>6</v>
      </c>
      <c r="H4" s="24" t="s">
        <v>7</v>
      </c>
      <c r="I4" s="24" t="s">
        <v>8</v>
      </c>
      <c r="J4" s="24" t="s">
        <v>9</v>
      </c>
      <c r="K4" s="65" t="s">
        <v>29</v>
      </c>
      <c r="L4" s="25" t="s">
        <v>6</v>
      </c>
      <c r="M4" s="24" t="s">
        <v>7</v>
      </c>
      <c r="N4" s="24" t="s">
        <v>8</v>
      </c>
      <c r="O4" s="24" t="s">
        <v>9</v>
      </c>
      <c r="P4" s="65" t="s">
        <v>29</v>
      </c>
      <c r="Q4" s="25" t="s">
        <v>6</v>
      </c>
      <c r="R4" s="24" t="s">
        <v>7</v>
      </c>
      <c r="S4" s="24" t="s">
        <v>8</v>
      </c>
      <c r="T4" s="24" t="s">
        <v>9</v>
      </c>
      <c r="U4" s="65" t="s">
        <v>29</v>
      </c>
    </row>
    <row r="5" spans="1:21" s="1" customFormat="1" x14ac:dyDescent="0.35">
      <c r="A5" s="41">
        <v>2021</v>
      </c>
      <c r="B5" s="14">
        <f>AVERAGE(B6:B17)</f>
        <v>1.9166666666666667</v>
      </c>
      <c r="C5" s="3">
        <f t="shared" ref="C5:T5" si="0">AVERAGE(C6:C17)</f>
        <v>2.6041666666666665</v>
      </c>
      <c r="D5" s="3">
        <f t="shared" si="0"/>
        <v>1.9249999999999998</v>
      </c>
      <c r="E5" s="3">
        <f t="shared" si="0"/>
        <v>1.4749999999999999</v>
      </c>
      <c r="F5" s="4">
        <f>AVERAGE(B6:E17)</f>
        <v>1.9802083333333336</v>
      </c>
      <c r="G5" s="2">
        <f t="shared" si="0"/>
        <v>7.8500000000000014</v>
      </c>
      <c r="H5" s="3">
        <f t="shared" si="0"/>
        <v>8.3249999999999993</v>
      </c>
      <c r="I5" s="3">
        <f t="shared" si="0"/>
        <v>7.3416666666666659</v>
      </c>
      <c r="J5" s="3">
        <f t="shared" si="0"/>
        <v>6.8999999999999995</v>
      </c>
      <c r="K5" s="4">
        <f>AVERAGE(G6:J17)</f>
        <v>7.604166666666667</v>
      </c>
      <c r="L5" s="2">
        <f t="shared" si="0"/>
        <v>1.5250000000000001</v>
      </c>
      <c r="M5" s="3">
        <f t="shared" si="0"/>
        <v>1.7166666666666668</v>
      </c>
      <c r="N5" s="3">
        <f t="shared" si="0"/>
        <v>1.3291666666666664</v>
      </c>
      <c r="O5" s="3">
        <f t="shared" si="0"/>
        <v>1.2166666666666666</v>
      </c>
      <c r="P5" s="4">
        <f>AVERAGE(L6:O17)</f>
        <v>1.4468750000000001</v>
      </c>
      <c r="Q5" s="2">
        <f t="shared" si="0"/>
        <v>8.65</v>
      </c>
      <c r="R5" s="3">
        <f t="shared" si="0"/>
        <v>8.8583333333333325</v>
      </c>
      <c r="S5" s="3">
        <f t="shared" si="0"/>
        <v>8.1416666666666675</v>
      </c>
      <c r="T5" s="3">
        <f t="shared" si="0"/>
        <v>7.5333333333333341</v>
      </c>
      <c r="U5" s="4">
        <f>AVERAGE(Q6:T17)</f>
        <v>8.2958333333333325</v>
      </c>
    </row>
    <row r="6" spans="1:21" hidden="1" outlineLevel="1" x14ac:dyDescent="0.35">
      <c r="A6" s="42" t="s">
        <v>10</v>
      </c>
      <c r="B6" s="15">
        <v>1.4</v>
      </c>
      <c r="C6" s="6">
        <v>1.8</v>
      </c>
      <c r="D6" s="6">
        <v>1.5</v>
      </c>
      <c r="E6" s="6">
        <v>1.2</v>
      </c>
      <c r="F6" s="7">
        <f>AVERAGE(B6:E6)</f>
        <v>1.4750000000000001</v>
      </c>
      <c r="G6" s="5">
        <v>7</v>
      </c>
      <c r="H6" s="6">
        <v>7.5</v>
      </c>
      <c r="I6" s="6">
        <v>6.3</v>
      </c>
      <c r="J6" s="6">
        <v>5.8</v>
      </c>
      <c r="K6" s="7">
        <f>AVERAGE(G6:J6)</f>
        <v>6.65</v>
      </c>
      <c r="L6" s="5">
        <v>1.1000000000000001</v>
      </c>
      <c r="M6" s="6">
        <v>1.2</v>
      </c>
      <c r="N6" s="6">
        <v>1</v>
      </c>
      <c r="O6" s="6">
        <v>0.9</v>
      </c>
      <c r="P6" s="7">
        <f>AVERAGE(L6:O6)</f>
        <v>1.05</v>
      </c>
      <c r="Q6" s="5">
        <v>7.8</v>
      </c>
      <c r="R6" s="6">
        <v>8</v>
      </c>
      <c r="S6" s="6">
        <v>7.2</v>
      </c>
      <c r="T6" s="6">
        <v>6.5</v>
      </c>
      <c r="U6" s="7">
        <f>AVERAGE(Q6:T6)</f>
        <v>7.375</v>
      </c>
    </row>
    <row r="7" spans="1:21" hidden="1" outlineLevel="1" x14ac:dyDescent="0.35">
      <c r="A7" s="42" t="s">
        <v>11</v>
      </c>
      <c r="B7" s="15">
        <v>1.45</v>
      </c>
      <c r="C7" s="6">
        <v>1.85</v>
      </c>
      <c r="D7" s="6">
        <v>1.55</v>
      </c>
      <c r="E7" s="6">
        <v>1.25</v>
      </c>
      <c r="F7" s="7">
        <f t="shared" ref="F7:F17" si="1">AVERAGE(B7:E7)</f>
        <v>1.5249999999999999</v>
      </c>
      <c r="G7" s="5">
        <v>7.1</v>
      </c>
      <c r="H7" s="6">
        <v>7.6</v>
      </c>
      <c r="I7" s="6">
        <v>6.5</v>
      </c>
      <c r="J7" s="6">
        <v>6</v>
      </c>
      <c r="K7" s="7">
        <f t="shared" ref="K7:K17" si="2">AVERAGE(G7:J7)</f>
        <v>6.8</v>
      </c>
      <c r="L7" s="5">
        <v>1.1499999999999999</v>
      </c>
      <c r="M7" s="6">
        <v>1.25</v>
      </c>
      <c r="N7" s="6">
        <v>1.05</v>
      </c>
      <c r="O7" s="6">
        <v>0.95</v>
      </c>
      <c r="P7" s="7">
        <f t="shared" ref="P7:P17" si="3">AVERAGE(L7:O7)</f>
        <v>1.1000000000000001</v>
      </c>
      <c r="Q7" s="5">
        <v>7.9</v>
      </c>
      <c r="R7" s="6">
        <v>8.1</v>
      </c>
      <c r="S7" s="6">
        <v>7.3</v>
      </c>
      <c r="T7" s="6">
        <v>6.6</v>
      </c>
      <c r="U7" s="7">
        <f t="shared" ref="U7:U17" si="4">AVERAGE(Q7:T7)</f>
        <v>7.4749999999999996</v>
      </c>
    </row>
    <row r="8" spans="1:21" hidden="1" outlineLevel="1" x14ac:dyDescent="0.35">
      <c r="A8" s="42" t="s">
        <v>12</v>
      </c>
      <c r="B8" s="15">
        <v>1.5</v>
      </c>
      <c r="C8" s="6">
        <v>2</v>
      </c>
      <c r="D8" s="6">
        <v>1.65</v>
      </c>
      <c r="E8" s="6">
        <v>1.3</v>
      </c>
      <c r="F8" s="7">
        <f t="shared" si="1"/>
        <v>1.6125</v>
      </c>
      <c r="G8" s="5">
        <v>7.2</v>
      </c>
      <c r="H8" s="6">
        <v>7.7</v>
      </c>
      <c r="I8" s="6">
        <v>6.7</v>
      </c>
      <c r="J8" s="6">
        <v>6.2</v>
      </c>
      <c r="K8" s="7">
        <f t="shared" si="2"/>
        <v>6.95</v>
      </c>
      <c r="L8" s="5">
        <v>1.2</v>
      </c>
      <c r="M8" s="6">
        <v>1.35</v>
      </c>
      <c r="N8" s="6">
        <v>1.1499999999999999</v>
      </c>
      <c r="O8" s="6">
        <v>1.05</v>
      </c>
      <c r="P8" s="7">
        <f t="shared" si="3"/>
        <v>1.1875</v>
      </c>
      <c r="Q8" s="5">
        <v>8</v>
      </c>
      <c r="R8" s="6">
        <v>8.1999999999999993</v>
      </c>
      <c r="S8" s="6">
        <v>7.4</v>
      </c>
      <c r="T8" s="6">
        <v>6.8</v>
      </c>
      <c r="U8" s="7">
        <f t="shared" si="4"/>
        <v>7.6000000000000005</v>
      </c>
    </row>
    <row r="9" spans="1:21" hidden="1" outlineLevel="1" x14ac:dyDescent="0.35">
      <c r="A9" s="42" t="s">
        <v>13</v>
      </c>
      <c r="B9" s="15">
        <v>1.55</v>
      </c>
      <c r="C9" s="6">
        <v>2.1</v>
      </c>
      <c r="D9" s="6">
        <v>1.7</v>
      </c>
      <c r="E9" s="6">
        <v>1.35</v>
      </c>
      <c r="F9" s="7">
        <f t="shared" si="1"/>
        <v>1.6750000000000003</v>
      </c>
      <c r="G9" s="5">
        <v>7.3</v>
      </c>
      <c r="H9" s="6">
        <v>7.8</v>
      </c>
      <c r="I9" s="6">
        <v>6.8</v>
      </c>
      <c r="J9" s="6">
        <v>6.4</v>
      </c>
      <c r="K9" s="7">
        <f t="shared" si="2"/>
        <v>7.0749999999999993</v>
      </c>
      <c r="L9" s="5">
        <v>1.25</v>
      </c>
      <c r="M9" s="6">
        <v>1.4</v>
      </c>
      <c r="N9" s="6">
        <v>1.2</v>
      </c>
      <c r="O9" s="6">
        <v>1.1000000000000001</v>
      </c>
      <c r="P9" s="7">
        <f t="shared" si="3"/>
        <v>1.2374999999999998</v>
      </c>
      <c r="Q9" s="5">
        <v>8.1</v>
      </c>
      <c r="R9" s="6">
        <v>8.3000000000000007</v>
      </c>
      <c r="S9" s="6">
        <v>7.5</v>
      </c>
      <c r="T9" s="6">
        <v>7</v>
      </c>
      <c r="U9" s="7">
        <f t="shared" si="4"/>
        <v>7.7249999999999996</v>
      </c>
    </row>
    <row r="10" spans="1:21" hidden="1" outlineLevel="1" x14ac:dyDescent="0.35">
      <c r="A10" s="42" t="s">
        <v>14</v>
      </c>
      <c r="B10" s="15">
        <v>1.6</v>
      </c>
      <c r="C10" s="6">
        <v>2.2000000000000002</v>
      </c>
      <c r="D10" s="6">
        <v>1.75</v>
      </c>
      <c r="E10" s="6">
        <v>1.4</v>
      </c>
      <c r="F10" s="7">
        <f t="shared" si="1"/>
        <v>1.7375000000000003</v>
      </c>
      <c r="G10" s="5">
        <v>7.5</v>
      </c>
      <c r="H10" s="6">
        <v>8</v>
      </c>
      <c r="I10" s="6">
        <v>7</v>
      </c>
      <c r="J10" s="6">
        <v>6.6</v>
      </c>
      <c r="K10" s="7">
        <f t="shared" si="2"/>
        <v>7.2750000000000004</v>
      </c>
      <c r="L10" s="5">
        <v>1.3</v>
      </c>
      <c r="M10" s="6">
        <v>1.5</v>
      </c>
      <c r="N10" s="6">
        <v>1.25</v>
      </c>
      <c r="O10" s="6">
        <v>1.1499999999999999</v>
      </c>
      <c r="P10" s="7">
        <f t="shared" si="3"/>
        <v>1.2999999999999998</v>
      </c>
      <c r="Q10" s="5">
        <v>8.3000000000000007</v>
      </c>
      <c r="R10" s="6">
        <v>8.5</v>
      </c>
      <c r="S10" s="6">
        <v>7.7</v>
      </c>
      <c r="T10" s="6">
        <v>7.2</v>
      </c>
      <c r="U10" s="7">
        <f t="shared" si="4"/>
        <v>7.9249999999999998</v>
      </c>
    </row>
    <row r="11" spans="1:21" hidden="1" outlineLevel="1" x14ac:dyDescent="0.35">
      <c r="A11" s="42" t="s">
        <v>15</v>
      </c>
      <c r="B11" s="15">
        <v>1.7</v>
      </c>
      <c r="C11" s="6">
        <v>2.4</v>
      </c>
      <c r="D11" s="6">
        <v>1.8</v>
      </c>
      <c r="E11" s="6">
        <v>1.45</v>
      </c>
      <c r="F11" s="7">
        <f t="shared" si="1"/>
        <v>1.8374999999999999</v>
      </c>
      <c r="G11" s="5">
        <v>7.7</v>
      </c>
      <c r="H11" s="6">
        <v>8.1999999999999993</v>
      </c>
      <c r="I11" s="6">
        <v>7.2</v>
      </c>
      <c r="J11" s="6">
        <v>6.8</v>
      </c>
      <c r="K11" s="7">
        <f t="shared" si="2"/>
        <v>7.4749999999999996</v>
      </c>
      <c r="L11" s="5">
        <v>1.4</v>
      </c>
      <c r="M11" s="6">
        <v>1.6</v>
      </c>
      <c r="N11" s="6">
        <v>1.3</v>
      </c>
      <c r="O11" s="6">
        <v>1.2</v>
      </c>
      <c r="P11" s="7">
        <f t="shared" si="3"/>
        <v>1.375</v>
      </c>
      <c r="Q11" s="5">
        <v>8.5</v>
      </c>
      <c r="R11" s="6">
        <v>8.6999999999999993</v>
      </c>
      <c r="S11" s="6">
        <v>8</v>
      </c>
      <c r="T11" s="6">
        <v>7.4</v>
      </c>
      <c r="U11" s="7">
        <f t="shared" si="4"/>
        <v>8.15</v>
      </c>
    </row>
    <row r="12" spans="1:21" hidden="1" outlineLevel="1" x14ac:dyDescent="0.35">
      <c r="A12" s="42" t="s">
        <v>16</v>
      </c>
      <c r="B12" s="15">
        <v>1.8</v>
      </c>
      <c r="C12" s="6">
        <v>2.6</v>
      </c>
      <c r="D12" s="6">
        <v>1.85</v>
      </c>
      <c r="E12" s="6">
        <v>1.5</v>
      </c>
      <c r="F12" s="7">
        <f t="shared" si="1"/>
        <v>1.9375</v>
      </c>
      <c r="G12" s="5">
        <v>7.9</v>
      </c>
      <c r="H12" s="6">
        <v>8.4</v>
      </c>
      <c r="I12" s="6">
        <v>7.4</v>
      </c>
      <c r="J12" s="6">
        <v>7</v>
      </c>
      <c r="K12" s="7">
        <f t="shared" si="2"/>
        <v>7.6750000000000007</v>
      </c>
      <c r="L12" s="5">
        <v>1.5</v>
      </c>
      <c r="M12" s="6">
        <v>1.7</v>
      </c>
      <c r="N12" s="6">
        <v>1.35</v>
      </c>
      <c r="O12" s="6">
        <v>1.25</v>
      </c>
      <c r="P12" s="7">
        <f t="shared" si="3"/>
        <v>1.4500000000000002</v>
      </c>
      <c r="Q12" s="5">
        <v>8.6999999999999993</v>
      </c>
      <c r="R12" s="6">
        <v>8.9</v>
      </c>
      <c r="S12" s="6">
        <v>8.1999999999999993</v>
      </c>
      <c r="T12" s="6">
        <v>7.6</v>
      </c>
      <c r="U12" s="7">
        <f t="shared" si="4"/>
        <v>8.35</v>
      </c>
    </row>
    <row r="13" spans="1:21" hidden="1" outlineLevel="1" x14ac:dyDescent="0.35">
      <c r="A13" s="42" t="s">
        <v>17</v>
      </c>
      <c r="B13" s="15">
        <v>2</v>
      </c>
      <c r="C13" s="6">
        <v>2.8</v>
      </c>
      <c r="D13" s="6">
        <v>2</v>
      </c>
      <c r="E13" s="6">
        <v>1.55</v>
      </c>
      <c r="F13" s="7">
        <f t="shared" si="1"/>
        <v>2.0874999999999999</v>
      </c>
      <c r="G13" s="5">
        <v>8.1</v>
      </c>
      <c r="H13" s="6">
        <v>8.6</v>
      </c>
      <c r="I13" s="6">
        <v>7.6</v>
      </c>
      <c r="J13" s="6">
        <v>7.2</v>
      </c>
      <c r="K13" s="7">
        <f t="shared" si="2"/>
        <v>7.8749999999999991</v>
      </c>
      <c r="L13" s="5">
        <v>1.6</v>
      </c>
      <c r="M13" s="6">
        <v>1.8</v>
      </c>
      <c r="N13" s="6">
        <v>1.4</v>
      </c>
      <c r="O13" s="6">
        <v>1.3</v>
      </c>
      <c r="P13" s="7">
        <f t="shared" si="3"/>
        <v>1.5250000000000001</v>
      </c>
      <c r="Q13" s="5">
        <v>8.9</v>
      </c>
      <c r="R13" s="6">
        <v>9.1</v>
      </c>
      <c r="S13" s="6">
        <v>8.5</v>
      </c>
      <c r="T13" s="6">
        <v>7.8</v>
      </c>
      <c r="U13" s="7">
        <f t="shared" si="4"/>
        <v>8.5749999999999993</v>
      </c>
    </row>
    <row r="14" spans="1:21" hidden="1" outlineLevel="1" x14ac:dyDescent="0.35">
      <c r="A14" s="42" t="s">
        <v>18</v>
      </c>
      <c r="B14" s="15">
        <v>2.2000000000000002</v>
      </c>
      <c r="C14" s="6">
        <v>3</v>
      </c>
      <c r="D14" s="6">
        <v>2.1</v>
      </c>
      <c r="E14" s="6">
        <v>1.6</v>
      </c>
      <c r="F14" s="7">
        <f t="shared" si="1"/>
        <v>2.2250000000000001</v>
      </c>
      <c r="G14" s="5">
        <v>8.3000000000000007</v>
      </c>
      <c r="H14" s="6">
        <v>8.8000000000000007</v>
      </c>
      <c r="I14" s="6">
        <v>7.8</v>
      </c>
      <c r="J14" s="6">
        <v>7.4</v>
      </c>
      <c r="K14" s="7">
        <f t="shared" si="2"/>
        <v>8.0750000000000011</v>
      </c>
      <c r="L14" s="5">
        <v>1.7</v>
      </c>
      <c r="M14" s="6">
        <v>1.9</v>
      </c>
      <c r="N14" s="6">
        <v>1.45</v>
      </c>
      <c r="O14" s="6">
        <v>1.35</v>
      </c>
      <c r="P14" s="7">
        <f t="shared" si="3"/>
        <v>1.6</v>
      </c>
      <c r="Q14" s="5">
        <v>9.1</v>
      </c>
      <c r="R14" s="6">
        <v>9.3000000000000007</v>
      </c>
      <c r="S14" s="6">
        <v>8.6999999999999993</v>
      </c>
      <c r="T14" s="6">
        <v>8</v>
      </c>
      <c r="U14" s="7">
        <f t="shared" si="4"/>
        <v>8.7749999999999986</v>
      </c>
    </row>
    <row r="15" spans="1:21" hidden="1" outlineLevel="1" x14ac:dyDescent="0.35">
      <c r="A15" s="42" t="s">
        <v>19</v>
      </c>
      <c r="B15" s="15">
        <v>2.4</v>
      </c>
      <c r="C15" s="6">
        <v>3.2</v>
      </c>
      <c r="D15" s="6">
        <v>2.2000000000000002</v>
      </c>
      <c r="E15" s="6">
        <v>1.65</v>
      </c>
      <c r="F15" s="7">
        <f t="shared" si="1"/>
        <v>2.3624999999999998</v>
      </c>
      <c r="G15" s="5">
        <v>8.5</v>
      </c>
      <c r="H15" s="6">
        <v>8.9</v>
      </c>
      <c r="I15" s="6">
        <v>8.1</v>
      </c>
      <c r="J15" s="6">
        <v>7.5</v>
      </c>
      <c r="K15" s="7">
        <f t="shared" si="2"/>
        <v>8.25</v>
      </c>
      <c r="L15" s="5">
        <v>1.9</v>
      </c>
      <c r="M15" s="6">
        <v>2.1</v>
      </c>
      <c r="N15" s="6">
        <v>1.5</v>
      </c>
      <c r="O15" s="6">
        <v>1.4</v>
      </c>
      <c r="P15" s="7">
        <f t="shared" si="3"/>
        <v>1.7250000000000001</v>
      </c>
      <c r="Q15" s="5">
        <v>9.3000000000000007</v>
      </c>
      <c r="R15" s="6">
        <v>9.5</v>
      </c>
      <c r="S15" s="6">
        <v>8.9</v>
      </c>
      <c r="T15" s="6">
        <v>8.1999999999999993</v>
      </c>
      <c r="U15" s="7">
        <f t="shared" si="4"/>
        <v>8.9750000000000014</v>
      </c>
    </row>
    <row r="16" spans="1:21" hidden="1" outlineLevel="1" x14ac:dyDescent="0.35">
      <c r="A16" s="42" t="s">
        <v>20</v>
      </c>
      <c r="B16" s="15">
        <v>2.6</v>
      </c>
      <c r="C16" s="6">
        <v>3.5</v>
      </c>
      <c r="D16" s="6">
        <v>2.4</v>
      </c>
      <c r="E16" s="6">
        <v>1.7</v>
      </c>
      <c r="F16" s="7">
        <f t="shared" si="1"/>
        <v>2.5499999999999998</v>
      </c>
      <c r="G16" s="5">
        <v>8.6999999999999993</v>
      </c>
      <c r="H16" s="6">
        <v>9.1</v>
      </c>
      <c r="I16" s="6">
        <v>8.1999999999999993</v>
      </c>
      <c r="J16" s="6">
        <v>7.8</v>
      </c>
      <c r="K16" s="7">
        <f t="shared" si="2"/>
        <v>8.4499999999999993</v>
      </c>
      <c r="L16" s="5">
        <v>2</v>
      </c>
      <c r="M16" s="6">
        <v>2.2999999999999998</v>
      </c>
      <c r="N16" s="6">
        <v>1.6</v>
      </c>
      <c r="O16" s="6">
        <v>1.45</v>
      </c>
      <c r="P16" s="7">
        <f t="shared" si="3"/>
        <v>1.8375000000000001</v>
      </c>
      <c r="Q16" s="5">
        <v>9.5</v>
      </c>
      <c r="R16" s="6">
        <v>9.6999999999999993</v>
      </c>
      <c r="S16" s="6">
        <v>9</v>
      </c>
      <c r="T16" s="6">
        <v>8.5</v>
      </c>
      <c r="U16" s="7">
        <f t="shared" si="4"/>
        <v>9.1750000000000007</v>
      </c>
    </row>
    <row r="17" spans="1:21" hidden="1" outlineLevel="1" x14ac:dyDescent="0.35">
      <c r="A17" s="43" t="s">
        <v>21</v>
      </c>
      <c r="B17" s="16">
        <v>2.8</v>
      </c>
      <c r="C17" s="9">
        <v>3.8</v>
      </c>
      <c r="D17" s="9">
        <v>2.6</v>
      </c>
      <c r="E17" s="9">
        <v>1.75</v>
      </c>
      <c r="F17" s="10">
        <f t="shared" si="1"/>
        <v>2.7374999999999998</v>
      </c>
      <c r="G17" s="8">
        <v>8.9</v>
      </c>
      <c r="H17" s="9">
        <v>9.3000000000000007</v>
      </c>
      <c r="I17" s="9">
        <v>8.5</v>
      </c>
      <c r="J17" s="9">
        <v>8.1</v>
      </c>
      <c r="K17" s="10">
        <f t="shared" si="2"/>
        <v>8.7000000000000011</v>
      </c>
      <c r="L17" s="8">
        <v>2.2000000000000002</v>
      </c>
      <c r="M17" s="9">
        <v>2.5</v>
      </c>
      <c r="N17" s="9">
        <v>1.7</v>
      </c>
      <c r="O17" s="9">
        <v>1.5</v>
      </c>
      <c r="P17" s="10">
        <f t="shared" si="3"/>
        <v>1.9750000000000001</v>
      </c>
      <c r="Q17" s="8">
        <v>9.6999999999999993</v>
      </c>
      <c r="R17" s="9">
        <v>10</v>
      </c>
      <c r="S17" s="9">
        <v>9.3000000000000007</v>
      </c>
      <c r="T17" s="9">
        <v>8.8000000000000007</v>
      </c>
      <c r="U17" s="10">
        <f t="shared" si="4"/>
        <v>9.4499999999999993</v>
      </c>
    </row>
    <row r="18" spans="1:21" s="1" customFormat="1" collapsed="1" x14ac:dyDescent="0.35">
      <c r="A18" s="41">
        <v>2022</v>
      </c>
      <c r="B18" s="14">
        <f>AVERAGE(B19:B30)</f>
        <v>4.6833333333333327</v>
      </c>
      <c r="C18" s="3">
        <f t="shared" ref="C18" si="5">AVERAGE(C19:C30)</f>
        <v>5.7</v>
      </c>
      <c r="D18" s="3">
        <f t="shared" ref="D18" si="6">AVERAGE(D19:D30)</f>
        <v>3.9</v>
      </c>
      <c r="E18" s="3">
        <f t="shared" ref="E18" si="7">AVERAGE(E19:E30)</f>
        <v>2.2625000000000002</v>
      </c>
      <c r="F18" s="4">
        <f>AVERAGE(B19:E30)</f>
        <v>4.1364583333333345</v>
      </c>
      <c r="G18" s="2">
        <f t="shared" ref="G18" si="8">AVERAGE(G19:G30)</f>
        <v>10.199999999999999</v>
      </c>
      <c r="H18" s="3">
        <f t="shared" ref="H18" si="9">AVERAGE(H19:H30)</f>
        <v>10.6</v>
      </c>
      <c r="I18" s="3">
        <f t="shared" ref="I18" si="10">AVERAGE(I19:I30)</f>
        <v>9.8833333333333346</v>
      </c>
      <c r="J18" s="3">
        <f t="shared" ref="J18" si="11">AVERAGE(J19:J30)</f>
        <v>9.3000000000000007</v>
      </c>
      <c r="K18" s="4">
        <f>AVERAGE(G19:J30)</f>
        <v>9.9958333333333336</v>
      </c>
      <c r="L18" s="2">
        <f t="shared" ref="L18" si="12">AVERAGE(L19:L30)</f>
        <v>3.1</v>
      </c>
      <c r="M18" s="3">
        <f t="shared" ref="M18" si="13">AVERAGE(M19:M30)</f>
        <v>3.9499999999999997</v>
      </c>
      <c r="N18" s="3">
        <f t="shared" ref="N18" si="14">AVERAGE(N19:N30)</f>
        <v>2.7333333333333329</v>
      </c>
      <c r="O18" s="3">
        <f t="shared" ref="O18" si="15">AVERAGE(O19:O30)</f>
        <v>2.0124999999999997</v>
      </c>
      <c r="P18" s="4">
        <f>AVERAGE(L19:O30)</f>
        <v>2.948958333333334</v>
      </c>
      <c r="Q18" s="2">
        <f t="shared" ref="Q18" si="16">AVERAGE(Q19:Q30)</f>
        <v>11</v>
      </c>
      <c r="R18" s="3">
        <f t="shared" ref="R18" si="17">AVERAGE(R19:R30)</f>
        <v>11.299999999999999</v>
      </c>
      <c r="S18" s="3">
        <f t="shared" ref="S18" si="18">AVERAGE(S19:S30)</f>
        <v>10.683333333333335</v>
      </c>
      <c r="T18" s="3">
        <f t="shared" ref="T18" si="19">AVERAGE(T19:T30)</f>
        <v>10.1</v>
      </c>
      <c r="U18" s="4">
        <f>AVERAGE(Q19:T30)</f>
        <v>10.770833333333334</v>
      </c>
    </row>
    <row r="19" spans="1:21" hidden="1" outlineLevel="1" x14ac:dyDescent="0.35">
      <c r="A19" s="42" t="s">
        <v>10</v>
      </c>
      <c r="B19" s="15">
        <v>3.2</v>
      </c>
      <c r="C19" s="6">
        <v>4</v>
      </c>
      <c r="D19" s="6">
        <v>2.8</v>
      </c>
      <c r="E19" s="6">
        <v>1.8</v>
      </c>
      <c r="F19" s="7">
        <f>AVERAGE(B19:E19)</f>
        <v>2.95</v>
      </c>
      <c r="G19" s="5">
        <v>9.1</v>
      </c>
      <c r="H19" s="6">
        <v>9.5</v>
      </c>
      <c r="I19" s="6">
        <v>8.6999999999999993</v>
      </c>
      <c r="J19" s="6">
        <v>8.1999999999999993</v>
      </c>
      <c r="K19" s="7">
        <f>AVERAGE(G19:J19)</f>
        <v>8.875</v>
      </c>
      <c r="L19" s="5">
        <v>2</v>
      </c>
      <c r="M19" s="6">
        <v>2.7</v>
      </c>
      <c r="N19" s="6">
        <v>1.8</v>
      </c>
      <c r="O19" s="6">
        <v>1.55</v>
      </c>
      <c r="P19" s="7">
        <f>AVERAGE(L19:O19)</f>
        <v>2.0125000000000002</v>
      </c>
      <c r="Q19" s="5">
        <v>9.9</v>
      </c>
      <c r="R19" s="6">
        <v>10.199999999999999</v>
      </c>
      <c r="S19" s="6">
        <v>9.5</v>
      </c>
      <c r="T19" s="6">
        <v>9</v>
      </c>
      <c r="U19" s="7">
        <f>AVERAGE(Q19:T19)</f>
        <v>9.65</v>
      </c>
    </row>
    <row r="20" spans="1:21" hidden="1" outlineLevel="1" x14ac:dyDescent="0.35">
      <c r="A20" s="42" t="s">
        <v>11</v>
      </c>
      <c r="B20" s="15">
        <v>3.4</v>
      </c>
      <c r="C20" s="6">
        <v>4.2</v>
      </c>
      <c r="D20" s="6">
        <v>3</v>
      </c>
      <c r="E20" s="6">
        <v>1.85</v>
      </c>
      <c r="F20" s="7">
        <f t="shared" ref="F20:F30" si="20">AVERAGE(B20:E20)</f>
        <v>3.1124999999999998</v>
      </c>
      <c r="G20" s="5">
        <v>9.3000000000000007</v>
      </c>
      <c r="H20" s="6">
        <v>9.6999999999999993</v>
      </c>
      <c r="I20" s="6">
        <v>8.9</v>
      </c>
      <c r="J20" s="6">
        <v>8.4</v>
      </c>
      <c r="K20" s="7">
        <f t="shared" ref="K20:K30" si="21">AVERAGE(G20:J20)</f>
        <v>9.0749999999999993</v>
      </c>
      <c r="L20" s="5">
        <v>2.2000000000000002</v>
      </c>
      <c r="M20" s="6">
        <v>2.9</v>
      </c>
      <c r="N20" s="6">
        <v>1.9</v>
      </c>
      <c r="O20" s="6">
        <v>1.6</v>
      </c>
      <c r="P20" s="7">
        <f t="shared" ref="P20:P30" si="22">AVERAGE(L20:O20)</f>
        <v>2.15</v>
      </c>
      <c r="Q20" s="5">
        <v>10.1</v>
      </c>
      <c r="R20" s="6">
        <v>10.4</v>
      </c>
      <c r="S20" s="6">
        <v>9.6999999999999993</v>
      </c>
      <c r="T20" s="6">
        <v>9.1999999999999993</v>
      </c>
      <c r="U20" s="7">
        <f t="shared" ref="U20:U30" si="23">AVERAGE(Q20:T20)</f>
        <v>9.85</v>
      </c>
    </row>
    <row r="21" spans="1:21" hidden="1" outlineLevel="1" x14ac:dyDescent="0.35">
      <c r="A21" s="42" t="s">
        <v>12</v>
      </c>
      <c r="B21" s="15">
        <v>3.6</v>
      </c>
      <c r="C21" s="6">
        <v>4.4000000000000004</v>
      </c>
      <c r="D21" s="6">
        <v>3.2</v>
      </c>
      <c r="E21" s="6">
        <v>1.9</v>
      </c>
      <c r="F21" s="7">
        <f t="shared" si="20"/>
        <v>3.2749999999999999</v>
      </c>
      <c r="G21" s="5">
        <v>9.5</v>
      </c>
      <c r="H21" s="6">
        <v>9.9</v>
      </c>
      <c r="I21" s="6">
        <v>9.1999999999999993</v>
      </c>
      <c r="J21" s="6">
        <v>8.6</v>
      </c>
      <c r="K21" s="7">
        <f t="shared" si="21"/>
        <v>9.2999999999999989</v>
      </c>
      <c r="L21" s="5">
        <v>2.4</v>
      </c>
      <c r="M21" s="6">
        <v>3.1</v>
      </c>
      <c r="N21" s="6">
        <v>2.1</v>
      </c>
      <c r="O21" s="6">
        <v>1.65</v>
      </c>
      <c r="P21" s="7">
        <f t="shared" si="22"/>
        <v>2.3125</v>
      </c>
      <c r="Q21" s="5">
        <v>10.3</v>
      </c>
      <c r="R21" s="6">
        <v>10.6</v>
      </c>
      <c r="S21" s="6">
        <v>10</v>
      </c>
      <c r="T21" s="6">
        <v>9.4</v>
      </c>
      <c r="U21" s="7">
        <f t="shared" si="23"/>
        <v>10.074999999999999</v>
      </c>
    </row>
    <row r="22" spans="1:21" hidden="1" outlineLevel="1" x14ac:dyDescent="0.35">
      <c r="A22" s="42" t="s">
        <v>13</v>
      </c>
      <c r="B22" s="15">
        <v>4</v>
      </c>
      <c r="C22" s="6">
        <v>4.5999999999999996</v>
      </c>
      <c r="D22" s="6">
        <v>3.4</v>
      </c>
      <c r="E22" s="6">
        <v>2</v>
      </c>
      <c r="F22" s="7">
        <f t="shared" si="20"/>
        <v>3.5</v>
      </c>
      <c r="G22" s="5">
        <v>9.6999999999999993</v>
      </c>
      <c r="H22" s="6">
        <v>10.1</v>
      </c>
      <c r="I22" s="6">
        <v>9.4</v>
      </c>
      <c r="J22" s="6">
        <v>8.8000000000000007</v>
      </c>
      <c r="K22" s="7">
        <f t="shared" si="21"/>
        <v>9.5</v>
      </c>
      <c r="L22" s="5">
        <v>2.6</v>
      </c>
      <c r="M22" s="6">
        <v>3.3</v>
      </c>
      <c r="N22" s="6">
        <v>2.2000000000000002</v>
      </c>
      <c r="O22" s="6">
        <v>1.75</v>
      </c>
      <c r="P22" s="7">
        <f t="shared" si="22"/>
        <v>2.4625000000000004</v>
      </c>
      <c r="Q22" s="5">
        <v>10.5</v>
      </c>
      <c r="R22" s="6">
        <v>10.8</v>
      </c>
      <c r="S22" s="6">
        <v>10.199999999999999</v>
      </c>
      <c r="T22" s="6">
        <v>9.6</v>
      </c>
      <c r="U22" s="7">
        <f t="shared" si="23"/>
        <v>10.275</v>
      </c>
    </row>
    <row r="23" spans="1:21" hidden="1" outlineLevel="1" x14ac:dyDescent="0.35">
      <c r="A23" s="42" t="s">
        <v>14</v>
      </c>
      <c r="B23" s="15">
        <v>4.2</v>
      </c>
      <c r="C23" s="6">
        <v>5</v>
      </c>
      <c r="D23" s="6">
        <v>3.6</v>
      </c>
      <c r="E23" s="6">
        <v>2.1</v>
      </c>
      <c r="F23" s="7">
        <f t="shared" si="20"/>
        <v>3.7249999999999996</v>
      </c>
      <c r="G23" s="5">
        <v>9.9</v>
      </c>
      <c r="H23" s="6">
        <v>10.3</v>
      </c>
      <c r="I23" s="6">
        <v>9.6</v>
      </c>
      <c r="J23" s="6">
        <v>9</v>
      </c>
      <c r="K23" s="7">
        <f t="shared" si="21"/>
        <v>9.7000000000000011</v>
      </c>
      <c r="L23" s="5">
        <v>2.8</v>
      </c>
      <c r="M23" s="6">
        <v>3.5</v>
      </c>
      <c r="N23" s="6">
        <v>2.4</v>
      </c>
      <c r="O23" s="6">
        <v>1.85</v>
      </c>
      <c r="P23" s="7">
        <f t="shared" si="22"/>
        <v>2.6374999999999997</v>
      </c>
      <c r="Q23" s="5">
        <v>10.7</v>
      </c>
      <c r="R23" s="6">
        <v>11</v>
      </c>
      <c r="S23" s="6">
        <v>10.4</v>
      </c>
      <c r="T23" s="6">
        <v>9.8000000000000007</v>
      </c>
      <c r="U23" s="7">
        <f t="shared" si="23"/>
        <v>10.475000000000001</v>
      </c>
    </row>
    <row r="24" spans="1:21" hidden="1" outlineLevel="1" x14ac:dyDescent="0.35">
      <c r="A24" s="42" t="s">
        <v>15</v>
      </c>
      <c r="B24" s="15">
        <v>4.4000000000000004</v>
      </c>
      <c r="C24" s="6">
        <v>5.4</v>
      </c>
      <c r="D24" s="6">
        <v>3.8</v>
      </c>
      <c r="E24" s="6">
        <v>2.2000000000000002</v>
      </c>
      <c r="F24" s="7">
        <f t="shared" si="20"/>
        <v>3.95</v>
      </c>
      <c r="G24" s="5">
        <v>10.1</v>
      </c>
      <c r="H24" s="6">
        <v>10.5</v>
      </c>
      <c r="I24" s="6">
        <v>9.8000000000000007</v>
      </c>
      <c r="J24" s="6">
        <v>9.1999999999999993</v>
      </c>
      <c r="K24" s="7">
        <f t="shared" si="21"/>
        <v>9.9</v>
      </c>
      <c r="L24" s="5">
        <v>3</v>
      </c>
      <c r="M24" s="6">
        <v>3.7</v>
      </c>
      <c r="N24" s="6">
        <v>2.6</v>
      </c>
      <c r="O24" s="6">
        <v>1.95</v>
      </c>
      <c r="P24" s="7">
        <f t="shared" si="22"/>
        <v>2.8125</v>
      </c>
      <c r="Q24" s="5">
        <v>10.9</v>
      </c>
      <c r="R24" s="6">
        <v>11.2</v>
      </c>
      <c r="S24" s="6">
        <v>10.6</v>
      </c>
      <c r="T24" s="6">
        <v>10</v>
      </c>
      <c r="U24" s="7">
        <f t="shared" si="23"/>
        <v>10.675000000000001</v>
      </c>
    </row>
    <row r="25" spans="1:21" hidden="1" outlineLevel="1" x14ac:dyDescent="0.35">
      <c r="A25" s="42" t="s">
        <v>16</v>
      </c>
      <c r="B25" s="15">
        <v>4.5999999999999996</v>
      </c>
      <c r="C25" s="6">
        <v>5.8</v>
      </c>
      <c r="D25" s="6">
        <v>4</v>
      </c>
      <c r="E25" s="6">
        <v>2.2999999999999998</v>
      </c>
      <c r="F25" s="7">
        <f t="shared" si="20"/>
        <v>4.1749999999999998</v>
      </c>
      <c r="G25" s="5">
        <v>10.3</v>
      </c>
      <c r="H25" s="6">
        <v>10.7</v>
      </c>
      <c r="I25" s="6">
        <v>10</v>
      </c>
      <c r="J25" s="6">
        <v>9.4</v>
      </c>
      <c r="K25" s="7">
        <f t="shared" si="21"/>
        <v>10.1</v>
      </c>
      <c r="L25" s="5">
        <v>3.2</v>
      </c>
      <c r="M25" s="6">
        <v>4</v>
      </c>
      <c r="N25" s="6">
        <v>2.8</v>
      </c>
      <c r="O25" s="6">
        <v>2.0499999999999998</v>
      </c>
      <c r="P25" s="7">
        <f t="shared" si="22"/>
        <v>3.0125000000000002</v>
      </c>
      <c r="Q25" s="5">
        <v>11.1</v>
      </c>
      <c r="R25" s="6">
        <v>11.4</v>
      </c>
      <c r="S25" s="6">
        <v>10.8</v>
      </c>
      <c r="T25" s="6">
        <v>10.199999999999999</v>
      </c>
      <c r="U25" s="7">
        <f t="shared" si="23"/>
        <v>10.875</v>
      </c>
    </row>
    <row r="26" spans="1:21" hidden="1" outlineLevel="1" x14ac:dyDescent="0.35">
      <c r="A26" s="42" t="s">
        <v>17</v>
      </c>
      <c r="B26" s="15">
        <v>5</v>
      </c>
      <c r="C26" s="6">
        <v>6.2</v>
      </c>
      <c r="D26" s="6">
        <v>4.2</v>
      </c>
      <c r="E26" s="6">
        <v>2.4</v>
      </c>
      <c r="F26" s="7">
        <f t="shared" si="20"/>
        <v>4.4499999999999993</v>
      </c>
      <c r="G26" s="5">
        <v>10.5</v>
      </c>
      <c r="H26" s="6">
        <v>10.9</v>
      </c>
      <c r="I26" s="6">
        <v>10.199999999999999</v>
      </c>
      <c r="J26" s="6">
        <v>9.6</v>
      </c>
      <c r="K26" s="7">
        <f t="shared" si="21"/>
        <v>10.299999999999999</v>
      </c>
      <c r="L26" s="5">
        <v>3.4</v>
      </c>
      <c r="M26" s="6">
        <v>4.3</v>
      </c>
      <c r="N26" s="6">
        <v>3</v>
      </c>
      <c r="O26" s="6">
        <v>2.15</v>
      </c>
      <c r="P26" s="7">
        <f t="shared" si="22"/>
        <v>3.2124999999999999</v>
      </c>
      <c r="Q26" s="5">
        <v>11.3</v>
      </c>
      <c r="R26" s="6">
        <v>11.6</v>
      </c>
      <c r="S26" s="6">
        <v>11</v>
      </c>
      <c r="T26" s="6">
        <v>10.4</v>
      </c>
      <c r="U26" s="7">
        <f t="shared" si="23"/>
        <v>11.074999999999999</v>
      </c>
    </row>
    <row r="27" spans="1:21" hidden="1" outlineLevel="1" x14ac:dyDescent="0.35">
      <c r="A27" s="42" t="s">
        <v>18</v>
      </c>
      <c r="B27" s="15">
        <v>5.4</v>
      </c>
      <c r="C27" s="6">
        <v>6.6</v>
      </c>
      <c r="D27" s="6">
        <v>4.4000000000000004</v>
      </c>
      <c r="E27" s="6">
        <v>2.5</v>
      </c>
      <c r="F27" s="7">
        <f t="shared" si="20"/>
        <v>4.7249999999999996</v>
      </c>
      <c r="G27" s="5">
        <v>10.7</v>
      </c>
      <c r="H27" s="6">
        <v>11.1</v>
      </c>
      <c r="I27" s="6">
        <v>10.4</v>
      </c>
      <c r="J27" s="6">
        <v>9.8000000000000007</v>
      </c>
      <c r="K27" s="7">
        <f t="shared" si="21"/>
        <v>10.5</v>
      </c>
      <c r="L27" s="5">
        <v>3.6</v>
      </c>
      <c r="M27" s="6">
        <v>4.5999999999999996</v>
      </c>
      <c r="N27" s="6">
        <v>3.2</v>
      </c>
      <c r="O27" s="6">
        <v>2.25</v>
      </c>
      <c r="P27" s="7">
        <f t="shared" si="22"/>
        <v>3.4124999999999996</v>
      </c>
      <c r="Q27" s="5">
        <v>11.5</v>
      </c>
      <c r="R27" s="6">
        <v>11.8</v>
      </c>
      <c r="S27" s="6">
        <v>11.2</v>
      </c>
      <c r="T27" s="6">
        <v>10.6</v>
      </c>
      <c r="U27" s="7">
        <f t="shared" si="23"/>
        <v>11.275</v>
      </c>
    </row>
    <row r="28" spans="1:21" hidden="1" outlineLevel="1" x14ac:dyDescent="0.35">
      <c r="A28" s="42" t="s">
        <v>19</v>
      </c>
      <c r="B28" s="15">
        <v>5.8</v>
      </c>
      <c r="C28" s="6">
        <v>7</v>
      </c>
      <c r="D28" s="6">
        <v>4.5999999999999996</v>
      </c>
      <c r="E28" s="6">
        <v>2.6</v>
      </c>
      <c r="F28" s="7">
        <f t="shared" si="20"/>
        <v>5</v>
      </c>
      <c r="G28" s="5">
        <v>10.9</v>
      </c>
      <c r="H28" s="6">
        <v>11.3</v>
      </c>
      <c r="I28" s="6">
        <v>10.6</v>
      </c>
      <c r="J28" s="6">
        <v>10</v>
      </c>
      <c r="K28" s="7">
        <f t="shared" si="21"/>
        <v>10.700000000000001</v>
      </c>
      <c r="L28" s="5">
        <v>3.8</v>
      </c>
      <c r="M28" s="6">
        <v>4.9000000000000004</v>
      </c>
      <c r="N28" s="6">
        <v>3.4</v>
      </c>
      <c r="O28" s="6">
        <v>2.35</v>
      </c>
      <c r="P28" s="7">
        <f t="shared" si="22"/>
        <v>3.6124999999999998</v>
      </c>
      <c r="Q28" s="5">
        <v>11.7</v>
      </c>
      <c r="R28" s="6">
        <v>12</v>
      </c>
      <c r="S28" s="6">
        <v>11.4</v>
      </c>
      <c r="T28" s="6">
        <v>10.8</v>
      </c>
      <c r="U28" s="7">
        <f t="shared" si="23"/>
        <v>11.475000000000001</v>
      </c>
    </row>
    <row r="29" spans="1:21" hidden="1" outlineLevel="1" x14ac:dyDescent="0.35">
      <c r="A29" s="42" t="s">
        <v>20</v>
      </c>
      <c r="B29" s="15">
        <v>6.2</v>
      </c>
      <c r="C29" s="6">
        <v>7.4</v>
      </c>
      <c r="D29" s="6">
        <v>4.8</v>
      </c>
      <c r="E29" s="6">
        <v>2.7</v>
      </c>
      <c r="F29" s="7">
        <f t="shared" si="20"/>
        <v>5.2750000000000004</v>
      </c>
      <c r="G29" s="5">
        <v>11.1</v>
      </c>
      <c r="H29" s="6">
        <v>11.5</v>
      </c>
      <c r="I29" s="6">
        <v>10.8</v>
      </c>
      <c r="J29" s="6">
        <v>10.199999999999999</v>
      </c>
      <c r="K29" s="7">
        <f t="shared" si="21"/>
        <v>10.900000000000002</v>
      </c>
      <c r="L29" s="5">
        <v>4</v>
      </c>
      <c r="M29" s="6">
        <v>5.0999999999999996</v>
      </c>
      <c r="N29" s="6">
        <v>3.6</v>
      </c>
      <c r="O29" s="6">
        <v>2.4500000000000002</v>
      </c>
      <c r="P29" s="7">
        <f t="shared" si="22"/>
        <v>3.7874999999999996</v>
      </c>
      <c r="Q29" s="5">
        <v>11.9</v>
      </c>
      <c r="R29" s="6">
        <v>12.2</v>
      </c>
      <c r="S29" s="6">
        <v>11.6</v>
      </c>
      <c r="T29" s="6">
        <v>11</v>
      </c>
      <c r="U29" s="7">
        <f t="shared" si="23"/>
        <v>11.675000000000001</v>
      </c>
    </row>
    <row r="30" spans="1:21" hidden="1" outlineLevel="1" x14ac:dyDescent="0.35">
      <c r="A30" s="43" t="s">
        <v>21</v>
      </c>
      <c r="B30" s="16">
        <v>6.4</v>
      </c>
      <c r="C30" s="9">
        <v>7.8</v>
      </c>
      <c r="D30" s="9">
        <v>5</v>
      </c>
      <c r="E30" s="9">
        <v>2.8</v>
      </c>
      <c r="F30" s="10">
        <f t="shared" si="20"/>
        <v>5.5</v>
      </c>
      <c r="G30" s="8">
        <v>11.3</v>
      </c>
      <c r="H30" s="9">
        <v>11.7</v>
      </c>
      <c r="I30" s="9">
        <v>11</v>
      </c>
      <c r="J30" s="9">
        <v>10.4</v>
      </c>
      <c r="K30" s="10">
        <f t="shared" si="21"/>
        <v>11.1</v>
      </c>
      <c r="L30" s="8">
        <v>4.2</v>
      </c>
      <c r="M30" s="9">
        <v>5.3</v>
      </c>
      <c r="N30" s="9">
        <v>3.8</v>
      </c>
      <c r="O30" s="9">
        <v>2.5499999999999998</v>
      </c>
      <c r="P30" s="10">
        <f t="shared" si="22"/>
        <v>3.9625000000000004</v>
      </c>
      <c r="Q30" s="8">
        <v>12.1</v>
      </c>
      <c r="R30" s="9">
        <v>12.4</v>
      </c>
      <c r="S30" s="9">
        <v>11.8</v>
      </c>
      <c r="T30" s="9">
        <v>11.2</v>
      </c>
      <c r="U30" s="10">
        <f t="shared" si="23"/>
        <v>11.875</v>
      </c>
    </row>
    <row r="31" spans="1:21" s="1" customFormat="1" collapsed="1" x14ac:dyDescent="0.35">
      <c r="A31" s="41">
        <v>2023</v>
      </c>
      <c r="B31" s="14">
        <f>AVERAGE(B32:B43)</f>
        <v>8.7999999999999989</v>
      </c>
      <c r="C31" s="3">
        <f t="shared" ref="C31" si="24">AVERAGE(C32:C43)</f>
        <v>10.4</v>
      </c>
      <c r="D31" s="3">
        <f t="shared" ref="D31" si="25">AVERAGE(D32:D43)</f>
        <v>6.45</v>
      </c>
      <c r="E31" s="3">
        <f t="shared" ref="E31" si="26">AVERAGE(E32:E43)</f>
        <v>3.4499999999999997</v>
      </c>
      <c r="F31" s="4">
        <f>AVERAGE(B32:E43)</f>
        <v>7.2749999999999995</v>
      </c>
      <c r="G31" s="2">
        <f t="shared" ref="G31" si="27">AVERAGE(G32:G43)</f>
        <v>12.6</v>
      </c>
      <c r="H31" s="3">
        <f t="shared" ref="H31" si="28">AVERAGE(H32:H43)</f>
        <v>13</v>
      </c>
      <c r="I31" s="3">
        <f t="shared" ref="I31" si="29">AVERAGE(I32:I43)</f>
        <v>12.299999999999999</v>
      </c>
      <c r="J31" s="3">
        <f t="shared" ref="J31" si="30">AVERAGE(J32:J43)</f>
        <v>11.700000000000001</v>
      </c>
      <c r="K31" s="4">
        <f>AVERAGE(G32:J43)</f>
        <v>12.4</v>
      </c>
      <c r="L31" s="2">
        <f t="shared" ref="L31" si="31">AVERAGE(L32:L43)</f>
        <v>5.5</v>
      </c>
      <c r="M31" s="3">
        <f t="shared" ref="M31" si="32">AVERAGE(M32:M43)</f>
        <v>7.3500000000000005</v>
      </c>
      <c r="N31" s="3">
        <f t="shared" ref="N31" si="33">AVERAGE(N32:N43)</f>
        <v>5.1000000000000005</v>
      </c>
      <c r="O31" s="3">
        <f t="shared" ref="O31" si="34">AVERAGE(O32:O43)</f>
        <v>3.1999999999999997</v>
      </c>
      <c r="P31" s="4">
        <f>AVERAGE(L32:O43)</f>
        <v>5.2874999999999996</v>
      </c>
      <c r="Q31" s="2">
        <f t="shared" ref="Q31" si="35">AVERAGE(Q32:Q43)</f>
        <v>13.4</v>
      </c>
      <c r="R31" s="3">
        <f t="shared" ref="R31" si="36">AVERAGE(R32:R43)</f>
        <v>13.700000000000001</v>
      </c>
      <c r="S31" s="3">
        <f t="shared" ref="S31" si="37">AVERAGE(S32:S43)</f>
        <v>13.1</v>
      </c>
      <c r="T31" s="3">
        <f t="shared" ref="T31" si="38">AVERAGE(T32:T43)</f>
        <v>12.5</v>
      </c>
      <c r="U31" s="4">
        <f>AVERAGE(Q32:T43)</f>
        <v>13.174999999999999</v>
      </c>
    </row>
    <row r="32" spans="1:21" hidden="1" outlineLevel="1" x14ac:dyDescent="0.35">
      <c r="A32" s="42" t="s">
        <v>10</v>
      </c>
      <c r="B32" s="15">
        <v>6.6</v>
      </c>
      <c r="C32" s="6">
        <v>8.1999999999999993</v>
      </c>
      <c r="D32" s="6">
        <v>5.2</v>
      </c>
      <c r="E32" s="6">
        <v>2.9</v>
      </c>
      <c r="F32" s="7">
        <f>AVERAGE(B32:E32)</f>
        <v>5.7249999999999996</v>
      </c>
      <c r="G32" s="5">
        <v>11.5</v>
      </c>
      <c r="H32" s="6">
        <v>11.9</v>
      </c>
      <c r="I32" s="6">
        <v>11.2</v>
      </c>
      <c r="J32" s="6">
        <v>10.6</v>
      </c>
      <c r="K32" s="7">
        <f>AVERAGE(G32:J32)</f>
        <v>11.299999999999999</v>
      </c>
      <c r="L32" s="5">
        <v>4.4000000000000004</v>
      </c>
      <c r="M32" s="6">
        <v>5.7</v>
      </c>
      <c r="N32" s="6">
        <v>4</v>
      </c>
      <c r="O32" s="6">
        <v>2.65</v>
      </c>
      <c r="P32" s="7">
        <f>AVERAGE(L32:O32)</f>
        <v>4.1875</v>
      </c>
      <c r="Q32" s="5">
        <v>12.3</v>
      </c>
      <c r="R32" s="6">
        <v>12.6</v>
      </c>
      <c r="S32" s="6">
        <v>12</v>
      </c>
      <c r="T32" s="6">
        <v>11.4</v>
      </c>
      <c r="U32" s="7">
        <f>AVERAGE(Q32:T32)</f>
        <v>12.074999999999999</v>
      </c>
    </row>
    <row r="33" spans="1:21" hidden="1" outlineLevel="1" x14ac:dyDescent="0.35">
      <c r="A33" s="42" t="s">
        <v>11</v>
      </c>
      <c r="B33" s="15">
        <v>7</v>
      </c>
      <c r="C33" s="6">
        <v>8.6</v>
      </c>
      <c r="D33" s="6">
        <v>5.4</v>
      </c>
      <c r="E33" s="6">
        <v>3</v>
      </c>
      <c r="F33" s="7">
        <f t="shared" ref="F33:F43" si="39">AVERAGE(B33:E33)</f>
        <v>6</v>
      </c>
      <c r="G33" s="5">
        <v>11.7</v>
      </c>
      <c r="H33" s="6">
        <v>12.1</v>
      </c>
      <c r="I33" s="6">
        <v>11.4</v>
      </c>
      <c r="J33" s="6">
        <v>10.8</v>
      </c>
      <c r="K33" s="7">
        <f t="shared" ref="K33:K43" si="40">AVERAGE(G33:J33)</f>
        <v>11.5</v>
      </c>
      <c r="L33" s="5">
        <v>4.5999999999999996</v>
      </c>
      <c r="M33" s="6">
        <v>6</v>
      </c>
      <c r="N33" s="6">
        <v>4.2</v>
      </c>
      <c r="O33" s="6">
        <v>2.75</v>
      </c>
      <c r="P33" s="7">
        <f t="shared" ref="P33:P43" si="41">AVERAGE(L33:O33)</f>
        <v>4.3875000000000002</v>
      </c>
      <c r="Q33" s="5">
        <v>12.5</v>
      </c>
      <c r="R33" s="6">
        <v>12.8</v>
      </c>
      <c r="S33" s="6">
        <v>12.2</v>
      </c>
      <c r="T33" s="6">
        <v>11.6</v>
      </c>
      <c r="U33" s="7">
        <f t="shared" ref="U33:U43" si="42">AVERAGE(Q33:T33)</f>
        <v>12.275</v>
      </c>
    </row>
    <row r="34" spans="1:21" hidden="1" outlineLevel="1" x14ac:dyDescent="0.35">
      <c r="A34" s="42" t="s">
        <v>12</v>
      </c>
      <c r="B34" s="15">
        <v>7.4</v>
      </c>
      <c r="C34" s="6">
        <v>9</v>
      </c>
      <c r="D34" s="6">
        <v>5.6</v>
      </c>
      <c r="E34" s="6">
        <v>3.1</v>
      </c>
      <c r="F34" s="7">
        <f t="shared" si="39"/>
        <v>6.2750000000000004</v>
      </c>
      <c r="G34" s="5">
        <v>11.9</v>
      </c>
      <c r="H34" s="6">
        <v>12.3</v>
      </c>
      <c r="I34" s="6">
        <v>11.6</v>
      </c>
      <c r="J34" s="6">
        <v>11</v>
      </c>
      <c r="K34" s="7">
        <f t="shared" si="40"/>
        <v>11.700000000000001</v>
      </c>
      <c r="L34" s="5">
        <v>4.8</v>
      </c>
      <c r="M34" s="6">
        <v>6.3</v>
      </c>
      <c r="N34" s="6">
        <v>4.4000000000000004</v>
      </c>
      <c r="O34" s="6">
        <v>2.85</v>
      </c>
      <c r="P34" s="7">
        <f t="shared" si="41"/>
        <v>4.5875000000000004</v>
      </c>
      <c r="Q34" s="5">
        <v>12.7</v>
      </c>
      <c r="R34" s="6">
        <v>13</v>
      </c>
      <c r="S34" s="6">
        <v>12.4</v>
      </c>
      <c r="T34" s="6">
        <v>11.8</v>
      </c>
      <c r="U34" s="7">
        <f t="shared" si="42"/>
        <v>12.475000000000001</v>
      </c>
    </row>
    <row r="35" spans="1:21" hidden="1" outlineLevel="1" x14ac:dyDescent="0.35">
      <c r="A35" s="42" t="s">
        <v>13</v>
      </c>
      <c r="B35" s="15">
        <v>7.8</v>
      </c>
      <c r="C35" s="6">
        <v>9.4</v>
      </c>
      <c r="D35" s="6">
        <v>5.8</v>
      </c>
      <c r="E35" s="6">
        <v>3.2</v>
      </c>
      <c r="F35" s="7">
        <f t="shared" si="39"/>
        <v>6.55</v>
      </c>
      <c r="G35" s="5">
        <v>12.1</v>
      </c>
      <c r="H35" s="6">
        <v>12.5</v>
      </c>
      <c r="I35" s="6">
        <v>11.8</v>
      </c>
      <c r="J35" s="6">
        <v>11.2</v>
      </c>
      <c r="K35" s="7">
        <f t="shared" si="40"/>
        <v>11.900000000000002</v>
      </c>
      <c r="L35" s="5">
        <v>5</v>
      </c>
      <c r="M35" s="6">
        <v>6.6</v>
      </c>
      <c r="N35" s="6">
        <v>4.5999999999999996</v>
      </c>
      <c r="O35" s="6">
        <v>2.95</v>
      </c>
      <c r="P35" s="7">
        <f t="shared" si="41"/>
        <v>4.7874999999999996</v>
      </c>
      <c r="Q35" s="5">
        <v>12.9</v>
      </c>
      <c r="R35" s="6">
        <v>13.2</v>
      </c>
      <c r="S35" s="6">
        <v>12.6</v>
      </c>
      <c r="T35" s="6">
        <v>12</v>
      </c>
      <c r="U35" s="7">
        <f t="shared" si="42"/>
        <v>12.675000000000001</v>
      </c>
    </row>
    <row r="36" spans="1:21" hidden="1" outlineLevel="1" x14ac:dyDescent="0.35">
      <c r="A36" s="42" t="s">
        <v>14</v>
      </c>
      <c r="B36" s="15">
        <v>8.1999999999999993</v>
      </c>
      <c r="C36" s="6">
        <v>9.8000000000000007</v>
      </c>
      <c r="D36" s="6">
        <v>6</v>
      </c>
      <c r="E36" s="6">
        <v>3.3</v>
      </c>
      <c r="F36" s="7">
        <f t="shared" si="39"/>
        <v>6.8250000000000002</v>
      </c>
      <c r="G36" s="5">
        <v>12.3</v>
      </c>
      <c r="H36" s="6">
        <v>12.7</v>
      </c>
      <c r="I36" s="6">
        <v>12</v>
      </c>
      <c r="J36" s="6">
        <v>11.4</v>
      </c>
      <c r="K36" s="7">
        <f t="shared" si="40"/>
        <v>12.1</v>
      </c>
      <c r="L36" s="5">
        <v>5.2</v>
      </c>
      <c r="M36" s="6">
        <v>6.9</v>
      </c>
      <c r="N36" s="6">
        <v>4.8</v>
      </c>
      <c r="O36" s="6">
        <v>3.05</v>
      </c>
      <c r="P36" s="7">
        <f t="shared" si="41"/>
        <v>4.9875000000000007</v>
      </c>
      <c r="Q36" s="5">
        <v>13.1</v>
      </c>
      <c r="R36" s="6">
        <v>13.4</v>
      </c>
      <c r="S36" s="6">
        <v>12.8</v>
      </c>
      <c r="T36" s="6">
        <v>12.2</v>
      </c>
      <c r="U36" s="7">
        <f t="shared" si="42"/>
        <v>12.875</v>
      </c>
    </row>
    <row r="37" spans="1:21" hidden="1" outlineLevel="1" x14ac:dyDescent="0.35">
      <c r="A37" s="42" t="s">
        <v>15</v>
      </c>
      <c r="B37" s="15">
        <v>8.6</v>
      </c>
      <c r="C37" s="6">
        <v>10.199999999999999</v>
      </c>
      <c r="D37" s="6">
        <v>6.2</v>
      </c>
      <c r="E37" s="6">
        <v>3.4</v>
      </c>
      <c r="F37" s="7">
        <f t="shared" si="39"/>
        <v>7.0999999999999988</v>
      </c>
      <c r="G37" s="5">
        <v>12.5</v>
      </c>
      <c r="H37" s="6">
        <v>12.9</v>
      </c>
      <c r="I37" s="6">
        <v>12.2</v>
      </c>
      <c r="J37" s="6">
        <v>11.6</v>
      </c>
      <c r="K37" s="7">
        <f t="shared" si="40"/>
        <v>12.299999999999999</v>
      </c>
      <c r="L37" s="5">
        <v>5.4</v>
      </c>
      <c r="M37" s="6">
        <v>7.2</v>
      </c>
      <c r="N37" s="6">
        <v>5</v>
      </c>
      <c r="O37" s="6">
        <v>3.15</v>
      </c>
      <c r="P37" s="7">
        <f t="shared" si="41"/>
        <v>5.1875</v>
      </c>
      <c r="Q37" s="5">
        <v>13.3</v>
      </c>
      <c r="R37" s="6">
        <v>13.6</v>
      </c>
      <c r="S37" s="6">
        <v>13</v>
      </c>
      <c r="T37" s="6">
        <v>12.4</v>
      </c>
      <c r="U37" s="7">
        <f t="shared" si="42"/>
        <v>13.074999999999999</v>
      </c>
    </row>
    <row r="38" spans="1:21" hidden="1" outlineLevel="1" x14ac:dyDescent="0.35">
      <c r="A38" s="42" t="s">
        <v>16</v>
      </c>
      <c r="B38" s="15">
        <v>9</v>
      </c>
      <c r="C38" s="6">
        <v>10.6</v>
      </c>
      <c r="D38" s="6">
        <v>6.4</v>
      </c>
      <c r="E38" s="6">
        <v>3.5</v>
      </c>
      <c r="F38" s="7">
        <f t="shared" si="39"/>
        <v>7.375</v>
      </c>
      <c r="G38" s="5">
        <v>12.7</v>
      </c>
      <c r="H38" s="6">
        <v>13.1</v>
      </c>
      <c r="I38" s="6">
        <v>12.4</v>
      </c>
      <c r="J38" s="6">
        <v>11.8</v>
      </c>
      <c r="K38" s="7">
        <f t="shared" si="40"/>
        <v>12.5</v>
      </c>
      <c r="L38" s="5">
        <v>5.6</v>
      </c>
      <c r="M38" s="6">
        <v>7.5</v>
      </c>
      <c r="N38" s="6">
        <v>5.2</v>
      </c>
      <c r="O38" s="6">
        <v>3.25</v>
      </c>
      <c r="P38" s="7">
        <f t="shared" si="41"/>
        <v>5.3875000000000002</v>
      </c>
      <c r="Q38" s="5">
        <v>13.5</v>
      </c>
      <c r="R38" s="6">
        <v>13.8</v>
      </c>
      <c r="S38" s="6">
        <v>13.2</v>
      </c>
      <c r="T38" s="6">
        <v>12.6</v>
      </c>
      <c r="U38" s="7">
        <f t="shared" si="42"/>
        <v>13.275</v>
      </c>
    </row>
    <row r="39" spans="1:21" hidden="1" outlineLevel="1" x14ac:dyDescent="0.35">
      <c r="A39" s="42" t="s">
        <v>17</v>
      </c>
      <c r="B39" s="15">
        <v>9.4</v>
      </c>
      <c r="C39" s="6">
        <v>11</v>
      </c>
      <c r="D39" s="6">
        <v>6.6</v>
      </c>
      <c r="E39" s="6">
        <v>3.6</v>
      </c>
      <c r="F39" s="7">
        <f t="shared" si="39"/>
        <v>7.65</v>
      </c>
      <c r="G39" s="5">
        <v>12.9</v>
      </c>
      <c r="H39" s="6">
        <v>13.3</v>
      </c>
      <c r="I39" s="6">
        <v>12.6</v>
      </c>
      <c r="J39" s="6">
        <v>12</v>
      </c>
      <c r="K39" s="7">
        <f t="shared" si="40"/>
        <v>12.700000000000001</v>
      </c>
      <c r="L39" s="5">
        <v>5.8</v>
      </c>
      <c r="M39" s="6">
        <v>7.8</v>
      </c>
      <c r="N39" s="6">
        <v>5.4</v>
      </c>
      <c r="O39" s="6">
        <v>3.35</v>
      </c>
      <c r="P39" s="7">
        <f t="shared" si="41"/>
        <v>5.5875000000000004</v>
      </c>
      <c r="Q39" s="5">
        <v>13.7</v>
      </c>
      <c r="R39" s="6">
        <v>14</v>
      </c>
      <c r="S39" s="6">
        <v>13.4</v>
      </c>
      <c r="T39" s="6">
        <v>12.8</v>
      </c>
      <c r="U39" s="7">
        <f t="shared" si="42"/>
        <v>13.475000000000001</v>
      </c>
    </row>
    <row r="40" spans="1:21" hidden="1" outlineLevel="1" x14ac:dyDescent="0.35">
      <c r="A40" s="42" t="s">
        <v>18</v>
      </c>
      <c r="B40" s="15">
        <v>9.8000000000000007</v>
      </c>
      <c r="C40" s="6">
        <v>11.4</v>
      </c>
      <c r="D40" s="6">
        <v>7</v>
      </c>
      <c r="E40" s="6">
        <v>3.7</v>
      </c>
      <c r="F40" s="7">
        <f t="shared" si="39"/>
        <v>7.9750000000000005</v>
      </c>
      <c r="G40" s="5">
        <v>13.1</v>
      </c>
      <c r="H40" s="6">
        <v>13.5</v>
      </c>
      <c r="I40" s="6">
        <v>12.8</v>
      </c>
      <c r="J40" s="6">
        <v>12.2</v>
      </c>
      <c r="K40" s="7">
        <f t="shared" si="40"/>
        <v>12.900000000000002</v>
      </c>
      <c r="L40" s="5">
        <v>6</v>
      </c>
      <c r="M40" s="6">
        <v>8.1</v>
      </c>
      <c r="N40" s="6">
        <v>5.6</v>
      </c>
      <c r="O40" s="6">
        <v>3.45</v>
      </c>
      <c r="P40" s="7">
        <f t="shared" si="41"/>
        <v>5.7874999999999996</v>
      </c>
      <c r="Q40" s="5">
        <v>13.9</v>
      </c>
      <c r="R40" s="6">
        <v>14.2</v>
      </c>
      <c r="S40" s="6">
        <v>13.6</v>
      </c>
      <c r="T40" s="6">
        <v>13</v>
      </c>
      <c r="U40" s="7">
        <f t="shared" si="42"/>
        <v>13.675000000000001</v>
      </c>
    </row>
    <row r="41" spans="1:21" hidden="1" outlineLevel="1" x14ac:dyDescent="0.35">
      <c r="A41" s="42" t="s">
        <v>19</v>
      </c>
      <c r="B41" s="15">
        <v>10.199999999999999</v>
      </c>
      <c r="C41" s="6">
        <v>11.8</v>
      </c>
      <c r="D41" s="6">
        <v>7.4</v>
      </c>
      <c r="E41" s="6">
        <v>3.8</v>
      </c>
      <c r="F41" s="7">
        <f t="shared" si="39"/>
        <v>8.2999999999999989</v>
      </c>
      <c r="G41" s="5">
        <v>13.3</v>
      </c>
      <c r="H41" s="6">
        <v>13.7</v>
      </c>
      <c r="I41" s="6">
        <v>13</v>
      </c>
      <c r="J41" s="6">
        <v>12.4</v>
      </c>
      <c r="K41" s="7">
        <f t="shared" si="40"/>
        <v>13.1</v>
      </c>
      <c r="L41" s="5">
        <v>6.2</v>
      </c>
      <c r="M41" s="6">
        <v>8.4</v>
      </c>
      <c r="N41" s="6">
        <v>5.8</v>
      </c>
      <c r="O41" s="6">
        <v>3.55</v>
      </c>
      <c r="P41" s="7">
        <f t="shared" si="41"/>
        <v>5.9875000000000007</v>
      </c>
      <c r="Q41" s="5">
        <v>14.1</v>
      </c>
      <c r="R41" s="6">
        <v>14.4</v>
      </c>
      <c r="S41" s="6">
        <v>13.8</v>
      </c>
      <c r="T41" s="6">
        <v>13.2</v>
      </c>
      <c r="U41" s="7">
        <f t="shared" si="42"/>
        <v>13.875</v>
      </c>
    </row>
    <row r="42" spans="1:21" hidden="1" outlineLevel="1" x14ac:dyDescent="0.35">
      <c r="A42" s="42" t="s">
        <v>20</v>
      </c>
      <c r="B42" s="15">
        <v>10.6</v>
      </c>
      <c r="C42" s="6">
        <v>12.2</v>
      </c>
      <c r="D42" s="6">
        <v>7.8</v>
      </c>
      <c r="E42" s="6">
        <v>3.9</v>
      </c>
      <c r="F42" s="7">
        <f t="shared" si="39"/>
        <v>8.625</v>
      </c>
      <c r="G42" s="5">
        <v>13.5</v>
      </c>
      <c r="H42" s="6">
        <v>13.9</v>
      </c>
      <c r="I42" s="6">
        <v>13.2</v>
      </c>
      <c r="J42" s="6">
        <v>12.6</v>
      </c>
      <c r="K42" s="7">
        <f t="shared" si="40"/>
        <v>13.299999999999999</v>
      </c>
      <c r="L42" s="5">
        <v>6.4</v>
      </c>
      <c r="M42" s="6">
        <v>8.6999999999999993</v>
      </c>
      <c r="N42" s="6">
        <v>6</v>
      </c>
      <c r="O42" s="6">
        <v>3.65</v>
      </c>
      <c r="P42" s="7">
        <f t="shared" si="41"/>
        <v>6.1875</v>
      </c>
      <c r="Q42" s="5">
        <v>14.3</v>
      </c>
      <c r="R42" s="6">
        <v>14.6</v>
      </c>
      <c r="S42" s="6">
        <v>14</v>
      </c>
      <c r="T42" s="6">
        <v>13.4</v>
      </c>
      <c r="U42" s="7">
        <f t="shared" si="42"/>
        <v>14.074999999999999</v>
      </c>
    </row>
    <row r="43" spans="1:21" hidden="1" outlineLevel="1" x14ac:dyDescent="0.35">
      <c r="A43" s="43" t="s">
        <v>21</v>
      </c>
      <c r="B43" s="16">
        <v>11</v>
      </c>
      <c r="C43" s="9">
        <v>12.6</v>
      </c>
      <c r="D43" s="9">
        <v>8</v>
      </c>
      <c r="E43" s="9">
        <v>4</v>
      </c>
      <c r="F43" s="10">
        <f t="shared" si="39"/>
        <v>8.9</v>
      </c>
      <c r="G43" s="8">
        <v>13.7</v>
      </c>
      <c r="H43" s="9">
        <v>14.1</v>
      </c>
      <c r="I43" s="9">
        <v>13.4</v>
      </c>
      <c r="J43" s="9">
        <v>12.8</v>
      </c>
      <c r="K43" s="10">
        <f t="shared" si="40"/>
        <v>13.5</v>
      </c>
      <c r="L43" s="8">
        <v>6.6</v>
      </c>
      <c r="M43" s="9">
        <v>9</v>
      </c>
      <c r="N43" s="9">
        <v>6.2</v>
      </c>
      <c r="O43" s="9">
        <v>3.75</v>
      </c>
      <c r="P43" s="10">
        <f t="shared" si="41"/>
        <v>6.3875000000000002</v>
      </c>
      <c r="Q43" s="8">
        <v>14.5</v>
      </c>
      <c r="R43" s="9">
        <v>14.8</v>
      </c>
      <c r="S43" s="9">
        <v>14.2</v>
      </c>
      <c r="T43" s="9">
        <v>13.6</v>
      </c>
      <c r="U43" s="10">
        <f t="shared" si="42"/>
        <v>14.275</v>
      </c>
    </row>
    <row r="44" spans="1:21" s="19" customFormat="1" collapsed="1" x14ac:dyDescent="0.35">
      <c r="A44" s="41">
        <v>2024</v>
      </c>
      <c r="B44" s="14">
        <f>AVERAGE(B45:B56)</f>
        <v>13.466666666666667</v>
      </c>
      <c r="C44" s="3">
        <f t="shared" ref="C44" si="43">AVERAGE(C45:C56)</f>
        <v>15.066666666666665</v>
      </c>
      <c r="D44" s="3">
        <f t="shared" ref="D44" si="44">AVERAGE(D45:D56)</f>
        <v>9.2833333333333332</v>
      </c>
      <c r="E44" s="3">
        <f t="shared" ref="E44" si="45">AVERAGE(E45:E56)</f>
        <v>4.6166666666666671</v>
      </c>
      <c r="F44" s="4">
        <f>AVERAGE(B45:E56)</f>
        <v>10.608333333333333</v>
      </c>
      <c r="G44" s="2">
        <f t="shared" ref="G44" si="46">AVERAGE(G45:G56)</f>
        <v>14.933333333333332</v>
      </c>
      <c r="H44" s="3">
        <f t="shared" ref="H44" si="47">AVERAGE(H45:H56)</f>
        <v>15.333333333333334</v>
      </c>
      <c r="I44" s="3">
        <f t="shared" ref="I44" si="48">AVERAGE(I45:I56)</f>
        <v>14.633333333333333</v>
      </c>
      <c r="J44" s="3">
        <f t="shared" ref="J44" si="49">AVERAGE(J45:J56)</f>
        <v>14.033333333333333</v>
      </c>
      <c r="K44" s="4">
        <f>AVERAGE(G45:J56)</f>
        <v>14.733333333333333</v>
      </c>
      <c r="L44" s="2">
        <f t="shared" ref="L44" si="50">AVERAGE(L45:L56)</f>
        <v>7.833333333333333</v>
      </c>
      <c r="M44" s="3">
        <f t="shared" ref="M44" si="51">AVERAGE(M45:M56)</f>
        <v>10.85</v>
      </c>
      <c r="N44" s="3">
        <f t="shared" ref="N44" si="52">AVERAGE(N45:N56)</f>
        <v>7.4333333333333336</v>
      </c>
      <c r="O44" s="3">
        <f t="shared" ref="O44" si="53">AVERAGE(O45:O56)</f>
        <v>4.3666666666666671</v>
      </c>
      <c r="P44" s="4">
        <f>AVERAGE(L45:O56)</f>
        <v>7.6208333333333345</v>
      </c>
      <c r="Q44" s="2">
        <f t="shared" ref="Q44" si="54">AVERAGE(Q45:Q56)</f>
        <v>15.733333333333334</v>
      </c>
      <c r="R44" s="3">
        <f t="shared" ref="R44" si="55">AVERAGE(R45:R56)</f>
        <v>16.033333333333335</v>
      </c>
      <c r="S44" s="3">
        <f t="shared" ref="S44" si="56">AVERAGE(S45:S56)</f>
        <v>15.433333333333332</v>
      </c>
      <c r="T44" s="3">
        <f t="shared" ref="T44" si="57">AVERAGE(T45:T56)</f>
        <v>14.833333333333334</v>
      </c>
      <c r="U44" s="4">
        <f>AVERAGE(Q45:T56)</f>
        <v>15.508333333333333</v>
      </c>
    </row>
    <row r="45" spans="1:21" s="18" customFormat="1" hidden="1" outlineLevel="1" x14ac:dyDescent="0.35">
      <c r="A45" s="42" t="s">
        <v>10</v>
      </c>
      <c r="B45" s="15">
        <v>11.4</v>
      </c>
      <c r="C45" s="6">
        <v>13</v>
      </c>
      <c r="D45" s="6">
        <v>8.1999999999999993</v>
      </c>
      <c r="E45" s="6">
        <v>4.0999999999999996</v>
      </c>
      <c r="F45" s="7">
        <f>AVERAGE(B45:E45)</f>
        <v>9.1749999999999989</v>
      </c>
      <c r="G45" s="5">
        <v>13.9</v>
      </c>
      <c r="H45" s="6">
        <v>14.3</v>
      </c>
      <c r="I45" s="6">
        <v>13.6</v>
      </c>
      <c r="J45" s="6">
        <v>13</v>
      </c>
      <c r="K45" s="7">
        <f>AVERAGE(G45:J45)</f>
        <v>13.700000000000001</v>
      </c>
      <c r="L45" s="5">
        <v>6.8</v>
      </c>
      <c r="M45" s="6">
        <v>9.3000000000000007</v>
      </c>
      <c r="N45" s="6">
        <v>6.4</v>
      </c>
      <c r="O45" s="6">
        <v>3.85</v>
      </c>
      <c r="P45" s="7">
        <f>AVERAGE(L45:O45)</f>
        <v>6.5875000000000004</v>
      </c>
      <c r="Q45" s="5">
        <v>14.7</v>
      </c>
      <c r="R45" s="6">
        <v>15</v>
      </c>
      <c r="S45" s="6">
        <v>14.4</v>
      </c>
      <c r="T45" s="6">
        <v>13.8</v>
      </c>
      <c r="U45" s="7">
        <f>AVERAGE(Q45:T45)</f>
        <v>14.475000000000001</v>
      </c>
    </row>
    <row r="46" spans="1:21" s="18" customFormat="1" hidden="1" outlineLevel="1" x14ac:dyDescent="0.35">
      <c r="A46" s="67" t="s">
        <v>11</v>
      </c>
      <c r="B46" s="68">
        <v>10.199999999999999</v>
      </c>
      <c r="C46" s="66">
        <v>11.8</v>
      </c>
      <c r="D46" s="66">
        <v>7.4</v>
      </c>
      <c r="E46" s="66">
        <v>3.8</v>
      </c>
      <c r="F46" s="69">
        <v>8.2999999999999989</v>
      </c>
      <c r="G46" s="70">
        <v>13.3</v>
      </c>
      <c r="H46" s="66">
        <v>13.7</v>
      </c>
      <c r="I46" s="66">
        <v>13</v>
      </c>
      <c r="J46" s="66">
        <v>12.4</v>
      </c>
      <c r="K46" s="69">
        <v>13.1</v>
      </c>
      <c r="L46" s="70">
        <v>6.2</v>
      </c>
      <c r="M46" s="66">
        <v>8.4</v>
      </c>
      <c r="N46" s="66">
        <v>5.8</v>
      </c>
      <c r="O46" s="66">
        <v>3.55</v>
      </c>
      <c r="P46" s="69">
        <v>5.9875000000000007</v>
      </c>
      <c r="Q46" s="70">
        <v>14.1</v>
      </c>
      <c r="R46" s="66">
        <v>14.4</v>
      </c>
      <c r="S46" s="66">
        <v>13.8</v>
      </c>
      <c r="T46" s="66">
        <v>13.2</v>
      </c>
      <c r="U46" s="69">
        <v>13.875</v>
      </c>
    </row>
    <row r="47" spans="1:21" s="18" customFormat="1" hidden="1" outlineLevel="1" x14ac:dyDescent="0.35">
      <c r="A47" s="42" t="s">
        <v>12</v>
      </c>
      <c r="B47" s="31">
        <v>12.2</v>
      </c>
      <c r="C47" s="32">
        <v>13.8</v>
      </c>
      <c r="D47" s="66">
        <v>8.6</v>
      </c>
      <c r="E47" s="66">
        <v>4.3</v>
      </c>
      <c r="F47" s="30">
        <f t="shared" ref="F46:F56" si="58">AVERAGE(B47:E47)</f>
        <v>9.7249999999999996</v>
      </c>
      <c r="G47" s="5">
        <v>14.3</v>
      </c>
      <c r="H47" s="32">
        <v>14.7</v>
      </c>
      <c r="I47" s="32">
        <v>14</v>
      </c>
      <c r="J47" s="32">
        <v>13.4</v>
      </c>
      <c r="K47" s="30">
        <f t="shared" ref="K46:K56" si="59">AVERAGE(G47:J47)</f>
        <v>14.1</v>
      </c>
      <c r="L47" s="35">
        <v>7.2</v>
      </c>
      <c r="M47" s="6">
        <v>9.9</v>
      </c>
      <c r="N47" s="32">
        <v>6.8</v>
      </c>
      <c r="O47" s="32">
        <v>4.05</v>
      </c>
      <c r="P47" s="30">
        <f t="shared" ref="P46:P56" si="60">AVERAGE(L47:O47)</f>
        <v>6.9875000000000007</v>
      </c>
      <c r="Q47" s="35">
        <v>15.1</v>
      </c>
      <c r="R47" s="32">
        <v>15.4</v>
      </c>
      <c r="S47" s="6">
        <v>14.8</v>
      </c>
      <c r="T47" s="32">
        <v>14.2</v>
      </c>
      <c r="U47" s="30">
        <f t="shared" ref="U46:U56" si="61">AVERAGE(Q47:T47)</f>
        <v>14.875</v>
      </c>
    </row>
    <row r="48" spans="1:21" s="18" customFormat="1" hidden="1" outlineLevel="1" x14ac:dyDescent="0.35">
      <c r="A48" s="42" t="s">
        <v>13</v>
      </c>
      <c r="B48" s="31">
        <v>12.6</v>
      </c>
      <c r="C48" s="32">
        <v>14.2</v>
      </c>
      <c r="D48" s="32">
        <v>8.8000000000000007</v>
      </c>
      <c r="E48" s="32">
        <v>4.4000000000000004</v>
      </c>
      <c r="F48" s="30">
        <f t="shared" si="58"/>
        <v>9.9999999999999982</v>
      </c>
      <c r="G48" s="5">
        <v>14.5</v>
      </c>
      <c r="H48" s="32">
        <v>14.9</v>
      </c>
      <c r="I48" s="32">
        <v>14.2</v>
      </c>
      <c r="J48" s="32">
        <v>13.6</v>
      </c>
      <c r="K48" s="30">
        <f t="shared" si="59"/>
        <v>14.299999999999999</v>
      </c>
      <c r="L48" s="35">
        <v>7.4</v>
      </c>
      <c r="M48" s="6">
        <v>10.199999999999999</v>
      </c>
      <c r="N48" s="32">
        <v>7</v>
      </c>
      <c r="O48" s="32">
        <v>4.1500000000000004</v>
      </c>
      <c r="P48" s="30">
        <f t="shared" si="60"/>
        <v>7.1875</v>
      </c>
      <c r="Q48" s="35">
        <v>15.3</v>
      </c>
      <c r="R48" s="32">
        <v>15.6</v>
      </c>
      <c r="S48" s="6">
        <v>15</v>
      </c>
      <c r="T48" s="32">
        <v>14.4</v>
      </c>
      <c r="U48" s="30">
        <f t="shared" si="61"/>
        <v>15.074999999999999</v>
      </c>
    </row>
    <row r="49" spans="1:21" s="18" customFormat="1" hidden="1" outlineLevel="1" x14ac:dyDescent="0.35">
      <c r="A49" s="42" t="s">
        <v>14</v>
      </c>
      <c r="B49" s="31">
        <v>13</v>
      </c>
      <c r="C49" s="32">
        <v>14.6</v>
      </c>
      <c r="D49" s="32">
        <v>9</v>
      </c>
      <c r="E49" s="32">
        <v>4.5</v>
      </c>
      <c r="F49" s="30">
        <f t="shared" si="58"/>
        <v>10.275</v>
      </c>
      <c r="G49" s="5">
        <v>14.7</v>
      </c>
      <c r="H49" s="32">
        <v>15.1</v>
      </c>
      <c r="I49" s="32">
        <v>14.4</v>
      </c>
      <c r="J49" s="32">
        <v>13.8</v>
      </c>
      <c r="K49" s="30">
        <f t="shared" si="59"/>
        <v>14.5</v>
      </c>
      <c r="L49" s="35">
        <v>7.6</v>
      </c>
      <c r="M49" s="6">
        <v>10.5</v>
      </c>
      <c r="N49" s="32">
        <v>7.2</v>
      </c>
      <c r="O49" s="32">
        <v>4.25</v>
      </c>
      <c r="P49" s="30">
        <f t="shared" si="60"/>
        <v>7.3875000000000002</v>
      </c>
      <c r="Q49" s="35">
        <v>15.5</v>
      </c>
      <c r="R49" s="32">
        <v>15.8</v>
      </c>
      <c r="S49" s="6">
        <v>15.2</v>
      </c>
      <c r="T49" s="32">
        <v>14.6</v>
      </c>
      <c r="U49" s="30">
        <f t="shared" si="61"/>
        <v>15.275</v>
      </c>
    </row>
    <row r="50" spans="1:21" s="18" customFormat="1" hidden="1" outlineLevel="1" x14ac:dyDescent="0.35">
      <c r="A50" s="42" t="s">
        <v>15</v>
      </c>
      <c r="B50" s="31">
        <v>13.4</v>
      </c>
      <c r="C50" s="32">
        <v>15</v>
      </c>
      <c r="D50" s="32">
        <v>9.1999999999999993</v>
      </c>
      <c r="E50" s="32">
        <v>4.5999999999999996</v>
      </c>
      <c r="F50" s="30">
        <f t="shared" si="58"/>
        <v>10.549999999999999</v>
      </c>
      <c r="G50" s="5">
        <v>14.9</v>
      </c>
      <c r="H50" s="32">
        <v>15.3</v>
      </c>
      <c r="I50" s="32">
        <v>14.6</v>
      </c>
      <c r="J50" s="32">
        <v>14</v>
      </c>
      <c r="K50" s="30">
        <f t="shared" si="59"/>
        <v>14.700000000000001</v>
      </c>
      <c r="L50" s="35">
        <v>7.8</v>
      </c>
      <c r="M50" s="6">
        <v>10.8</v>
      </c>
      <c r="N50" s="32">
        <v>7.4</v>
      </c>
      <c r="O50" s="32">
        <v>4.3499999999999996</v>
      </c>
      <c r="P50" s="30">
        <f t="shared" si="60"/>
        <v>7.5875000000000004</v>
      </c>
      <c r="Q50" s="35">
        <v>15.7</v>
      </c>
      <c r="R50" s="32">
        <v>16</v>
      </c>
      <c r="S50" s="6">
        <v>15.4</v>
      </c>
      <c r="T50" s="32">
        <v>14.8</v>
      </c>
      <c r="U50" s="30">
        <f t="shared" si="61"/>
        <v>15.475000000000001</v>
      </c>
    </row>
    <row r="51" spans="1:21" s="18" customFormat="1" hidden="1" outlineLevel="1" x14ac:dyDescent="0.35">
      <c r="A51" s="42" t="s">
        <v>16</v>
      </c>
      <c r="B51" s="31">
        <v>13.8</v>
      </c>
      <c r="C51" s="32">
        <v>15.4</v>
      </c>
      <c r="D51" s="32">
        <v>9.4</v>
      </c>
      <c r="E51" s="32">
        <v>4.7</v>
      </c>
      <c r="F51" s="30">
        <f t="shared" si="58"/>
        <v>10.825000000000001</v>
      </c>
      <c r="G51" s="5">
        <v>15.1</v>
      </c>
      <c r="H51" s="32">
        <v>15.5</v>
      </c>
      <c r="I51" s="32">
        <v>14.8</v>
      </c>
      <c r="J51" s="32">
        <v>14.2</v>
      </c>
      <c r="K51" s="30">
        <f t="shared" si="59"/>
        <v>14.900000000000002</v>
      </c>
      <c r="L51" s="35">
        <v>8</v>
      </c>
      <c r="M51" s="6">
        <v>11.1</v>
      </c>
      <c r="N51" s="32">
        <v>7.6</v>
      </c>
      <c r="O51" s="32">
        <v>4.45</v>
      </c>
      <c r="P51" s="30">
        <f t="shared" si="60"/>
        <v>7.7875000000000005</v>
      </c>
      <c r="Q51" s="35">
        <v>15.9</v>
      </c>
      <c r="R51" s="32">
        <v>16.2</v>
      </c>
      <c r="S51" s="6">
        <v>15.6</v>
      </c>
      <c r="T51" s="32">
        <v>15</v>
      </c>
      <c r="U51" s="30">
        <f t="shared" si="61"/>
        <v>15.675000000000001</v>
      </c>
    </row>
    <row r="52" spans="1:21" s="18" customFormat="1" hidden="1" outlineLevel="1" x14ac:dyDescent="0.35">
      <c r="A52" s="42" t="s">
        <v>17</v>
      </c>
      <c r="B52" s="31">
        <v>14.2</v>
      </c>
      <c r="C52" s="32">
        <v>15.8</v>
      </c>
      <c r="D52" s="32">
        <v>9.6</v>
      </c>
      <c r="E52" s="32">
        <v>4.8</v>
      </c>
      <c r="F52" s="30">
        <f t="shared" si="58"/>
        <v>11.1</v>
      </c>
      <c r="G52" s="5">
        <v>15.3</v>
      </c>
      <c r="H52" s="32">
        <v>15.7</v>
      </c>
      <c r="I52" s="32">
        <v>15</v>
      </c>
      <c r="J52" s="32">
        <v>14.4</v>
      </c>
      <c r="K52" s="30">
        <f t="shared" si="59"/>
        <v>15.1</v>
      </c>
      <c r="L52" s="35">
        <v>8.1999999999999993</v>
      </c>
      <c r="M52" s="6">
        <v>11.4</v>
      </c>
      <c r="N52" s="32">
        <v>7.8</v>
      </c>
      <c r="O52" s="32">
        <v>4.55</v>
      </c>
      <c r="P52" s="30">
        <f t="shared" si="60"/>
        <v>7.9875000000000007</v>
      </c>
      <c r="Q52" s="35">
        <v>16.100000000000001</v>
      </c>
      <c r="R52" s="32">
        <v>16.399999999999999</v>
      </c>
      <c r="S52" s="6">
        <v>15.8</v>
      </c>
      <c r="T52" s="32">
        <v>15.2</v>
      </c>
      <c r="U52" s="30">
        <f t="shared" si="61"/>
        <v>15.875</v>
      </c>
    </row>
    <row r="53" spans="1:21" s="18" customFormat="1" hidden="1" outlineLevel="1" x14ac:dyDescent="0.35">
      <c r="A53" s="42" t="s">
        <v>18</v>
      </c>
      <c r="B53" s="31">
        <v>14.6</v>
      </c>
      <c r="C53" s="32">
        <v>16.2</v>
      </c>
      <c r="D53" s="32">
        <v>10</v>
      </c>
      <c r="E53" s="32">
        <v>4.9000000000000004</v>
      </c>
      <c r="F53" s="30">
        <f t="shared" si="58"/>
        <v>11.424999999999999</v>
      </c>
      <c r="G53" s="5">
        <v>15.5</v>
      </c>
      <c r="H53" s="32">
        <v>15.9</v>
      </c>
      <c r="I53" s="32">
        <v>15.2</v>
      </c>
      <c r="J53" s="32">
        <v>14.6</v>
      </c>
      <c r="K53" s="30">
        <f t="shared" si="59"/>
        <v>15.299999999999999</v>
      </c>
      <c r="L53" s="35">
        <v>8.4</v>
      </c>
      <c r="M53" s="6">
        <v>11.7</v>
      </c>
      <c r="N53" s="32">
        <v>8</v>
      </c>
      <c r="O53" s="32">
        <v>4.6500000000000004</v>
      </c>
      <c r="P53" s="30">
        <f t="shared" si="60"/>
        <v>8.1875</v>
      </c>
      <c r="Q53" s="35">
        <v>16.3</v>
      </c>
      <c r="R53" s="32">
        <v>16.600000000000001</v>
      </c>
      <c r="S53" s="6">
        <v>16</v>
      </c>
      <c r="T53" s="32">
        <v>15.4</v>
      </c>
      <c r="U53" s="30">
        <f t="shared" si="61"/>
        <v>16.075000000000003</v>
      </c>
    </row>
    <row r="54" spans="1:21" s="18" customFormat="1" hidden="1" outlineLevel="1" x14ac:dyDescent="0.35">
      <c r="A54" s="42" t="s">
        <v>19</v>
      </c>
      <c r="B54" s="31">
        <v>15</v>
      </c>
      <c r="C54" s="32">
        <v>16.600000000000001</v>
      </c>
      <c r="D54" s="32">
        <v>10.199999999999999</v>
      </c>
      <c r="E54" s="32">
        <v>5</v>
      </c>
      <c r="F54" s="30">
        <f t="shared" si="58"/>
        <v>11.7</v>
      </c>
      <c r="G54" s="5">
        <v>15.7</v>
      </c>
      <c r="H54" s="32">
        <v>16.100000000000001</v>
      </c>
      <c r="I54" s="32">
        <v>15.4</v>
      </c>
      <c r="J54" s="32">
        <v>14.8</v>
      </c>
      <c r="K54" s="30">
        <f t="shared" si="59"/>
        <v>15.5</v>
      </c>
      <c r="L54" s="35">
        <v>8.6</v>
      </c>
      <c r="M54" s="6">
        <v>12</v>
      </c>
      <c r="N54" s="32">
        <v>8.1999999999999993</v>
      </c>
      <c r="O54" s="32">
        <v>4.75</v>
      </c>
      <c r="P54" s="30">
        <f t="shared" si="60"/>
        <v>8.3874999999999993</v>
      </c>
      <c r="Q54" s="35">
        <v>16.5</v>
      </c>
      <c r="R54" s="32">
        <v>16.8</v>
      </c>
      <c r="S54" s="6">
        <v>16.2</v>
      </c>
      <c r="T54" s="32">
        <v>15.6</v>
      </c>
      <c r="U54" s="30">
        <f t="shared" si="61"/>
        <v>16.274999999999999</v>
      </c>
    </row>
    <row r="55" spans="1:21" s="18" customFormat="1" hidden="1" outlineLevel="1" x14ac:dyDescent="0.35">
      <c r="A55" s="42" t="s">
        <v>20</v>
      </c>
      <c r="B55" s="31">
        <v>15.4</v>
      </c>
      <c r="C55" s="32">
        <v>17</v>
      </c>
      <c r="D55" s="32">
        <v>10.4</v>
      </c>
      <c r="E55" s="32">
        <v>5.0999999999999996</v>
      </c>
      <c r="F55" s="30">
        <f t="shared" si="58"/>
        <v>11.975</v>
      </c>
      <c r="G55" s="5">
        <v>15.9</v>
      </c>
      <c r="H55" s="32">
        <v>16.3</v>
      </c>
      <c r="I55" s="32">
        <v>15.6</v>
      </c>
      <c r="J55" s="32">
        <v>15</v>
      </c>
      <c r="K55" s="30">
        <f t="shared" si="59"/>
        <v>15.700000000000001</v>
      </c>
      <c r="L55" s="35">
        <v>8.8000000000000007</v>
      </c>
      <c r="M55" s="6">
        <v>12.3</v>
      </c>
      <c r="N55" s="32">
        <v>8.4</v>
      </c>
      <c r="O55" s="32">
        <v>4.8499999999999996</v>
      </c>
      <c r="P55" s="30">
        <f t="shared" si="60"/>
        <v>8.5875000000000004</v>
      </c>
      <c r="Q55" s="35">
        <v>16.7</v>
      </c>
      <c r="R55" s="32">
        <v>17</v>
      </c>
      <c r="S55" s="6">
        <v>16.399999999999999</v>
      </c>
      <c r="T55" s="32">
        <v>15.8</v>
      </c>
      <c r="U55" s="30">
        <f t="shared" si="61"/>
        <v>16.475000000000001</v>
      </c>
    </row>
    <row r="56" spans="1:21" s="18" customFormat="1" ht="15" hidden="1" outlineLevel="1" thickBot="1" x14ac:dyDescent="0.4">
      <c r="A56" s="44" t="s">
        <v>21</v>
      </c>
      <c r="B56" s="33">
        <v>15.8</v>
      </c>
      <c r="C56" s="34">
        <v>17.399999999999999</v>
      </c>
      <c r="D56" s="34">
        <v>10.6</v>
      </c>
      <c r="E56" s="34">
        <v>5.2</v>
      </c>
      <c r="F56" s="36">
        <f t="shared" si="58"/>
        <v>12.250000000000002</v>
      </c>
      <c r="G56" s="11">
        <v>16.100000000000001</v>
      </c>
      <c r="H56" s="34">
        <v>16.5</v>
      </c>
      <c r="I56" s="34">
        <v>15.8</v>
      </c>
      <c r="J56" s="34">
        <v>15.2</v>
      </c>
      <c r="K56" s="36">
        <f t="shared" si="59"/>
        <v>15.900000000000002</v>
      </c>
      <c r="L56" s="37">
        <v>9</v>
      </c>
      <c r="M56" s="12">
        <v>12.6</v>
      </c>
      <c r="N56" s="34">
        <v>8.6</v>
      </c>
      <c r="O56" s="34">
        <v>4.95</v>
      </c>
      <c r="P56" s="36">
        <f t="shared" si="60"/>
        <v>8.7875000000000014</v>
      </c>
      <c r="Q56" s="37">
        <v>16.899999999999999</v>
      </c>
      <c r="R56" s="34">
        <v>17.2</v>
      </c>
      <c r="S56" s="12">
        <v>16.600000000000001</v>
      </c>
      <c r="T56" s="34">
        <v>16</v>
      </c>
      <c r="U56" s="36">
        <f t="shared" si="61"/>
        <v>16.674999999999997</v>
      </c>
    </row>
    <row r="57" spans="1:21" ht="15" collapsed="1" thickBot="1" x14ac:dyDescent="0.4"/>
    <row r="58" spans="1:21" s="19" customFormat="1" ht="15" thickBot="1" x14ac:dyDescent="0.4">
      <c r="A58" s="62" t="s">
        <v>29</v>
      </c>
      <c r="B58" s="46">
        <f>AVERAGE(B6:B17,B19:B30,B32:B43,B45:B56)</f>
        <v>7.2166666666666659</v>
      </c>
      <c r="C58" s="47">
        <f t="shared" ref="C58:U58" si="62">AVERAGE(C6:C17,C19:C30,C32:C43,C45:C56)</f>
        <v>8.4427083333333339</v>
      </c>
      <c r="D58" s="47">
        <f t="shared" si="62"/>
        <v>5.3895833333333334</v>
      </c>
      <c r="E58" s="47">
        <f t="shared" si="62"/>
        <v>2.9510416666666663</v>
      </c>
      <c r="F58" s="48">
        <f t="shared" si="62"/>
        <v>6.0000000000000009</v>
      </c>
      <c r="G58" s="46">
        <f t="shared" si="62"/>
        <v>11.395833333333334</v>
      </c>
      <c r="H58" s="47">
        <f t="shared" si="62"/>
        <v>11.814583333333331</v>
      </c>
      <c r="I58" s="47">
        <f t="shared" si="62"/>
        <v>11.039583333333333</v>
      </c>
      <c r="J58" s="47">
        <f t="shared" si="62"/>
        <v>10.483333333333333</v>
      </c>
      <c r="K58" s="48">
        <f t="shared" ref="K58" si="63">AVERAGE(K6:K17,K19:K30,K32:K43,K45:K56)</f>
        <v>11.183333333333335</v>
      </c>
      <c r="L58" s="46">
        <f t="shared" si="62"/>
        <v>4.489583333333333</v>
      </c>
      <c r="M58" s="47">
        <f t="shared" si="62"/>
        <v>5.9666666666666677</v>
      </c>
      <c r="N58" s="47">
        <f t="shared" si="62"/>
        <v>4.1489583333333337</v>
      </c>
      <c r="O58" s="47">
        <f t="shared" si="62"/>
        <v>2.6989583333333331</v>
      </c>
      <c r="P58" s="48">
        <f t="shared" ref="P58" si="64">AVERAGE(P6:P17,P19:P30,P32:P43,P45:P56)</f>
        <v>4.3260416666666668</v>
      </c>
      <c r="Q58" s="46">
        <f t="shared" si="62"/>
        <v>12.195833333333333</v>
      </c>
      <c r="R58" s="47">
        <f t="shared" si="62"/>
        <v>12.472916666666668</v>
      </c>
      <c r="S58" s="47">
        <f t="shared" si="62"/>
        <v>11.839583333333335</v>
      </c>
      <c r="T58" s="47">
        <f t="shared" si="62"/>
        <v>11.241666666666665</v>
      </c>
      <c r="U58" s="48">
        <f t="shared" si="62"/>
        <v>11.9375</v>
      </c>
    </row>
    <row r="59" spans="1:21" ht="15" thickBot="1" x14ac:dyDescent="0.4"/>
    <row r="60" spans="1:21" x14ac:dyDescent="0.35">
      <c r="A60" s="57" t="s">
        <v>30</v>
      </c>
      <c r="B60" s="49">
        <f>AVERAGE(B6:B8)</f>
        <v>1.45</v>
      </c>
      <c r="C60" s="50">
        <f t="shared" ref="C60:F60" si="65">AVERAGE(C6:C8)</f>
        <v>1.8833333333333335</v>
      </c>
      <c r="D60" s="50">
        <f t="shared" si="65"/>
        <v>1.5666666666666664</v>
      </c>
      <c r="E60" s="50">
        <f t="shared" si="65"/>
        <v>1.25</v>
      </c>
      <c r="F60" s="51">
        <f t="shared" si="65"/>
        <v>1.5374999999999999</v>
      </c>
      <c r="G60" s="49">
        <f t="shared" ref="G60:U60" si="66">AVERAGE(G6:G8)</f>
        <v>7.1000000000000005</v>
      </c>
      <c r="H60" s="50">
        <f t="shared" si="66"/>
        <v>7.6000000000000005</v>
      </c>
      <c r="I60" s="50">
        <f t="shared" si="66"/>
        <v>6.5</v>
      </c>
      <c r="J60" s="50">
        <f t="shared" si="66"/>
        <v>6</v>
      </c>
      <c r="K60" s="51">
        <f t="shared" si="66"/>
        <v>6.8</v>
      </c>
      <c r="L60" s="49">
        <f t="shared" si="66"/>
        <v>1.1500000000000001</v>
      </c>
      <c r="M60" s="50">
        <f t="shared" si="66"/>
        <v>1.2666666666666668</v>
      </c>
      <c r="N60" s="50">
        <f t="shared" si="66"/>
        <v>1.0666666666666667</v>
      </c>
      <c r="O60" s="50">
        <f t="shared" si="66"/>
        <v>0.96666666666666679</v>
      </c>
      <c r="P60" s="51">
        <f t="shared" si="66"/>
        <v>1.1125</v>
      </c>
      <c r="Q60" s="49">
        <f t="shared" si="66"/>
        <v>7.8999999999999995</v>
      </c>
      <c r="R60" s="50">
        <f t="shared" si="66"/>
        <v>8.1</v>
      </c>
      <c r="S60" s="50">
        <f t="shared" si="66"/>
        <v>7.3</v>
      </c>
      <c r="T60" s="50">
        <f t="shared" si="66"/>
        <v>6.6333333333333329</v>
      </c>
      <c r="U60" s="51">
        <f t="shared" si="66"/>
        <v>7.4833333333333334</v>
      </c>
    </row>
    <row r="61" spans="1:21" x14ac:dyDescent="0.35">
      <c r="A61" s="58" t="s">
        <v>31</v>
      </c>
      <c r="B61" s="52">
        <f>AVERAGE(B9:B11)</f>
        <v>1.6166666666666669</v>
      </c>
      <c r="C61" s="45">
        <f t="shared" ref="C61:F61" si="67">AVERAGE(C9:C11)</f>
        <v>2.2333333333333338</v>
      </c>
      <c r="D61" s="45">
        <f t="shared" si="67"/>
        <v>1.75</v>
      </c>
      <c r="E61" s="45">
        <f t="shared" si="67"/>
        <v>1.4000000000000001</v>
      </c>
      <c r="F61" s="53">
        <f t="shared" si="67"/>
        <v>1.75</v>
      </c>
      <c r="G61" s="52">
        <f t="shared" ref="G61:U61" si="68">AVERAGE(G9:G11)</f>
        <v>7.5</v>
      </c>
      <c r="H61" s="45">
        <f t="shared" si="68"/>
        <v>8</v>
      </c>
      <c r="I61" s="45">
        <f t="shared" si="68"/>
        <v>7</v>
      </c>
      <c r="J61" s="45">
        <f t="shared" si="68"/>
        <v>6.6000000000000005</v>
      </c>
      <c r="K61" s="53">
        <f t="shared" si="68"/>
        <v>7.2749999999999995</v>
      </c>
      <c r="L61" s="52">
        <f t="shared" si="68"/>
        <v>1.3166666666666667</v>
      </c>
      <c r="M61" s="45">
        <f t="shared" si="68"/>
        <v>1.5</v>
      </c>
      <c r="N61" s="45">
        <f t="shared" si="68"/>
        <v>1.25</v>
      </c>
      <c r="O61" s="45">
        <f t="shared" si="68"/>
        <v>1.1500000000000001</v>
      </c>
      <c r="P61" s="53">
        <f t="shared" si="68"/>
        <v>1.3041666666666665</v>
      </c>
      <c r="Q61" s="52">
        <f t="shared" si="68"/>
        <v>8.2999999999999989</v>
      </c>
      <c r="R61" s="45">
        <f t="shared" si="68"/>
        <v>8.5</v>
      </c>
      <c r="S61" s="45">
        <f t="shared" si="68"/>
        <v>7.7333333333333334</v>
      </c>
      <c r="T61" s="45">
        <f t="shared" si="68"/>
        <v>7.2</v>
      </c>
      <c r="U61" s="53">
        <f t="shared" si="68"/>
        <v>7.9333333333333327</v>
      </c>
    </row>
    <row r="62" spans="1:21" x14ac:dyDescent="0.35">
      <c r="A62" s="58" t="s">
        <v>32</v>
      </c>
      <c r="B62" s="52">
        <f>AVERAGE(B12:B14)</f>
        <v>2</v>
      </c>
      <c r="C62" s="45">
        <f t="shared" ref="C62:F62" si="69">AVERAGE(C12:C14)</f>
        <v>2.8000000000000003</v>
      </c>
      <c r="D62" s="45">
        <f t="shared" si="69"/>
        <v>1.9833333333333334</v>
      </c>
      <c r="E62" s="45">
        <f t="shared" si="69"/>
        <v>1.55</v>
      </c>
      <c r="F62" s="53">
        <f t="shared" si="69"/>
        <v>2.0833333333333335</v>
      </c>
      <c r="G62" s="52">
        <f t="shared" ref="G62:U62" si="70">AVERAGE(G12:G14)</f>
        <v>8.1</v>
      </c>
      <c r="H62" s="45">
        <f t="shared" si="70"/>
        <v>8.6</v>
      </c>
      <c r="I62" s="45">
        <f t="shared" si="70"/>
        <v>7.6000000000000005</v>
      </c>
      <c r="J62" s="45">
        <f t="shared" si="70"/>
        <v>7.2</v>
      </c>
      <c r="K62" s="53">
        <f t="shared" si="70"/>
        <v>7.875</v>
      </c>
      <c r="L62" s="52">
        <f t="shared" si="70"/>
        <v>1.5999999999999999</v>
      </c>
      <c r="M62" s="45">
        <f t="shared" si="70"/>
        <v>1.8</v>
      </c>
      <c r="N62" s="45">
        <f t="shared" si="70"/>
        <v>1.4000000000000001</v>
      </c>
      <c r="O62" s="45">
        <f t="shared" si="70"/>
        <v>1.3</v>
      </c>
      <c r="P62" s="53">
        <f t="shared" si="70"/>
        <v>1.5250000000000004</v>
      </c>
      <c r="Q62" s="52">
        <f t="shared" si="70"/>
        <v>8.9</v>
      </c>
      <c r="R62" s="45">
        <f t="shared" si="70"/>
        <v>9.1</v>
      </c>
      <c r="S62" s="45">
        <f t="shared" si="70"/>
        <v>8.4666666666666668</v>
      </c>
      <c r="T62" s="45">
        <f t="shared" si="70"/>
        <v>7.8</v>
      </c>
      <c r="U62" s="53">
        <f t="shared" si="70"/>
        <v>8.5666666666666647</v>
      </c>
    </row>
    <row r="63" spans="1:21" x14ac:dyDescent="0.35">
      <c r="A63" s="58" t="s">
        <v>33</v>
      </c>
      <c r="B63" s="52">
        <f>AVERAGE(B15:B17)</f>
        <v>2.6</v>
      </c>
      <c r="C63" s="45">
        <f t="shared" ref="C63:F63" si="71">AVERAGE(C15:C17)</f>
        <v>3.5</v>
      </c>
      <c r="D63" s="45">
        <f t="shared" si="71"/>
        <v>2.4</v>
      </c>
      <c r="E63" s="45">
        <f t="shared" si="71"/>
        <v>1.7</v>
      </c>
      <c r="F63" s="53">
        <f t="shared" si="71"/>
        <v>2.5499999999999998</v>
      </c>
      <c r="G63" s="52">
        <f t="shared" ref="G63:U63" si="72">AVERAGE(G15:G17)</f>
        <v>8.7000000000000011</v>
      </c>
      <c r="H63" s="45">
        <f t="shared" si="72"/>
        <v>9.1</v>
      </c>
      <c r="I63" s="45">
        <f t="shared" si="72"/>
        <v>8.2666666666666657</v>
      </c>
      <c r="J63" s="45">
        <f t="shared" si="72"/>
        <v>7.8</v>
      </c>
      <c r="K63" s="53">
        <f t="shared" si="72"/>
        <v>8.4666666666666668</v>
      </c>
      <c r="L63" s="52">
        <f t="shared" si="72"/>
        <v>2.0333333333333332</v>
      </c>
      <c r="M63" s="45">
        <f t="shared" si="72"/>
        <v>2.3000000000000003</v>
      </c>
      <c r="N63" s="45">
        <f t="shared" si="72"/>
        <v>1.5999999999999999</v>
      </c>
      <c r="O63" s="45">
        <f t="shared" si="72"/>
        <v>1.45</v>
      </c>
      <c r="P63" s="53">
        <f t="shared" si="72"/>
        <v>1.8458333333333332</v>
      </c>
      <c r="Q63" s="52">
        <f t="shared" si="72"/>
        <v>9.5</v>
      </c>
      <c r="R63" s="45">
        <f t="shared" si="72"/>
        <v>9.7333333333333325</v>
      </c>
      <c r="S63" s="45">
        <f t="shared" si="72"/>
        <v>9.0666666666666664</v>
      </c>
      <c r="T63" s="45">
        <f t="shared" si="72"/>
        <v>8.5</v>
      </c>
      <c r="U63" s="53">
        <f t="shared" si="72"/>
        <v>9.2000000000000011</v>
      </c>
    </row>
    <row r="64" spans="1:21" ht="15" thickBot="1" x14ac:dyDescent="0.4">
      <c r="A64" s="63" t="s">
        <v>34</v>
      </c>
      <c r="B64" s="54">
        <f>B5</f>
        <v>1.9166666666666667</v>
      </c>
      <c r="C64" s="55">
        <f t="shared" ref="C64:F64" si="73">C5</f>
        <v>2.6041666666666665</v>
      </c>
      <c r="D64" s="55">
        <f t="shared" si="73"/>
        <v>1.9249999999999998</v>
      </c>
      <c r="E64" s="55">
        <f t="shared" si="73"/>
        <v>1.4749999999999999</v>
      </c>
      <c r="F64" s="56">
        <f t="shared" si="73"/>
        <v>1.9802083333333336</v>
      </c>
      <c r="G64" s="54">
        <f t="shared" ref="G64:U64" si="74">G5</f>
        <v>7.8500000000000014</v>
      </c>
      <c r="H64" s="55">
        <f t="shared" si="74"/>
        <v>8.3249999999999993</v>
      </c>
      <c r="I64" s="55">
        <f t="shared" si="74"/>
        <v>7.3416666666666659</v>
      </c>
      <c r="J64" s="55">
        <f t="shared" si="74"/>
        <v>6.8999999999999995</v>
      </c>
      <c r="K64" s="56">
        <f t="shared" si="74"/>
        <v>7.604166666666667</v>
      </c>
      <c r="L64" s="54">
        <f t="shared" si="74"/>
        <v>1.5250000000000001</v>
      </c>
      <c r="M64" s="55">
        <f t="shared" si="74"/>
        <v>1.7166666666666668</v>
      </c>
      <c r="N64" s="55">
        <f t="shared" si="74"/>
        <v>1.3291666666666664</v>
      </c>
      <c r="O64" s="55">
        <f t="shared" si="74"/>
        <v>1.2166666666666666</v>
      </c>
      <c r="P64" s="56">
        <f t="shared" si="74"/>
        <v>1.4468750000000001</v>
      </c>
      <c r="Q64" s="54">
        <f t="shared" si="74"/>
        <v>8.65</v>
      </c>
      <c r="R64" s="55">
        <f t="shared" si="74"/>
        <v>8.8583333333333325</v>
      </c>
      <c r="S64" s="55">
        <f t="shared" si="74"/>
        <v>8.1416666666666675</v>
      </c>
      <c r="T64" s="55">
        <f t="shared" si="74"/>
        <v>7.5333333333333341</v>
      </c>
      <c r="U64" s="56">
        <f t="shared" si="74"/>
        <v>8.2958333333333325</v>
      </c>
    </row>
    <row r="65" spans="1:21" ht="15" thickBot="1" x14ac:dyDescent="0.4">
      <c r="G65" s="17"/>
      <c r="L65" s="17"/>
      <c r="Q65" s="17"/>
    </row>
    <row r="66" spans="1:21" x14ac:dyDescent="0.35">
      <c r="A66" s="57" t="s">
        <v>30</v>
      </c>
      <c r="B66" s="49">
        <f>AVERAGE(B19:B21)</f>
        <v>3.4</v>
      </c>
      <c r="C66" s="50">
        <f t="shared" ref="C66:U66" si="75">AVERAGE(C19:C21)</f>
        <v>4.2</v>
      </c>
      <c r="D66" s="50">
        <f t="shared" si="75"/>
        <v>3</v>
      </c>
      <c r="E66" s="50">
        <f t="shared" si="75"/>
        <v>1.8500000000000003</v>
      </c>
      <c r="F66" s="51">
        <f t="shared" si="75"/>
        <v>3.1125000000000003</v>
      </c>
      <c r="G66" s="49">
        <f t="shared" si="75"/>
        <v>9.2999999999999989</v>
      </c>
      <c r="H66" s="50">
        <f t="shared" si="75"/>
        <v>9.7000000000000011</v>
      </c>
      <c r="I66" s="50">
        <f t="shared" si="75"/>
        <v>8.9333333333333336</v>
      </c>
      <c r="J66" s="50">
        <f t="shared" si="75"/>
        <v>8.4</v>
      </c>
      <c r="K66" s="51">
        <f t="shared" si="75"/>
        <v>9.0833333333333339</v>
      </c>
      <c r="L66" s="49">
        <f t="shared" si="75"/>
        <v>2.1999999999999997</v>
      </c>
      <c r="M66" s="50">
        <f t="shared" si="75"/>
        <v>2.9</v>
      </c>
      <c r="N66" s="50">
        <f t="shared" si="75"/>
        <v>1.9333333333333336</v>
      </c>
      <c r="O66" s="50">
        <f t="shared" si="75"/>
        <v>1.6000000000000003</v>
      </c>
      <c r="P66" s="51">
        <f t="shared" si="75"/>
        <v>2.1583333333333332</v>
      </c>
      <c r="Q66" s="49">
        <f t="shared" si="75"/>
        <v>10.1</v>
      </c>
      <c r="R66" s="50">
        <f t="shared" si="75"/>
        <v>10.4</v>
      </c>
      <c r="S66" s="50">
        <f t="shared" si="75"/>
        <v>9.7333333333333325</v>
      </c>
      <c r="T66" s="50">
        <f t="shared" si="75"/>
        <v>9.2000000000000011</v>
      </c>
      <c r="U66" s="51">
        <f t="shared" si="75"/>
        <v>9.8583333333333325</v>
      </c>
    </row>
    <row r="67" spans="1:21" x14ac:dyDescent="0.35">
      <c r="A67" s="58" t="s">
        <v>31</v>
      </c>
      <c r="B67" s="52">
        <f>AVERAGE(B22:B24)</f>
        <v>4.2</v>
      </c>
      <c r="C67" s="45">
        <f t="shared" ref="C67:U67" si="76">AVERAGE(C22:C24)</f>
        <v>5</v>
      </c>
      <c r="D67" s="45">
        <f t="shared" si="76"/>
        <v>3.6</v>
      </c>
      <c r="E67" s="45">
        <f t="shared" si="76"/>
        <v>2.1</v>
      </c>
      <c r="F67" s="53">
        <f t="shared" si="76"/>
        <v>3.7250000000000001</v>
      </c>
      <c r="G67" s="52">
        <f t="shared" si="76"/>
        <v>9.9</v>
      </c>
      <c r="H67" s="45">
        <f t="shared" si="76"/>
        <v>10.299999999999999</v>
      </c>
      <c r="I67" s="45">
        <f t="shared" si="76"/>
        <v>9.6</v>
      </c>
      <c r="J67" s="45">
        <f t="shared" si="76"/>
        <v>9</v>
      </c>
      <c r="K67" s="53">
        <f t="shared" si="76"/>
        <v>9.7000000000000011</v>
      </c>
      <c r="L67" s="52">
        <f t="shared" si="76"/>
        <v>2.8000000000000003</v>
      </c>
      <c r="M67" s="45">
        <f t="shared" si="76"/>
        <v>3.5</v>
      </c>
      <c r="N67" s="45">
        <f t="shared" si="76"/>
        <v>2.4</v>
      </c>
      <c r="O67" s="45">
        <f t="shared" si="76"/>
        <v>1.8499999999999999</v>
      </c>
      <c r="P67" s="53">
        <f t="shared" si="76"/>
        <v>2.6374999999999997</v>
      </c>
      <c r="Q67" s="52">
        <f t="shared" si="76"/>
        <v>10.700000000000001</v>
      </c>
      <c r="R67" s="45">
        <f t="shared" si="76"/>
        <v>11</v>
      </c>
      <c r="S67" s="45">
        <f t="shared" si="76"/>
        <v>10.4</v>
      </c>
      <c r="T67" s="45">
        <f t="shared" si="76"/>
        <v>9.7999999999999989</v>
      </c>
      <c r="U67" s="53">
        <f t="shared" si="76"/>
        <v>10.475</v>
      </c>
    </row>
    <row r="68" spans="1:21" x14ac:dyDescent="0.35">
      <c r="A68" s="58" t="s">
        <v>32</v>
      </c>
      <c r="B68" s="52">
        <f>AVERAGE(B25:B27)</f>
        <v>5</v>
      </c>
      <c r="C68" s="45">
        <f t="shared" ref="C68:U68" si="77">AVERAGE(C25:C27)</f>
        <v>6.2</v>
      </c>
      <c r="D68" s="45">
        <f t="shared" si="77"/>
        <v>4.2</v>
      </c>
      <c r="E68" s="45">
        <f t="shared" si="77"/>
        <v>2.4</v>
      </c>
      <c r="F68" s="53">
        <f t="shared" si="77"/>
        <v>4.45</v>
      </c>
      <c r="G68" s="52">
        <f t="shared" si="77"/>
        <v>10.5</v>
      </c>
      <c r="H68" s="45">
        <f t="shared" si="77"/>
        <v>10.9</v>
      </c>
      <c r="I68" s="45">
        <f t="shared" si="77"/>
        <v>10.200000000000001</v>
      </c>
      <c r="J68" s="45">
        <f t="shared" si="77"/>
        <v>9.6</v>
      </c>
      <c r="K68" s="53">
        <f t="shared" si="77"/>
        <v>10.299999999999999</v>
      </c>
      <c r="L68" s="52">
        <f t="shared" si="77"/>
        <v>3.4</v>
      </c>
      <c r="M68" s="45">
        <f t="shared" si="77"/>
        <v>4.3</v>
      </c>
      <c r="N68" s="45">
        <f t="shared" si="77"/>
        <v>3</v>
      </c>
      <c r="O68" s="45">
        <f t="shared" si="77"/>
        <v>2.15</v>
      </c>
      <c r="P68" s="53">
        <f t="shared" si="77"/>
        <v>3.2124999999999999</v>
      </c>
      <c r="Q68" s="52">
        <f t="shared" si="77"/>
        <v>11.299999999999999</v>
      </c>
      <c r="R68" s="45">
        <f t="shared" si="77"/>
        <v>11.6</v>
      </c>
      <c r="S68" s="45">
        <f t="shared" si="77"/>
        <v>11</v>
      </c>
      <c r="T68" s="45">
        <f t="shared" si="77"/>
        <v>10.4</v>
      </c>
      <c r="U68" s="53">
        <f t="shared" si="77"/>
        <v>11.075000000000001</v>
      </c>
    </row>
    <row r="69" spans="1:21" x14ac:dyDescent="0.35">
      <c r="A69" s="58" t="s">
        <v>33</v>
      </c>
      <c r="B69" s="52">
        <f>AVERAGE(B28:B30)</f>
        <v>6.1333333333333329</v>
      </c>
      <c r="C69" s="45">
        <f t="shared" ref="C69:U69" si="78">AVERAGE(C28:C30)</f>
        <v>7.3999999999999995</v>
      </c>
      <c r="D69" s="45">
        <f t="shared" si="78"/>
        <v>4.8</v>
      </c>
      <c r="E69" s="45">
        <f t="shared" si="78"/>
        <v>2.7000000000000006</v>
      </c>
      <c r="F69" s="53">
        <f t="shared" si="78"/>
        <v>5.2583333333333337</v>
      </c>
      <c r="G69" s="52">
        <f t="shared" si="78"/>
        <v>11.1</v>
      </c>
      <c r="H69" s="45">
        <f t="shared" si="78"/>
        <v>11.5</v>
      </c>
      <c r="I69" s="45">
        <f t="shared" si="78"/>
        <v>10.799999999999999</v>
      </c>
      <c r="J69" s="45">
        <f t="shared" si="78"/>
        <v>10.200000000000001</v>
      </c>
      <c r="K69" s="53">
        <f t="shared" si="78"/>
        <v>10.9</v>
      </c>
      <c r="L69" s="52">
        <f t="shared" si="78"/>
        <v>4</v>
      </c>
      <c r="M69" s="45">
        <f t="shared" si="78"/>
        <v>5.1000000000000005</v>
      </c>
      <c r="N69" s="45">
        <f t="shared" si="78"/>
        <v>3.6</v>
      </c>
      <c r="O69" s="45">
        <f t="shared" si="78"/>
        <v>2.4500000000000002</v>
      </c>
      <c r="P69" s="53">
        <f t="shared" si="78"/>
        <v>3.7875000000000001</v>
      </c>
      <c r="Q69" s="52">
        <f t="shared" si="78"/>
        <v>11.9</v>
      </c>
      <c r="R69" s="45">
        <f t="shared" si="78"/>
        <v>12.200000000000001</v>
      </c>
      <c r="S69" s="45">
        <f t="shared" si="78"/>
        <v>11.6</v>
      </c>
      <c r="T69" s="45">
        <f t="shared" si="78"/>
        <v>11</v>
      </c>
      <c r="U69" s="53">
        <f t="shared" si="78"/>
        <v>11.675000000000002</v>
      </c>
    </row>
    <row r="70" spans="1:21" ht="15" thickBot="1" x14ac:dyDescent="0.4">
      <c r="A70" s="63" t="s">
        <v>35</v>
      </c>
      <c r="B70" s="54">
        <f>B18</f>
        <v>4.6833333333333327</v>
      </c>
      <c r="C70" s="55">
        <f t="shared" ref="C70:U70" si="79">C18</f>
        <v>5.7</v>
      </c>
      <c r="D70" s="55">
        <f t="shared" si="79"/>
        <v>3.9</v>
      </c>
      <c r="E70" s="55">
        <f t="shared" si="79"/>
        <v>2.2625000000000002</v>
      </c>
      <c r="F70" s="56">
        <f t="shared" si="79"/>
        <v>4.1364583333333345</v>
      </c>
      <c r="G70" s="54">
        <f t="shared" si="79"/>
        <v>10.199999999999999</v>
      </c>
      <c r="H70" s="55">
        <f t="shared" si="79"/>
        <v>10.6</v>
      </c>
      <c r="I70" s="55">
        <f t="shared" si="79"/>
        <v>9.8833333333333346</v>
      </c>
      <c r="J70" s="55">
        <f t="shared" si="79"/>
        <v>9.3000000000000007</v>
      </c>
      <c r="K70" s="56">
        <f t="shared" si="79"/>
        <v>9.9958333333333336</v>
      </c>
      <c r="L70" s="54">
        <f t="shared" si="79"/>
        <v>3.1</v>
      </c>
      <c r="M70" s="55">
        <f t="shared" si="79"/>
        <v>3.9499999999999997</v>
      </c>
      <c r="N70" s="55">
        <f t="shared" si="79"/>
        <v>2.7333333333333329</v>
      </c>
      <c r="O70" s="55">
        <f t="shared" si="79"/>
        <v>2.0124999999999997</v>
      </c>
      <c r="P70" s="56">
        <f t="shared" si="79"/>
        <v>2.948958333333334</v>
      </c>
      <c r="Q70" s="54">
        <f t="shared" si="79"/>
        <v>11</v>
      </c>
      <c r="R70" s="55">
        <f t="shared" si="79"/>
        <v>11.299999999999999</v>
      </c>
      <c r="S70" s="55">
        <f t="shared" si="79"/>
        <v>10.683333333333335</v>
      </c>
      <c r="T70" s="55">
        <f t="shared" si="79"/>
        <v>10.1</v>
      </c>
      <c r="U70" s="56">
        <f t="shared" si="79"/>
        <v>10.770833333333334</v>
      </c>
    </row>
    <row r="71" spans="1:21" ht="15" thickBot="1" x14ac:dyDescent="0.4">
      <c r="G71" s="17"/>
      <c r="L71" s="17"/>
      <c r="Q71" s="17"/>
    </row>
    <row r="72" spans="1:21" x14ac:dyDescent="0.35">
      <c r="A72" s="57" t="s">
        <v>30</v>
      </c>
      <c r="B72" s="49">
        <f>AVERAGE(B32:B34)</f>
        <v>7</v>
      </c>
      <c r="C72" s="50">
        <f t="shared" ref="C72:U72" si="80">AVERAGE(C32:C34)</f>
        <v>8.6</v>
      </c>
      <c r="D72" s="50">
        <f t="shared" si="80"/>
        <v>5.4000000000000012</v>
      </c>
      <c r="E72" s="50">
        <f t="shared" si="80"/>
        <v>3</v>
      </c>
      <c r="F72" s="51">
        <f t="shared" si="80"/>
        <v>6</v>
      </c>
      <c r="G72" s="49">
        <f t="shared" si="80"/>
        <v>11.700000000000001</v>
      </c>
      <c r="H72" s="50">
        <f t="shared" si="80"/>
        <v>12.1</v>
      </c>
      <c r="I72" s="50">
        <f t="shared" si="80"/>
        <v>11.4</v>
      </c>
      <c r="J72" s="50">
        <f t="shared" si="80"/>
        <v>10.799999999999999</v>
      </c>
      <c r="K72" s="51">
        <f t="shared" si="80"/>
        <v>11.5</v>
      </c>
      <c r="L72" s="49">
        <f t="shared" si="80"/>
        <v>4.6000000000000005</v>
      </c>
      <c r="M72" s="50">
        <f t="shared" si="80"/>
        <v>6</v>
      </c>
      <c r="N72" s="50">
        <f t="shared" si="80"/>
        <v>4.2</v>
      </c>
      <c r="O72" s="50">
        <f t="shared" si="80"/>
        <v>2.75</v>
      </c>
      <c r="P72" s="51">
        <f t="shared" si="80"/>
        <v>4.3875000000000002</v>
      </c>
      <c r="Q72" s="49">
        <f t="shared" si="80"/>
        <v>12.5</v>
      </c>
      <c r="R72" s="50">
        <f t="shared" si="80"/>
        <v>12.799999999999999</v>
      </c>
      <c r="S72" s="50">
        <f t="shared" si="80"/>
        <v>12.200000000000001</v>
      </c>
      <c r="T72" s="50">
        <f t="shared" si="80"/>
        <v>11.6</v>
      </c>
      <c r="U72" s="51">
        <f t="shared" si="80"/>
        <v>12.275</v>
      </c>
    </row>
    <row r="73" spans="1:21" x14ac:dyDescent="0.35">
      <c r="A73" s="58" t="s">
        <v>31</v>
      </c>
      <c r="B73" s="52">
        <f>AVERAGE(B35:B37)</f>
        <v>8.2000000000000011</v>
      </c>
      <c r="C73" s="45">
        <f t="shared" ref="C73:U73" si="81">AVERAGE(C35:C37)</f>
        <v>9.8000000000000007</v>
      </c>
      <c r="D73" s="45">
        <f t="shared" si="81"/>
        <v>6</v>
      </c>
      <c r="E73" s="45">
        <f t="shared" si="81"/>
        <v>3.3000000000000003</v>
      </c>
      <c r="F73" s="53">
        <f t="shared" si="81"/>
        <v>6.8249999999999993</v>
      </c>
      <c r="G73" s="52">
        <f t="shared" si="81"/>
        <v>12.299999999999999</v>
      </c>
      <c r="H73" s="45">
        <f t="shared" si="81"/>
        <v>12.700000000000001</v>
      </c>
      <c r="I73" s="45">
        <f t="shared" si="81"/>
        <v>12</v>
      </c>
      <c r="J73" s="45">
        <f t="shared" si="81"/>
        <v>11.4</v>
      </c>
      <c r="K73" s="53">
        <f t="shared" si="81"/>
        <v>12.1</v>
      </c>
      <c r="L73" s="52">
        <f t="shared" si="81"/>
        <v>5.2</v>
      </c>
      <c r="M73" s="45">
        <f t="shared" si="81"/>
        <v>6.8999999999999995</v>
      </c>
      <c r="N73" s="45">
        <f t="shared" si="81"/>
        <v>4.8</v>
      </c>
      <c r="O73" s="45">
        <f t="shared" si="81"/>
        <v>3.0500000000000003</v>
      </c>
      <c r="P73" s="53">
        <f t="shared" si="81"/>
        <v>4.9874999999999998</v>
      </c>
      <c r="Q73" s="52">
        <f t="shared" si="81"/>
        <v>13.1</v>
      </c>
      <c r="R73" s="45">
        <f t="shared" si="81"/>
        <v>13.4</v>
      </c>
      <c r="S73" s="45">
        <f t="shared" si="81"/>
        <v>12.799999999999999</v>
      </c>
      <c r="T73" s="45">
        <f t="shared" si="81"/>
        <v>12.200000000000001</v>
      </c>
      <c r="U73" s="53">
        <f t="shared" si="81"/>
        <v>12.875</v>
      </c>
    </row>
    <row r="74" spans="1:21" x14ac:dyDescent="0.35">
      <c r="A74" s="58" t="s">
        <v>32</v>
      </c>
      <c r="B74" s="52">
        <f>AVERAGE(B38:B40)</f>
        <v>9.4</v>
      </c>
      <c r="C74" s="45">
        <f t="shared" ref="C74:U74" si="82">AVERAGE(C38:C40)</f>
        <v>11</v>
      </c>
      <c r="D74" s="45">
        <f t="shared" si="82"/>
        <v>6.666666666666667</v>
      </c>
      <c r="E74" s="45">
        <f t="shared" si="82"/>
        <v>3.6</v>
      </c>
      <c r="F74" s="53">
        <f t="shared" si="82"/>
        <v>7.666666666666667</v>
      </c>
      <c r="G74" s="52">
        <f t="shared" si="82"/>
        <v>12.9</v>
      </c>
      <c r="H74" s="45">
        <f t="shared" si="82"/>
        <v>13.299999999999999</v>
      </c>
      <c r="I74" s="45">
        <f t="shared" si="82"/>
        <v>12.6</v>
      </c>
      <c r="J74" s="45">
        <f t="shared" si="82"/>
        <v>12</v>
      </c>
      <c r="K74" s="53">
        <f t="shared" si="82"/>
        <v>12.700000000000003</v>
      </c>
      <c r="L74" s="52">
        <f t="shared" si="82"/>
        <v>5.8</v>
      </c>
      <c r="M74" s="45">
        <f t="shared" si="82"/>
        <v>7.8</v>
      </c>
      <c r="N74" s="45">
        <f t="shared" si="82"/>
        <v>5.4000000000000012</v>
      </c>
      <c r="O74" s="45">
        <f t="shared" si="82"/>
        <v>3.35</v>
      </c>
      <c r="P74" s="53">
        <f t="shared" si="82"/>
        <v>5.5875000000000012</v>
      </c>
      <c r="Q74" s="52">
        <f t="shared" si="82"/>
        <v>13.700000000000001</v>
      </c>
      <c r="R74" s="45">
        <f t="shared" si="82"/>
        <v>14</v>
      </c>
      <c r="S74" s="45">
        <f t="shared" si="82"/>
        <v>13.4</v>
      </c>
      <c r="T74" s="45">
        <f t="shared" si="82"/>
        <v>12.799999999999999</v>
      </c>
      <c r="U74" s="53">
        <f t="shared" si="82"/>
        <v>13.475</v>
      </c>
    </row>
    <row r="75" spans="1:21" x14ac:dyDescent="0.35">
      <c r="A75" s="58" t="s">
        <v>33</v>
      </c>
      <c r="B75" s="52">
        <f>AVERAGE(B41:B43)</f>
        <v>10.6</v>
      </c>
      <c r="C75" s="45">
        <f t="shared" ref="C75:U75" si="83">AVERAGE(C41:C43)</f>
        <v>12.200000000000001</v>
      </c>
      <c r="D75" s="45">
        <f t="shared" si="83"/>
        <v>7.7333333333333334</v>
      </c>
      <c r="E75" s="45">
        <f t="shared" si="83"/>
        <v>3.9</v>
      </c>
      <c r="F75" s="53">
        <f t="shared" si="83"/>
        <v>8.6083333333333325</v>
      </c>
      <c r="G75" s="52">
        <f t="shared" si="83"/>
        <v>13.5</v>
      </c>
      <c r="H75" s="45">
        <f t="shared" si="83"/>
        <v>13.9</v>
      </c>
      <c r="I75" s="45">
        <f t="shared" si="83"/>
        <v>13.200000000000001</v>
      </c>
      <c r="J75" s="45">
        <f t="shared" si="83"/>
        <v>12.6</v>
      </c>
      <c r="K75" s="53">
        <f t="shared" si="83"/>
        <v>13.299999999999999</v>
      </c>
      <c r="L75" s="52">
        <f t="shared" si="83"/>
        <v>6.4000000000000012</v>
      </c>
      <c r="M75" s="45">
        <f t="shared" si="83"/>
        <v>8.7000000000000011</v>
      </c>
      <c r="N75" s="45">
        <f t="shared" si="83"/>
        <v>6</v>
      </c>
      <c r="O75" s="45">
        <f t="shared" si="83"/>
        <v>3.65</v>
      </c>
      <c r="P75" s="53">
        <f t="shared" si="83"/>
        <v>6.1875</v>
      </c>
      <c r="Q75" s="52">
        <f t="shared" si="83"/>
        <v>14.299999999999999</v>
      </c>
      <c r="R75" s="45">
        <f t="shared" si="83"/>
        <v>14.6</v>
      </c>
      <c r="S75" s="45">
        <f t="shared" si="83"/>
        <v>14</v>
      </c>
      <c r="T75" s="45">
        <f t="shared" si="83"/>
        <v>13.4</v>
      </c>
      <c r="U75" s="53">
        <f t="shared" si="83"/>
        <v>14.075000000000001</v>
      </c>
    </row>
    <row r="76" spans="1:21" ht="15" thickBot="1" x14ac:dyDescent="0.4">
      <c r="A76" s="63" t="s">
        <v>36</v>
      </c>
      <c r="B76" s="59">
        <f>B31</f>
        <v>8.7999999999999989</v>
      </c>
      <c r="C76" s="60">
        <f t="shared" ref="C76:U76" si="84">C31</f>
        <v>10.4</v>
      </c>
      <c r="D76" s="60">
        <f t="shared" si="84"/>
        <v>6.45</v>
      </c>
      <c r="E76" s="60">
        <f t="shared" si="84"/>
        <v>3.4499999999999997</v>
      </c>
      <c r="F76" s="61">
        <f t="shared" si="84"/>
        <v>7.2749999999999995</v>
      </c>
      <c r="G76" s="59">
        <f t="shared" si="84"/>
        <v>12.6</v>
      </c>
      <c r="H76" s="60">
        <f t="shared" si="84"/>
        <v>13</v>
      </c>
      <c r="I76" s="60">
        <f t="shared" si="84"/>
        <v>12.299999999999999</v>
      </c>
      <c r="J76" s="60">
        <f t="shared" si="84"/>
        <v>11.700000000000001</v>
      </c>
      <c r="K76" s="61">
        <f t="shared" si="84"/>
        <v>12.4</v>
      </c>
      <c r="L76" s="59">
        <f t="shared" si="84"/>
        <v>5.5</v>
      </c>
      <c r="M76" s="60">
        <f t="shared" si="84"/>
        <v>7.3500000000000005</v>
      </c>
      <c r="N76" s="60">
        <f t="shared" si="84"/>
        <v>5.1000000000000005</v>
      </c>
      <c r="O76" s="60">
        <f t="shared" si="84"/>
        <v>3.1999999999999997</v>
      </c>
      <c r="P76" s="61">
        <f t="shared" si="84"/>
        <v>5.2874999999999996</v>
      </c>
      <c r="Q76" s="59">
        <f t="shared" si="84"/>
        <v>13.4</v>
      </c>
      <c r="R76" s="60">
        <f t="shared" si="84"/>
        <v>13.700000000000001</v>
      </c>
      <c r="S76" s="60">
        <f t="shared" si="84"/>
        <v>13.1</v>
      </c>
      <c r="T76" s="60">
        <f t="shared" si="84"/>
        <v>12.5</v>
      </c>
      <c r="U76" s="61">
        <f t="shared" si="84"/>
        <v>13.174999999999999</v>
      </c>
    </row>
    <row r="77" spans="1:21" ht="15" thickBot="1" x14ac:dyDescent="0.4">
      <c r="G77" s="17"/>
      <c r="L77" s="17"/>
      <c r="Q77" s="17"/>
    </row>
    <row r="78" spans="1:21" x14ac:dyDescent="0.35">
      <c r="A78" s="57" t="s">
        <v>30</v>
      </c>
      <c r="B78" s="49">
        <f>AVERAGE(B45:B47)</f>
        <v>11.266666666666666</v>
      </c>
      <c r="C78" s="50">
        <f t="shared" ref="C78:U78" si="85">AVERAGE(C45:C47)</f>
        <v>12.866666666666667</v>
      </c>
      <c r="D78" s="50">
        <f t="shared" si="85"/>
        <v>8.0666666666666664</v>
      </c>
      <c r="E78" s="50">
        <f t="shared" si="85"/>
        <v>4.0666666666666664</v>
      </c>
      <c r="F78" s="51">
        <f t="shared" si="85"/>
        <v>9.0666666666666647</v>
      </c>
      <c r="G78" s="49">
        <f t="shared" si="85"/>
        <v>13.833333333333334</v>
      </c>
      <c r="H78" s="50">
        <f t="shared" si="85"/>
        <v>14.233333333333334</v>
      </c>
      <c r="I78" s="50">
        <f t="shared" si="85"/>
        <v>13.533333333333333</v>
      </c>
      <c r="J78" s="50">
        <f t="shared" si="85"/>
        <v>12.933333333333332</v>
      </c>
      <c r="K78" s="51">
        <f t="shared" si="85"/>
        <v>13.633333333333333</v>
      </c>
      <c r="L78" s="49">
        <f t="shared" si="85"/>
        <v>6.7333333333333334</v>
      </c>
      <c r="M78" s="50">
        <f t="shared" si="85"/>
        <v>9.2000000000000011</v>
      </c>
      <c r="N78" s="50">
        <f t="shared" si="85"/>
        <v>6.333333333333333</v>
      </c>
      <c r="O78" s="50">
        <f t="shared" si="85"/>
        <v>3.8166666666666664</v>
      </c>
      <c r="P78" s="51">
        <f t="shared" si="85"/>
        <v>6.520833333333333</v>
      </c>
      <c r="Q78" s="49">
        <f t="shared" si="85"/>
        <v>14.633333333333333</v>
      </c>
      <c r="R78" s="50">
        <f t="shared" si="85"/>
        <v>14.933333333333332</v>
      </c>
      <c r="S78" s="50">
        <f t="shared" si="85"/>
        <v>14.333333333333334</v>
      </c>
      <c r="T78" s="50">
        <f t="shared" si="85"/>
        <v>13.733333333333334</v>
      </c>
      <c r="U78" s="51">
        <f t="shared" si="85"/>
        <v>14.408333333333333</v>
      </c>
    </row>
    <row r="79" spans="1:21" x14ac:dyDescent="0.35">
      <c r="A79" s="58" t="s">
        <v>31</v>
      </c>
      <c r="B79" s="52">
        <f>AVERAGE(B48:B50)</f>
        <v>13</v>
      </c>
      <c r="C79" s="45">
        <f t="shared" ref="C79:U79" si="86">AVERAGE(C48:C50)</f>
        <v>14.6</v>
      </c>
      <c r="D79" s="45">
        <f t="shared" si="86"/>
        <v>9</v>
      </c>
      <c r="E79" s="45">
        <f t="shared" si="86"/>
        <v>4.5</v>
      </c>
      <c r="F79" s="53">
        <f t="shared" si="86"/>
        <v>10.274999999999999</v>
      </c>
      <c r="G79" s="52">
        <f t="shared" si="86"/>
        <v>14.700000000000001</v>
      </c>
      <c r="H79" s="45">
        <f t="shared" si="86"/>
        <v>15.1</v>
      </c>
      <c r="I79" s="45">
        <f t="shared" si="86"/>
        <v>14.4</v>
      </c>
      <c r="J79" s="45">
        <f t="shared" si="86"/>
        <v>13.799999999999999</v>
      </c>
      <c r="K79" s="53">
        <f t="shared" si="86"/>
        <v>14.5</v>
      </c>
      <c r="L79" s="52">
        <f t="shared" si="86"/>
        <v>7.6000000000000005</v>
      </c>
      <c r="M79" s="45">
        <f t="shared" si="86"/>
        <v>10.5</v>
      </c>
      <c r="N79" s="45">
        <f t="shared" si="86"/>
        <v>7.2</v>
      </c>
      <c r="O79" s="45">
        <f t="shared" si="86"/>
        <v>4.25</v>
      </c>
      <c r="P79" s="53">
        <f t="shared" si="86"/>
        <v>7.3875000000000002</v>
      </c>
      <c r="Q79" s="52">
        <f t="shared" si="86"/>
        <v>15.5</v>
      </c>
      <c r="R79" s="45">
        <f t="shared" si="86"/>
        <v>15.799999999999999</v>
      </c>
      <c r="S79" s="45">
        <f t="shared" si="86"/>
        <v>15.200000000000001</v>
      </c>
      <c r="T79" s="45">
        <f t="shared" si="86"/>
        <v>14.6</v>
      </c>
      <c r="U79" s="53">
        <f t="shared" si="86"/>
        <v>15.275</v>
      </c>
    </row>
    <row r="80" spans="1:21" x14ac:dyDescent="0.35">
      <c r="A80" s="58" t="s">
        <v>32</v>
      </c>
      <c r="B80" s="52">
        <f>AVERAGE(B51:B53)</f>
        <v>14.200000000000001</v>
      </c>
      <c r="C80" s="45">
        <f t="shared" ref="C80:U80" si="87">AVERAGE(C51:C53)</f>
        <v>15.800000000000002</v>
      </c>
      <c r="D80" s="45">
        <f t="shared" si="87"/>
        <v>9.6666666666666661</v>
      </c>
      <c r="E80" s="45">
        <f t="shared" si="87"/>
        <v>4.8</v>
      </c>
      <c r="F80" s="53">
        <f t="shared" si="87"/>
        <v>11.116666666666667</v>
      </c>
      <c r="G80" s="52">
        <f t="shared" si="87"/>
        <v>15.299999999999999</v>
      </c>
      <c r="H80" s="45">
        <f t="shared" si="87"/>
        <v>15.700000000000001</v>
      </c>
      <c r="I80" s="45">
        <f t="shared" si="87"/>
        <v>15</v>
      </c>
      <c r="J80" s="45">
        <f t="shared" si="87"/>
        <v>14.4</v>
      </c>
      <c r="K80" s="53">
        <f t="shared" si="87"/>
        <v>15.1</v>
      </c>
      <c r="L80" s="52">
        <f t="shared" si="87"/>
        <v>8.2000000000000011</v>
      </c>
      <c r="M80" s="45">
        <f t="shared" si="87"/>
        <v>11.4</v>
      </c>
      <c r="N80" s="45">
        <f t="shared" si="87"/>
        <v>7.8</v>
      </c>
      <c r="O80" s="45">
        <f t="shared" si="87"/>
        <v>4.55</v>
      </c>
      <c r="P80" s="53">
        <f t="shared" si="87"/>
        <v>7.9875000000000007</v>
      </c>
      <c r="Q80" s="52">
        <f t="shared" si="87"/>
        <v>16.099999999999998</v>
      </c>
      <c r="R80" s="45">
        <f t="shared" si="87"/>
        <v>16.399999999999999</v>
      </c>
      <c r="S80" s="45">
        <f t="shared" si="87"/>
        <v>15.799999999999999</v>
      </c>
      <c r="T80" s="45">
        <f t="shared" si="87"/>
        <v>15.200000000000001</v>
      </c>
      <c r="U80" s="53">
        <f t="shared" si="87"/>
        <v>15.875</v>
      </c>
    </row>
    <row r="81" spans="1:21" x14ac:dyDescent="0.35">
      <c r="A81" s="58" t="s">
        <v>33</v>
      </c>
      <c r="B81" s="52">
        <f>AVERAGE(B54:B56)</f>
        <v>15.4</v>
      </c>
      <c r="C81" s="45">
        <f t="shared" ref="C81:U81" si="88">AVERAGE(C54:C56)</f>
        <v>17</v>
      </c>
      <c r="D81" s="45">
        <f t="shared" si="88"/>
        <v>10.4</v>
      </c>
      <c r="E81" s="45">
        <f t="shared" si="88"/>
        <v>5.1000000000000005</v>
      </c>
      <c r="F81" s="53">
        <f t="shared" si="88"/>
        <v>11.975</v>
      </c>
      <c r="G81" s="52">
        <f t="shared" si="88"/>
        <v>15.9</v>
      </c>
      <c r="H81" s="45">
        <f t="shared" si="88"/>
        <v>16.3</v>
      </c>
      <c r="I81" s="45">
        <f t="shared" si="88"/>
        <v>15.6</v>
      </c>
      <c r="J81" s="45">
        <f t="shared" si="88"/>
        <v>15</v>
      </c>
      <c r="K81" s="53">
        <f t="shared" si="88"/>
        <v>15.700000000000003</v>
      </c>
      <c r="L81" s="52">
        <f t="shared" si="88"/>
        <v>8.7999999999999989</v>
      </c>
      <c r="M81" s="45">
        <f t="shared" si="88"/>
        <v>12.299999999999999</v>
      </c>
      <c r="N81" s="45">
        <f t="shared" si="88"/>
        <v>8.4</v>
      </c>
      <c r="O81" s="45">
        <f t="shared" si="88"/>
        <v>4.8500000000000005</v>
      </c>
      <c r="P81" s="53">
        <f t="shared" si="88"/>
        <v>8.5875000000000004</v>
      </c>
      <c r="Q81" s="52">
        <f t="shared" si="88"/>
        <v>16.7</v>
      </c>
      <c r="R81" s="45">
        <f t="shared" si="88"/>
        <v>17</v>
      </c>
      <c r="S81" s="45">
        <f t="shared" si="88"/>
        <v>16.399999999999999</v>
      </c>
      <c r="T81" s="45">
        <f t="shared" si="88"/>
        <v>15.799999999999999</v>
      </c>
      <c r="U81" s="53">
        <f t="shared" si="88"/>
        <v>16.474999999999998</v>
      </c>
    </row>
    <row r="82" spans="1:21" ht="15" thickBot="1" x14ac:dyDescent="0.4">
      <c r="A82" s="63" t="s">
        <v>37</v>
      </c>
      <c r="B82" s="59">
        <f>B44</f>
        <v>13.466666666666667</v>
      </c>
      <c r="C82" s="60">
        <f t="shared" ref="C82:U82" si="89">C44</f>
        <v>15.066666666666665</v>
      </c>
      <c r="D82" s="60">
        <f t="shared" si="89"/>
        <v>9.2833333333333332</v>
      </c>
      <c r="E82" s="60">
        <f t="shared" si="89"/>
        <v>4.6166666666666671</v>
      </c>
      <c r="F82" s="61">
        <f t="shared" si="89"/>
        <v>10.608333333333333</v>
      </c>
      <c r="G82" s="59">
        <f t="shared" si="89"/>
        <v>14.933333333333332</v>
      </c>
      <c r="H82" s="60">
        <f t="shared" si="89"/>
        <v>15.333333333333334</v>
      </c>
      <c r="I82" s="60">
        <f t="shared" si="89"/>
        <v>14.633333333333333</v>
      </c>
      <c r="J82" s="60">
        <f t="shared" si="89"/>
        <v>14.033333333333333</v>
      </c>
      <c r="K82" s="61">
        <f t="shared" si="89"/>
        <v>14.733333333333333</v>
      </c>
      <c r="L82" s="59">
        <f t="shared" si="89"/>
        <v>7.833333333333333</v>
      </c>
      <c r="M82" s="60">
        <f t="shared" si="89"/>
        <v>10.85</v>
      </c>
      <c r="N82" s="60">
        <f t="shared" si="89"/>
        <v>7.4333333333333336</v>
      </c>
      <c r="O82" s="60">
        <f t="shared" si="89"/>
        <v>4.3666666666666671</v>
      </c>
      <c r="P82" s="61">
        <f t="shared" si="89"/>
        <v>7.6208333333333345</v>
      </c>
      <c r="Q82" s="59">
        <f t="shared" si="89"/>
        <v>15.733333333333334</v>
      </c>
      <c r="R82" s="60">
        <f t="shared" si="89"/>
        <v>16.033333333333335</v>
      </c>
      <c r="S82" s="60">
        <f t="shared" si="89"/>
        <v>15.433333333333332</v>
      </c>
      <c r="T82" s="60">
        <f t="shared" si="89"/>
        <v>14.833333333333334</v>
      </c>
      <c r="U82" s="61">
        <f t="shared" si="89"/>
        <v>15.508333333333333</v>
      </c>
    </row>
  </sheetData>
  <pageMargins left="0.7" right="0.7" top="0.75" bottom="0.75" header="0.3" footer="0.3"/>
  <ignoredErrors>
    <ignoredError sqref="B5 C5:E5 B18:E18 B31:E31 G18:J18 G31:J31 G5:J5 L18:O18 L31:O31 L5:O5 Q18:T18 Q31:T31 Q5:T5 B60:B63 C60:U63 B66:U69 B72:U75 B78:U8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Saavedra Desmoineaux</dc:creator>
  <cp:lastModifiedBy>Cristian Saavedra Desmoineaux</cp:lastModifiedBy>
  <dcterms:created xsi:type="dcterms:W3CDTF">2015-06-05T18:17:20Z</dcterms:created>
  <dcterms:modified xsi:type="dcterms:W3CDTF">2024-03-22T05:45:00Z</dcterms:modified>
</cp:coreProperties>
</file>