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rist\Documentos\Proyecto\Proyecto-GAOH_CEET\02-Diseño\04-Diagrama de Gantt\02. Informe Presupuesto\01-Version 1\"/>
    </mc:Choice>
  </mc:AlternateContent>
  <xr:revisionPtr revIDLastSave="0" documentId="8_{57EF2921-6DBA-46A8-8016-56E29DEE361E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2" sheetId="1" r:id="rId1"/>
  </sheets>
  <calcPr calcId="191029"/>
  <extLst>
    <ext uri="GoogleSheetsCustomDataVersion1">
      <go:sheetsCustomData xmlns:go="http://customooxmlschemas.google.com/" r:id="rId5" roundtripDataSignature="AMtx7miKlEX1Otov0Qyd+FCVMpk6BPCpLA=="/>
    </ext>
  </extLst>
</workbook>
</file>

<file path=xl/calcChain.xml><?xml version="1.0" encoding="utf-8"?>
<calcChain xmlns="http://schemas.openxmlformats.org/spreadsheetml/2006/main">
  <c r="F35" i="1" l="1"/>
  <c r="D43" i="1" s="1"/>
  <c r="F26" i="1"/>
  <c r="F25" i="1"/>
  <c r="F24" i="1"/>
  <c r="F19" i="1"/>
  <c r="D41" i="1" s="1"/>
  <c r="D40" i="1"/>
  <c r="F27" i="1" l="1"/>
  <c r="D42" i="1" s="1"/>
  <c r="D44" i="1"/>
</calcChain>
</file>

<file path=xl/sharedStrings.xml><?xml version="1.0" encoding="utf-8"?>
<sst xmlns="http://schemas.openxmlformats.org/spreadsheetml/2006/main" count="51" uniqueCount="40">
  <si>
    <t>Presupuesto</t>
  </si>
  <si>
    <t xml:space="preserve">salario,software, servicios y hadware, a cada una de las tablas le corresponden unos valores y un total; al final se presenta una tabla de totales </t>
  </si>
  <si>
    <t>que muestra el total en pesos del desarrollo del aplicativo web,  $ 79.332.872.</t>
  </si>
  <si>
    <t xml:space="preserve">Salario </t>
  </si>
  <si>
    <t>DESCRIPCION</t>
  </si>
  <si>
    <t>NOMBRE</t>
  </si>
  <si>
    <t>TIEMPO</t>
  </si>
  <si>
    <t>VALOR MES</t>
  </si>
  <si>
    <t>VALOR DIA</t>
  </si>
  <si>
    <t>VALOR HORA</t>
  </si>
  <si>
    <t>Subtotal</t>
  </si>
  <si>
    <t>Programador</t>
  </si>
  <si>
    <t>18 meses</t>
  </si>
  <si>
    <t>Cristian Tirano</t>
  </si>
  <si>
    <t>Total</t>
  </si>
  <si>
    <t>Software</t>
  </si>
  <si>
    <t>UNIDAD</t>
  </si>
  <si>
    <t>VALOR UNIT</t>
  </si>
  <si>
    <t>Office Pro</t>
  </si>
  <si>
    <t>Visual Paradigm</t>
  </si>
  <si>
    <t>Servicios</t>
  </si>
  <si>
    <t>Servicio</t>
  </si>
  <si>
    <t>Meses</t>
  </si>
  <si>
    <t>Valor mes</t>
  </si>
  <si>
    <t>Luz</t>
  </si>
  <si>
    <t>Internet + Telefonia</t>
  </si>
  <si>
    <t>Agua</t>
  </si>
  <si>
    <t xml:space="preserve">Total </t>
  </si>
  <si>
    <t>Hadware y otros</t>
  </si>
  <si>
    <t>Descripción</t>
  </si>
  <si>
    <t xml:space="preserve">                     Unidades</t>
  </si>
  <si>
    <t>Valor unitario</t>
  </si>
  <si>
    <t>Compútador</t>
  </si>
  <si>
    <t>Impresora</t>
  </si>
  <si>
    <t>Papeleria</t>
  </si>
  <si>
    <t>Salarios</t>
  </si>
  <si>
    <t>Hadware</t>
  </si>
  <si>
    <t xml:space="preserve"> en el marco del proyecto de formación del tecnólogo ADSI en el SENA. En resumen, el presupuesto se divide en cuatro partes, a saber: </t>
  </si>
  <si>
    <t>IntelliJ</t>
  </si>
  <si>
    <t>A continuación se presenta de manera detallada el presupuesto global del desarrollo del aplicativo GAOH_CEET para el C.E.E.T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</si>
</sst>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\ #,##0;[Red]\-&quot;$&quot;\ #,##0"/>
    <numFmt numFmtId="44" formatCode="_-&quot;$&quot;\ * #,##0.00_-;\-&quot;$&quot;\ * #,##0.00_-;_-&quot;$&quot;\ * &quot;-&quot;??_-;_-@_-"/>
    <numFmt numFmtId="165" formatCode="&quot;$ &quot;#,##0.00;[Red]&quot;-$ &quot;#,##0.00"/>
    <numFmt numFmtId="166" formatCode="_-&quot;$ &quot;* #,##0.00_-;&quot;-$ &quot;* #,##0.00_-;_-&quot;$ &quot;* \-??_-;_-@"/>
  </numFmts>
  <fonts count="6">
    <font>
      <sz val="11"/>
      <color rgb="FF000000"/>
      <name val="Calibri"/>
    </font>
    <font>
      <sz val="18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0" fillId="2" borderId="1" xfId="0" applyFont="1" applyFill="1" applyBorder="1" applyAlignment="1"/>
    <xf numFmtId="0" fontId="0" fillId="3" borderId="1" xfId="0" applyFont="1" applyFill="1" applyBorder="1" applyAlignment="1"/>
    <xf numFmtId="0" fontId="0" fillId="3" borderId="1" xfId="0" applyFont="1" applyFill="1" applyBorder="1" applyAlignment="1"/>
    <xf numFmtId="0" fontId="0" fillId="0" borderId="1" xfId="0" applyFont="1" applyBorder="1" applyAlignment="1"/>
    <xf numFmtId="165" fontId="0" fillId="0" borderId="1" xfId="0" applyNumberFormat="1" applyFont="1" applyBorder="1" applyAlignment="1"/>
    <xf numFmtId="166" fontId="0" fillId="0" borderId="1" xfId="0" applyNumberFormat="1" applyFont="1" applyBorder="1" applyAlignment="1"/>
    <xf numFmtId="166" fontId="0" fillId="2" borderId="1" xfId="0" applyNumberFormat="1" applyFont="1" applyFill="1" applyBorder="1" applyAlignment="1"/>
    <xf numFmtId="166" fontId="0" fillId="2" borderId="1" xfId="0" applyNumberFormat="1" applyFont="1" applyFill="1" applyBorder="1" applyAlignment="1"/>
    <xf numFmtId="166" fontId="0" fillId="0" borderId="1" xfId="0" applyNumberFormat="1" applyFont="1" applyBorder="1" applyAlignment="1"/>
    <xf numFmtId="0" fontId="0" fillId="0" borderId="1" xfId="0" applyFont="1" applyBorder="1" applyAlignment="1"/>
    <xf numFmtId="0" fontId="4" fillId="2" borderId="1" xfId="0" applyFont="1" applyFill="1" applyBorder="1" applyAlignment="1"/>
    <xf numFmtId="6" fontId="0" fillId="0" borderId="1" xfId="0" applyNumberFormat="1" applyFont="1" applyBorder="1" applyAlignment="1"/>
    <xf numFmtId="44" fontId="0" fillId="0" borderId="1" xfId="1" applyFont="1" applyBorder="1" applyAlignment="1"/>
    <xf numFmtId="0" fontId="0" fillId="0" borderId="1" xfId="0" applyBorder="1"/>
    <xf numFmtId="166" fontId="0" fillId="0" borderId="1" xfId="0" applyNumberFormat="1" applyBorder="1"/>
    <xf numFmtId="0" fontId="0" fillId="0" borderId="0" xfId="0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989"/>
  <sheetViews>
    <sheetView tabSelected="1" topLeftCell="A16" workbookViewId="0">
      <selection activeCell="H8" sqref="H8"/>
    </sheetView>
  </sheetViews>
  <sheetFormatPr baseColWidth="10" defaultColWidth="14.42578125" defaultRowHeight="15" customHeight="1"/>
  <cols>
    <col min="1" max="1" width="14" customWidth="1"/>
    <col min="2" max="2" width="19.28515625" customWidth="1"/>
    <col min="3" max="3" width="17.85546875" customWidth="1"/>
    <col min="4" max="4" width="20.140625" customWidth="1"/>
    <col min="5" max="5" width="17.28515625" customWidth="1"/>
    <col min="6" max="6" width="15.7109375" customWidth="1"/>
    <col min="7" max="7" width="12.140625" customWidth="1"/>
    <col min="8" max="8" width="14" customWidth="1"/>
    <col min="9" max="9" width="16.7109375" customWidth="1"/>
    <col min="10" max="10" width="10.5703125" customWidth="1"/>
    <col min="11" max="13" width="13" customWidth="1"/>
    <col min="14" max="14" width="14.85546875" customWidth="1"/>
    <col min="15" max="15" width="10.5703125" customWidth="1"/>
    <col min="16" max="16" width="12.85546875" customWidth="1"/>
    <col min="17" max="17" width="15.5703125" customWidth="1"/>
    <col min="18" max="28" width="10.5703125" customWidth="1"/>
  </cols>
  <sheetData>
    <row r="2" spans="3:10" ht="23.25">
      <c r="C2" s="1" t="s">
        <v>0</v>
      </c>
    </row>
    <row r="3" spans="3:10">
      <c r="C3" s="2" t="s">
        <v>39</v>
      </c>
      <c r="D3" s="3"/>
      <c r="E3" s="3"/>
      <c r="F3" s="3"/>
      <c r="G3" s="3"/>
      <c r="H3" s="3"/>
      <c r="I3" s="3"/>
      <c r="J3" s="3"/>
    </row>
    <row r="4" spans="3:10">
      <c r="C4" s="4" t="s">
        <v>37</v>
      </c>
      <c r="D4" s="3"/>
      <c r="E4" s="3"/>
      <c r="F4" s="3"/>
      <c r="G4" s="3"/>
      <c r="H4" s="3"/>
      <c r="I4" s="3"/>
      <c r="J4" s="3"/>
    </row>
    <row r="5" spans="3:10">
      <c r="C5" s="4" t="s">
        <v>1</v>
      </c>
      <c r="D5" s="3"/>
      <c r="E5" s="3"/>
      <c r="F5" s="3"/>
      <c r="G5" s="3"/>
      <c r="H5" s="3"/>
      <c r="I5" s="3"/>
      <c r="J5" s="3"/>
    </row>
    <row r="6" spans="3:10">
      <c r="C6" s="4" t="s">
        <v>2</v>
      </c>
      <c r="D6" s="3"/>
      <c r="E6" s="3"/>
      <c r="F6" s="3"/>
      <c r="G6" s="3"/>
      <c r="H6" s="3"/>
      <c r="I6" s="3"/>
      <c r="J6" s="3"/>
    </row>
    <row r="7" spans="3:10">
      <c r="C7" s="5"/>
    </row>
    <row r="8" spans="3:10">
      <c r="C8" s="6" t="s">
        <v>3</v>
      </c>
    </row>
    <row r="9" spans="3:10"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9</v>
      </c>
      <c r="I9" s="8" t="s">
        <v>10</v>
      </c>
    </row>
    <row r="10" spans="3:10">
      <c r="C10" s="9" t="s">
        <v>11</v>
      </c>
      <c r="D10" s="9" t="s">
        <v>13</v>
      </c>
      <c r="E10" s="9" t="s">
        <v>12</v>
      </c>
      <c r="F10" s="17">
        <v>908526</v>
      </c>
      <c r="G10" s="10">
        <v>30285</v>
      </c>
      <c r="H10" s="18">
        <v>4229</v>
      </c>
      <c r="I10" s="11">
        <v>16353468</v>
      </c>
    </row>
    <row r="11" spans="3:10">
      <c r="H11" s="12" t="s">
        <v>14</v>
      </c>
      <c r="I11" s="13">
        <v>16353468</v>
      </c>
    </row>
    <row r="14" spans="3:10">
      <c r="C14" s="6" t="s">
        <v>15</v>
      </c>
    </row>
    <row r="15" spans="3:10">
      <c r="C15" s="7" t="s">
        <v>4</v>
      </c>
      <c r="D15" s="7" t="s">
        <v>16</v>
      </c>
      <c r="E15" s="7" t="s">
        <v>17</v>
      </c>
      <c r="F15" s="8" t="s">
        <v>10</v>
      </c>
    </row>
    <row r="16" spans="3:10" ht="15.75" customHeight="1">
      <c r="C16" s="9" t="s">
        <v>18</v>
      </c>
      <c r="D16" s="9">
        <v>1</v>
      </c>
      <c r="E16" s="14">
        <v>55400</v>
      </c>
      <c r="F16" s="14">
        <v>55400</v>
      </c>
    </row>
    <row r="17" spans="3:6" ht="15.75" customHeight="1">
      <c r="C17" s="9" t="s">
        <v>19</v>
      </c>
      <c r="D17" s="9">
        <v>1</v>
      </c>
      <c r="E17" s="14">
        <v>336600</v>
      </c>
      <c r="F17" s="18">
        <v>336600</v>
      </c>
    </row>
    <row r="18" spans="3:6" s="21" customFormat="1">
      <c r="C18" s="19" t="s">
        <v>38</v>
      </c>
      <c r="D18" s="19">
        <v>1</v>
      </c>
      <c r="E18" s="20">
        <v>596000</v>
      </c>
      <c r="F18" s="20">
        <v>596000</v>
      </c>
    </row>
    <row r="19" spans="3:6" ht="15.75" customHeight="1">
      <c r="E19" s="12" t="s">
        <v>14</v>
      </c>
      <c r="F19" s="13">
        <f>F16+F17+F18</f>
        <v>988000</v>
      </c>
    </row>
    <row r="20" spans="3:6" ht="15.75" customHeight="1"/>
    <row r="21" spans="3:6" ht="15.75" customHeight="1"/>
    <row r="22" spans="3:6" ht="15.75" customHeight="1">
      <c r="C22" s="6" t="s">
        <v>20</v>
      </c>
    </row>
    <row r="23" spans="3:6" ht="15.75" customHeight="1">
      <c r="C23" s="8" t="s">
        <v>21</v>
      </c>
      <c r="D23" s="8" t="s">
        <v>22</v>
      </c>
      <c r="E23" s="8" t="s">
        <v>23</v>
      </c>
      <c r="F23" s="8" t="s">
        <v>10</v>
      </c>
    </row>
    <row r="24" spans="3:6" ht="15.75" customHeight="1">
      <c r="C24" s="9" t="s">
        <v>24</v>
      </c>
      <c r="D24" s="15">
        <v>18</v>
      </c>
      <c r="E24" s="14">
        <v>100000</v>
      </c>
      <c r="F24" s="14">
        <f t="shared" ref="F24:F26" si="0">E24*D24</f>
        <v>1800000</v>
      </c>
    </row>
    <row r="25" spans="3:6" ht="15.75" customHeight="1">
      <c r="C25" s="9" t="s">
        <v>25</v>
      </c>
      <c r="D25" s="15">
        <v>18</v>
      </c>
      <c r="E25" s="14">
        <v>80000</v>
      </c>
      <c r="F25" s="14">
        <f t="shared" si="0"/>
        <v>1440000</v>
      </c>
    </row>
    <row r="26" spans="3:6" ht="15.75" customHeight="1">
      <c r="C26" s="9" t="s">
        <v>26</v>
      </c>
      <c r="D26" s="15">
        <v>18</v>
      </c>
      <c r="E26" s="14">
        <v>30000</v>
      </c>
      <c r="F26" s="14">
        <f t="shared" si="0"/>
        <v>540000</v>
      </c>
    </row>
    <row r="27" spans="3:6" ht="15.75" customHeight="1">
      <c r="E27" s="16" t="s">
        <v>27</v>
      </c>
      <c r="F27" s="13">
        <f>F24+F25+F26</f>
        <v>3780000</v>
      </c>
    </row>
    <row r="28" spans="3:6" ht="15.75" customHeight="1"/>
    <row r="29" spans="3:6" ht="15.75" customHeight="1"/>
    <row r="30" spans="3:6" ht="15.75" customHeight="1">
      <c r="C30" s="6" t="s">
        <v>28</v>
      </c>
    </row>
    <row r="31" spans="3:6" ht="15.75" customHeight="1">
      <c r="C31" s="8" t="s">
        <v>29</v>
      </c>
      <c r="D31" s="8" t="s">
        <v>30</v>
      </c>
      <c r="E31" s="8" t="s">
        <v>31</v>
      </c>
      <c r="F31" s="8" t="s">
        <v>10</v>
      </c>
    </row>
    <row r="32" spans="3:6" ht="15.75" customHeight="1">
      <c r="C32" s="9" t="s">
        <v>32</v>
      </c>
      <c r="D32" s="9">
        <v>1</v>
      </c>
      <c r="E32" s="18">
        <v>1799000</v>
      </c>
      <c r="F32" s="14">
        <v>1799000</v>
      </c>
    </row>
    <row r="33" spans="3:6" ht="15.75" customHeight="1">
      <c r="C33" s="9" t="s">
        <v>33</v>
      </c>
      <c r="D33" s="9">
        <v>1</v>
      </c>
      <c r="E33" s="14">
        <v>599000</v>
      </c>
      <c r="F33" s="14">
        <v>599000</v>
      </c>
    </row>
    <row r="34" spans="3:6" ht="15.75" customHeight="1">
      <c r="C34" s="15" t="s">
        <v>34</v>
      </c>
      <c r="D34" s="9"/>
      <c r="E34" s="11">
        <v>270000</v>
      </c>
      <c r="F34" s="14">
        <v>27000</v>
      </c>
    </row>
    <row r="35" spans="3:6" ht="15.75" customHeight="1">
      <c r="E35" s="12" t="s">
        <v>14</v>
      </c>
      <c r="F35" s="12">
        <f>SUM(F32:F34,F33)</f>
        <v>3024000</v>
      </c>
    </row>
    <row r="36" spans="3:6" ht="15.75" customHeight="1"/>
    <row r="37" spans="3:6" ht="15.75" customHeight="1"/>
    <row r="38" spans="3:6" ht="15.75" customHeight="1"/>
    <row r="39" spans="3:6" ht="15.75" customHeight="1">
      <c r="C39" s="7" t="s">
        <v>4</v>
      </c>
      <c r="D39" s="8" t="s">
        <v>10</v>
      </c>
    </row>
    <row r="40" spans="3:6" ht="15.75" customHeight="1">
      <c r="C40" s="15" t="s">
        <v>35</v>
      </c>
      <c r="D40" s="14">
        <f>I11</f>
        <v>16353468</v>
      </c>
    </row>
    <row r="41" spans="3:6" ht="15.75" customHeight="1">
      <c r="C41" s="15" t="s">
        <v>15</v>
      </c>
      <c r="D41" s="11">
        <f>F19</f>
        <v>988000</v>
      </c>
    </row>
    <row r="42" spans="3:6" ht="15.75" customHeight="1">
      <c r="C42" s="15" t="s">
        <v>20</v>
      </c>
      <c r="D42" s="14">
        <f>F27</f>
        <v>3780000</v>
      </c>
    </row>
    <row r="43" spans="3:6" ht="15.75" customHeight="1">
      <c r="C43" s="15" t="s">
        <v>36</v>
      </c>
      <c r="D43" s="11">
        <f>F35</f>
        <v>3024000</v>
      </c>
    </row>
    <row r="44" spans="3:6" ht="15.75" customHeight="1">
      <c r="C44" s="6" t="s">
        <v>14</v>
      </c>
      <c r="D44" s="12">
        <f>D40+D41+D42+D43</f>
        <v>24145468</v>
      </c>
    </row>
    <row r="45" spans="3:6" ht="15.75" customHeight="1"/>
    <row r="46" spans="3:6" ht="15.75" customHeight="1"/>
    <row r="47" spans="3:6" ht="15.75" customHeight="1"/>
    <row r="48" spans="3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Stanvsky</dc:creator>
  <cp:lastModifiedBy>cristian tirano</cp:lastModifiedBy>
  <dcterms:created xsi:type="dcterms:W3CDTF">2020-12-18T16:47:51Z</dcterms:created>
  <dcterms:modified xsi:type="dcterms:W3CDTF">2021-05-11T21:45:38Z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151dab66-5988-434f-8229-7d1a91128b80</vt:lpwstr>
  </property>
</Properties>
</file>