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15" i="1"/>
  <c r="F14" i="1"/>
  <c r="F13" i="1"/>
  <c r="F12" i="1"/>
  <c r="F11" i="1"/>
  <c r="F10" i="1" l="1"/>
  <c r="F9" i="1"/>
  <c r="F8" i="1"/>
  <c r="F7" i="1"/>
  <c r="F6" i="1"/>
  <c r="F5" i="1"/>
  <c r="F2" i="1"/>
</calcChain>
</file>

<file path=xl/sharedStrings.xml><?xml version="1.0" encoding="utf-8"?>
<sst xmlns="http://schemas.openxmlformats.org/spreadsheetml/2006/main" count="106" uniqueCount="89">
  <si>
    <t>Part No</t>
  </si>
  <si>
    <t>Part Name</t>
  </si>
  <si>
    <t>Lifecycle</t>
  </si>
  <si>
    <t>Description</t>
  </si>
  <si>
    <t>Notes</t>
  </si>
  <si>
    <t>Ref Designators</t>
  </si>
  <si>
    <t>P</t>
  </si>
  <si>
    <t>FLASH-NOR-8M</t>
  </si>
  <si>
    <t>W25Q80BLUXIG</t>
  </si>
  <si>
    <t>Unit Quantity</t>
  </si>
  <si>
    <t>Sourcing Quantity</t>
  </si>
  <si>
    <t>Unit Price</t>
  </si>
  <si>
    <t xml:space="preserve">NOR FLASH 8Mbit </t>
  </si>
  <si>
    <t>IC2</t>
  </si>
  <si>
    <t>Package type</t>
  </si>
  <si>
    <t>Sourcing Cost</t>
  </si>
  <si>
    <t>URL</t>
  </si>
  <si>
    <t>http://rainbowsemi.en.alibaba.com/product/60278234588-220154937/Hot_Offer_IC_W25Q80BLUXIG_in_stock.html</t>
  </si>
  <si>
    <t>Alternative Adesto AT25SF081-MAHD-T</t>
  </si>
  <si>
    <t>UC-ESP8266EX</t>
  </si>
  <si>
    <t>ESP8266EX</t>
  </si>
  <si>
    <t>USON8 2x3mm</t>
  </si>
  <si>
    <t>QFN32</t>
  </si>
  <si>
    <t>WiFi Chip</t>
  </si>
  <si>
    <t>IC1</t>
  </si>
  <si>
    <t>http://www.aliexpress.com/item/new-hope-AT8010-E2R9HAA-AT8010-SMD/2052875614.html</t>
  </si>
  <si>
    <t>Antenna 2.4GHz</t>
  </si>
  <si>
    <t>ANT-WIFI</t>
  </si>
  <si>
    <t>AT8010-E2R2HAA</t>
  </si>
  <si>
    <t>ANT</t>
  </si>
  <si>
    <t>SMT2</t>
  </si>
  <si>
    <t>SPX3819M5-L-3-3/TR</t>
  </si>
  <si>
    <t>LDO-3V3</t>
  </si>
  <si>
    <t>SOT23-5</t>
  </si>
  <si>
    <t>LDO 3.3V</t>
  </si>
  <si>
    <t>LDO</t>
  </si>
  <si>
    <t>XOSC</t>
  </si>
  <si>
    <t>FCX-06</t>
  </si>
  <si>
    <t>26Mhz Crystal Oscillator</t>
  </si>
  <si>
    <t>X</t>
  </si>
  <si>
    <t>2016-4</t>
  </si>
  <si>
    <t>C0603-5P6</t>
  </si>
  <si>
    <t>http://www.tme.eu/en/details/cl10c5r6bb8nnnc/0603-mlcc-smd-capacitors/samsung/</t>
  </si>
  <si>
    <t>5.6pF Bypass Capacitor</t>
  </si>
  <si>
    <t>CL10C5R6BB8NNNC</t>
  </si>
  <si>
    <t>C0603-10U</t>
  </si>
  <si>
    <t>http://www.tme.eu/en/details/06036d106mat2a/0603-mlcc-smd-capacitors/avx/</t>
  </si>
  <si>
    <t>06036D106MAT2A</t>
  </si>
  <si>
    <t>C0603</t>
  </si>
  <si>
    <t>10uF Filter Capacitor</t>
  </si>
  <si>
    <t>C1</t>
  </si>
  <si>
    <t>C2</t>
  </si>
  <si>
    <t>NMOS-LVL</t>
  </si>
  <si>
    <t xml:space="preserve">BSS138LT1G </t>
  </si>
  <si>
    <t>SOT23</t>
  </si>
  <si>
    <t>Logic Level Translator</t>
  </si>
  <si>
    <t>R0402-4K7</t>
  </si>
  <si>
    <t>0402WGF4701TCE</t>
  </si>
  <si>
    <t>R0402</t>
  </si>
  <si>
    <t>Resistor 4.7kOhm</t>
  </si>
  <si>
    <t>N</t>
  </si>
  <si>
    <t>R0-6</t>
  </si>
  <si>
    <t>R0603-12k</t>
  </si>
  <si>
    <t>C0603-10P</t>
  </si>
  <si>
    <t>LED-0603-G</t>
  </si>
  <si>
    <t>R0402-1K</t>
  </si>
  <si>
    <t>R0402-200</t>
  </si>
  <si>
    <t>http://www.tme.eu/en/details/smd0603-12k-1%25/0603-smd-resistors/royal-ohm/0603saf1202t5e/</t>
  </si>
  <si>
    <t>0603SAF1202T5E</t>
  </si>
  <si>
    <t>R0603</t>
  </si>
  <si>
    <t>Resistor 12kOhm 1%</t>
  </si>
  <si>
    <t>R7</t>
  </si>
  <si>
    <t>http://www.tme.eu/en/details/cl10c100cb8nnnc/0603-mlcc-smd-capacitors/samsung/</t>
  </si>
  <si>
    <t>C3-4</t>
  </si>
  <si>
    <t>CL10C100CB8NNNC</t>
  </si>
  <si>
    <t>X Capacitor 10pF</t>
  </si>
  <si>
    <t>OSG80603C1E</t>
  </si>
  <si>
    <t>LED0603</t>
  </si>
  <si>
    <t>Status Green LED</t>
  </si>
  <si>
    <t>LD</t>
  </si>
  <si>
    <t>http://www.tme.eu/en/details/osg80603c1e/smd-colour-leds/optosupply/</t>
  </si>
  <si>
    <t>R8</t>
  </si>
  <si>
    <t>R9</t>
  </si>
  <si>
    <t>200Ohm Clock Resistor</t>
  </si>
  <si>
    <t>1kOhm LED Resistor</t>
  </si>
  <si>
    <t>0402WGJ0102TCE</t>
  </si>
  <si>
    <t>http://www.tme.eu/en/details/smd0402-1k/0402-smd-resistors/royal-ohm/0402wgj0102tce/</t>
  </si>
  <si>
    <t>http://www.tme.eu/en/details/smd0402-200r/0402-smd-resistors/royal-ohm/0402wgj0201tce/</t>
  </si>
  <si>
    <t>0402WGJ0201TCE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</si>
</sst>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en/details/smd0402-1k/0402-smd-resistors/royal-ohm/0402wgj0102tce/" TargetMode="External"/><Relationship Id="rId3" Type="http://schemas.openxmlformats.org/officeDocument/2006/relationships/hyperlink" Target="http://www.tme.eu/en/details/cl10c5r6bb8nnnc/0603-mlcc-smd-capacitors/samsung/" TargetMode="External"/><Relationship Id="rId7" Type="http://schemas.openxmlformats.org/officeDocument/2006/relationships/hyperlink" Target="http://www.tme.eu/en/details/osg80603c1e/smd-colour-leds/optosupply/" TargetMode="External"/><Relationship Id="rId2" Type="http://schemas.openxmlformats.org/officeDocument/2006/relationships/hyperlink" Target="http://www.aliexpress.com/item/new-hope-AT8010-E2R9HAA-AT8010-SMD/2052875614.html" TargetMode="External"/><Relationship Id="rId1" Type="http://schemas.openxmlformats.org/officeDocument/2006/relationships/hyperlink" Target="http://rainbowsemi.en.alibaba.com/product/60278234588-220154937/Hot_Offer_IC_W25Q80BLUXIG_in_stock.html" TargetMode="External"/><Relationship Id="rId6" Type="http://schemas.openxmlformats.org/officeDocument/2006/relationships/hyperlink" Target="http://www.tme.eu/en/details/cl10c100cb8nnnc/0603-mlcc-smd-capacitors/samsung/" TargetMode="External"/><Relationship Id="rId5" Type="http://schemas.openxmlformats.org/officeDocument/2006/relationships/hyperlink" Target="http://www.tme.eu/en/details/smd0603-12k-1%25/0603-smd-resistors/royal-ohm/0603saf1202t5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tme.eu/en/details/06036d106mat2a/0603-mlcc-smd-capacitors/avx/" TargetMode="External"/><Relationship Id="rId9" Type="http://schemas.openxmlformats.org/officeDocument/2006/relationships/hyperlink" Target="http://www.tme.eu/en/details/smd0402-200r/0402-smd-resistors/royal-ohm/0402wgj0201t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A17" sqref="A17"/>
    </sheetView>
  </sheetViews>
  <sheetFormatPr defaultRowHeight="15" x14ac:dyDescent="0.25"/>
  <cols>
    <col min="1" max="1" width="24.140625" style="1" customWidth="1"/>
    <col min="2" max="2" width="27.28515625" style="1" customWidth="1"/>
    <col min="3" max="3" width="19.7109375" style="1" customWidth="1"/>
    <col min="4" max="4" width="29.28515625" style="1" customWidth="1"/>
    <col min="5" max="5" width="14.140625" style="1" customWidth="1"/>
    <col min="6" max="6" width="15.140625" style="3" customWidth="1"/>
    <col min="7" max="7" width="18.7109375" style="1" customWidth="1"/>
    <col min="8" max="8" width="15.28515625" style="4" customWidth="1"/>
    <col min="9" max="9" width="15.7109375" style="1" customWidth="1"/>
    <col min="10" max="10" width="8.85546875" style="2" customWidth="1"/>
    <col min="11" max="11" width="40" style="1" customWidth="1"/>
    <col min="12" max="12" width="22.85546875" customWidth="1"/>
  </cols>
  <sheetData>
    <row r="1" spans="1:12" s="6" customFormat="1" ht="25.5" customHeight="1" x14ac:dyDescent="0.25">
      <c r="A1" s="6" t="s">
        <v>0</v>
      </c>
      <c r="B1" s="6" t="s">
        <v>1</v>
      </c>
      <c r="C1" s="6" t="s">
        <v>14</v>
      </c>
      <c r="D1" s="6" t="s">
        <v>3</v>
      </c>
      <c r="E1" s="6" t="s">
        <v>9</v>
      </c>
      <c r="F1" s="7" t="s">
        <v>11</v>
      </c>
      <c r="G1" s="6" t="s">
        <v>10</v>
      </c>
      <c r="H1" s="7" t="s">
        <v>15</v>
      </c>
      <c r="I1" s="6" t="s">
        <v>5</v>
      </c>
      <c r="J1" s="6" t="s">
        <v>2</v>
      </c>
      <c r="K1" s="6" t="s">
        <v>4</v>
      </c>
      <c r="L1" s="6" t="s">
        <v>16</v>
      </c>
    </row>
    <row r="2" spans="1:12" x14ac:dyDescent="0.25">
      <c r="A2" s="1" t="s">
        <v>7</v>
      </c>
      <c r="B2" s="1" t="s">
        <v>8</v>
      </c>
      <c r="C2" s="1" t="s">
        <v>21</v>
      </c>
      <c r="D2" s="1" t="s">
        <v>12</v>
      </c>
      <c r="E2" s="1">
        <v>1</v>
      </c>
      <c r="F2" s="3">
        <f>H2/G2</f>
        <v>0.4</v>
      </c>
      <c r="G2" s="1">
        <v>120</v>
      </c>
      <c r="H2" s="3">
        <v>48</v>
      </c>
      <c r="I2" s="1" t="s">
        <v>13</v>
      </c>
      <c r="J2" s="2" t="s">
        <v>6</v>
      </c>
      <c r="K2" s="1" t="s">
        <v>18</v>
      </c>
      <c r="L2" s="5" t="s">
        <v>17</v>
      </c>
    </row>
    <row r="3" spans="1:12" x14ac:dyDescent="0.25">
      <c r="A3" s="1" t="s">
        <v>19</v>
      </c>
      <c r="B3" s="1" t="s">
        <v>20</v>
      </c>
      <c r="C3" s="1" t="s">
        <v>22</v>
      </c>
      <c r="D3" s="1" t="s">
        <v>23</v>
      </c>
      <c r="E3" s="1">
        <v>1</v>
      </c>
      <c r="F3" s="3">
        <v>1.55</v>
      </c>
      <c r="G3" s="1">
        <v>120</v>
      </c>
      <c r="H3" s="4">
        <v>186</v>
      </c>
      <c r="I3" s="1" t="s">
        <v>24</v>
      </c>
      <c r="J3" s="2" t="s">
        <v>6</v>
      </c>
    </row>
    <row r="4" spans="1:12" x14ac:dyDescent="0.25">
      <c r="A4" s="1" t="s">
        <v>27</v>
      </c>
      <c r="B4" s="1" t="s">
        <v>28</v>
      </c>
      <c r="C4" s="1" t="s">
        <v>30</v>
      </c>
      <c r="D4" s="1" t="s">
        <v>26</v>
      </c>
      <c r="E4" s="1">
        <v>1</v>
      </c>
      <c r="F4" s="3">
        <f>H4/G4*E4</f>
        <v>0.39520000000000005</v>
      </c>
      <c r="G4" s="1">
        <v>100</v>
      </c>
      <c r="H4" s="4">
        <v>39.520000000000003</v>
      </c>
      <c r="I4" s="1" t="s">
        <v>29</v>
      </c>
      <c r="J4" s="2" t="s">
        <v>6</v>
      </c>
      <c r="L4" s="5" t="s">
        <v>25</v>
      </c>
    </row>
    <row r="5" spans="1:12" x14ac:dyDescent="0.25">
      <c r="A5" s="1" t="s">
        <v>32</v>
      </c>
      <c r="B5" s="1" t="s">
        <v>31</v>
      </c>
      <c r="C5" s="1" t="s">
        <v>33</v>
      </c>
      <c r="D5" s="1" t="s">
        <v>34</v>
      </c>
      <c r="E5" s="1">
        <v>1</v>
      </c>
      <c r="F5" s="3">
        <f>H5/G5</f>
        <v>0.15</v>
      </c>
      <c r="G5" s="1">
        <v>100</v>
      </c>
      <c r="H5" s="3">
        <v>15</v>
      </c>
      <c r="I5" s="1" t="s">
        <v>35</v>
      </c>
      <c r="J5" s="2" t="s">
        <v>6</v>
      </c>
    </row>
    <row r="6" spans="1:12" x14ac:dyDescent="0.25">
      <c r="A6" s="1" t="s">
        <v>36</v>
      </c>
      <c r="B6" s="1" t="s">
        <v>37</v>
      </c>
      <c r="C6" s="1" t="s">
        <v>40</v>
      </c>
      <c r="D6" s="1" t="s">
        <v>38</v>
      </c>
      <c r="E6" s="1">
        <v>1</v>
      </c>
      <c r="F6" s="3">
        <f>H6/G6</f>
        <v>0.32200000000000001</v>
      </c>
      <c r="G6" s="1">
        <v>100</v>
      </c>
      <c r="H6" s="3">
        <v>32.200000000000003</v>
      </c>
      <c r="I6" s="1" t="s">
        <v>39</v>
      </c>
      <c r="J6" s="2" t="s">
        <v>6</v>
      </c>
    </row>
    <row r="7" spans="1:12" x14ac:dyDescent="0.25">
      <c r="A7" s="1" t="s">
        <v>41</v>
      </c>
      <c r="B7" s="1" t="s">
        <v>44</v>
      </c>
      <c r="C7" s="1" t="s">
        <v>48</v>
      </c>
      <c r="D7" s="1" t="s">
        <v>43</v>
      </c>
      <c r="E7" s="1">
        <v>1</v>
      </c>
      <c r="F7" s="3">
        <f t="shared" ref="F7:F15" si="0">H7/G7*E7</f>
        <v>3.7200000000000002E-3</v>
      </c>
      <c r="G7" s="1">
        <v>4000</v>
      </c>
      <c r="H7" s="3">
        <v>14.88</v>
      </c>
      <c r="I7" s="1" t="s">
        <v>50</v>
      </c>
      <c r="J7" s="2" t="s">
        <v>6</v>
      </c>
      <c r="L7" s="5" t="s">
        <v>42</v>
      </c>
    </row>
    <row r="8" spans="1:12" x14ac:dyDescent="0.25">
      <c r="A8" s="1" t="s">
        <v>45</v>
      </c>
      <c r="B8" s="1" t="s">
        <v>47</v>
      </c>
      <c r="C8" s="1" t="s">
        <v>48</v>
      </c>
      <c r="D8" s="1" t="s">
        <v>49</v>
      </c>
      <c r="E8" s="1">
        <v>1</v>
      </c>
      <c r="F8" s="3">
        <f t="shared" si="0"/>
        <v>1.4060000000000001E-2</v>
      </c>
      <c r="G8" s="1">
        <v>1000</v>
      </c>
      <c r="H8" s="3">
        <v>14.06</v>
      </c>
      <c r="I8" s="1" t="s">
        <v>51</v>
      </c>
      <c r="J8" s="2" t="s">
        <v>6</v>
      </c>
      <c r="L8" s="5" t="s">
        <v>46</v>
      </c>
    </row>
    <row r="9" spans="1:12" x14ac:dyDescent="0.25">
      <c r="A9" s="1" t="s">
        <v>52</v>
      </c>
      <c r="B9" s="1" t="s">
        <v>53</v>
      </c>
      <c r="C9" s="1" t="s">
        <v>54</v>
      </c>
      <c r="D9" s="1" t="s">
        <v>55</v>
      </c>
      <c r="E9" s="1">
        <v>1</v>
      </c>
      <c r="F9" s="3">
        <f t="shared" si="0"/>
        <v>2.0590000000000001E-2</v>
      </c>
      <c r="G9" s="1">
        <v>500</v>
      </c>
      <c r="H9" s="3">
        <v>10.295</v>
      </c>
      <c r="I9" s="1" t="s">
        <v>60</v>
      </c>
      <c r="J9" s="2" t="s">
        <v>6</v>
      </c>
    </row>
    <row r="10" spans="1:12" x14ac:dyDescent="0.25">
      <c r="A10" s="1" t="s">
        <v>56</v>
      </c>
      <c r="B10" s="1" t="s">
        <v>57</v>
      </c>
      <c r="C10" s="1" t="s">
        <v>58</v>
      </c>
      <c r="D10" s="1" t="s">
        <v>59</v>
      </c>
      <c r="E10" s="1">
        <v>7</v>
      </c>
      <c r="F10" s="3">
        <f t="shared" si="0"/>
        <v>4.5500000000000002E-3</v>
      </c>
      <c r="G10" s="1">
        <v>10000</v>
      </c>
      <c r="H10" s="4">
        <v>6.5</v>
      </c>
      <c r="I10" s="1" t="s">
        <v>61</v>
      </c>
      <c r="J10" s="2" t="s">
        <v>6</v>
      </c>
    </row>
    <row r="11" spans="1:12" x14ac:dyDescent="0.25">
      <c r="A11" s="1" t="s">
        <v>62</v>
      </c>
      <c r="B11" s="1" t="s">
        <v>68</v>
      </c>
      <c r="C11" s="1" t="s">
        <v>69</v>
      </c>
      <c r="D11" s="1" t="s">
        <v>70</v>
      </c>
      <c r="E11" s="1">
        <v>1</v>
      </c>
      <c r="F11" s="3">
        <f t="shared" si="0"/>
        <v>6.7999999999999994E-4</v>
      </c>
      <c r="G11" s="1">
        <v>10000</v>
      </c>
      <c r="H11" s="4">
        <v>6.8</v>
      </c>
      <c r="I11" s="1" t="s">
        <v>71</v>
      </c>
      <c r="J11" s="2" t="s">
        <v>6</v>
      </c>
      <c r="L11" s="5" t="s">
        <v>67</v>
      </c>
    </row>
    <row r="12" spans="1:12" x14ac:dyDescent="0.25">
      <c r="A12" s="1" t="s">
        <v>63</v>
      </c>
      <c r="B12" s="1" t="s">
        <v>74</v>
      </c>
      <c r="C12" s="1" t="s">
        <v>48</v>
      </c>
      <c r="D12" s="1" t="s">
        <v>75</v>
      </c>
      <c r="E12" s="1">
        <v>2</v>
      </c>
      <c r="F12" s="3">
        <f t="shared" si="0"/>
        <v>2.4199999999999998E-3</v>
      </c>
      <c r="G12" s="1">
        <v>4000</v>
      </c>
      <c r="H12" s="4">
        <v>4.84</v>
      </c>
      <c r="I12" s="1" t="s">
        <v>73</v>
      </c>
      <c r="J12" s="2" t="s">
        <v>6</v>
      </c>
      <c r="L12" s="5" t="s">
        <v>72</v>
      </c>
    </row>
    <row r="13" spans="1:12" x14ac:dyDescent="0.25">
      <c r="A13" s="1" t="s">
        <v>64</v>
      </c>
      <c r="B13" s="1" t="s">
        <v>76</v>
      </c>
      <c r="C13" s="1" t="s">
        <v>77</v>
      </c>
      <c r="D13" s="1" t="s">
        <v>78</v>
      </c>
      <c r="E13" s="1">
        <v>1</v>
      </c>
      <c r="F13" s="3">
        <f t="shared" si="0"/>
        <v>2.4E-2</v>
      </c>
      <c r="G13" s="1">
        <v>500</v>
      </c>
      <c r="H13" s="4">
        <v>12</v>
      </c>
      <c r="I13" s="1" t="s">
        <v>79</v>
      </c>
      <c r="J13" s="2" t="s">
        <v>6</v>
      </c>
      <c r="L13" s="5" t="s">
        <v>80</v>
      </c>
    </row>
    <row r="14" spans="1:12" x14ac:dyDescent="0.25">
      <c r="A14" s="1" t="s">
        <v>65</v>
      </c>
      <c r="B14" s="1" t="s">
        <v>85</v>
      </c>
      <c r="C14" s="1" t="s">
        <v>58</v>
      </c>
      <c r="D14" s="1" t="s">
        <v>84</v>
      </c>
      <c r="E14" s="1">
        <v>1</v>
      </c>
      <c r="F14" s="3">
        <f t="shared" si="0"/>
        <v>5.9999999999999995E-4</v>
      </c>
      <c r="G14" s="1">
        <v>30000</v>
      </c>
      <c r="H14" s="4">
        <v>18</v>
      </c>
      <c r="I14" s="1" t="s">
        <v>81</v>
      </c>
      <c r="J14" s="2" t="s">
        <v>6</v>
      </c>
      <c r="L14" s="5" t="s">
        <v>86</v>
      </c>
    </row>
    <row r="15" spans="1:12" x14ac:dyDescent="0.25">
      <c r="A15" s="1" t="s">
        <v>66</v>
      </c>
      <c r="B15" s="1" t="s">
        <v>88</v>
      </c>
      <c r="C15" s="1" t="s">
        <v>58</v>
      </c>
      <c r="D15" s="1" t="s">
        <v>83</v>
      </c>
      <c r="E15" s="1">
        <v>1</v>
      </c>
      <c r="F15" s="3">
        <f t="shared" si="0"/>
        <v>5.9999999999999995E-4</v>
      </c>
      <c r="G15" s="1">
        <v>30000</v>
      </c>
      <c r="H15" s="4">
        <v>18</v>
      </c>
      <c r="I15" s="1" t="s">
        <v>82</v>
      </c>
      <c r="J15" s="2" t="s">
        <v>6</v>
      </c>
      <c r="L15" s="5" t="s">
        <v>87</v>
      </c>
    </row>
    <row r="19" spans="5:5" x14ac:dyDescent="0.25">
      <c r="E19" s="3"/>
    </row>
  </sheetData>
  <hyperlinks>
    <hyperlink ref="L2" r:id="rId1"/>
    <hyperlink ref="L4" r:id="rId2"/>
    <hyperlink ref="L7" r:id="rId3"/>
    <hyperlink ref="L8" r:id="rId4"/>
    <hyperlink ref="L11" r:id="rId5"/>
    <hyperlink ref="L12" r:id="rId6"/>
    <hyperlink ref="L13" r:id="rId7"/>
    <hyperlink ref="L14" r:id="rId8"/>
    <hyperlink ref="L15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2016-01-18T18:55:23Z</dcterms:modified>
</cp:coreProperties>
</file>